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97228\Box\11108_10_庁内用\財政係\財政係\06_財政係その他\08_財政状況資料集\R5\24_HP掲載用\"/>
    </mc:Choice>
  </mc:AlternateContent>
  <xr:revisionPtr revIDLastSave="0" documentId="13_ncr:1_{F74E1BA8-030A-499B-AC3A-8E760509BF20}" xr6:coauthVersionLast="47" xr6:coauthVersionMax="47" xr10:uidLastSave="{00000000-0000-0000-0000-000000000000}"/>
  <bookViews>
    <workbookView xWindow="-28920" yWindow="-12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s="1"/>
  <c r="U35" i="10" s="1"/>
  <c r="U36" i="10" s="1"/>
  <c r="AM34" i="10" l="1"/>
  <c r="AM35" i="10" s="1"/>
  <c r="BW34" i="10"/>
  <c r="BW35" i="10" s="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<sst xmlns="http://schemas.openxmlformats.org/spreadsheetml/2006/main" count="1187" uniqueCount="607">
  <si>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</si>
  <si>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</si>
  <si>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</si>
  <si>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</si>
  <si>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</si>
  <si>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</si>
  <si>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</si>
  <si>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</si>
  <si>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</si>
  <si>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</si>
  <si>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</si>
  <si>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</si>
  <si>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</si>
  <si>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</si>
  <si>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</si>
  <si>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</si>
  <si>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</si>
  <si>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</si>
  <si>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</si>
  <si>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</si>
  <si>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</si>
  <si>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</si>
  <si>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</si>
  <si>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</si>
  <si>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</si>
  <si>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</si>
  <si>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</si>
  <si>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</si>
  <si>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</si>
  <si>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</si>
  <si>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</si>
  <si>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</si>
  <si>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</si>
  <si>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</si>
  <si>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</si>
  <si>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</si>
  <si>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</si>
  <si>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</si>
  <si>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</si>
  <si>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</si>
  <si>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</si>
  <si>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</si>
  <si>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</si>
  <si>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</si>
  <si>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</si>
  <si>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</si>
  <si>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</si>
  <si>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</si>
  <si>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</si>
  <si>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</si>
  <si>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</si>
  <si>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</si>
  <si>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</si>
  <si>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</si>
  <si>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</si>
  <si>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</si>
  <si>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</si>
  <si>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</si>
  <si>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</si>
  <si>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</si>
  <si>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</si>
  <si>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</si>
  <si>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</si>
  <si>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</si>
  <si>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</si>
  <si>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</si>
  <si>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</si>
  <si>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</si>
  <si>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</si>
  <si>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</si>
  <si>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</si>
  <si>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</si>
  <si>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</si>
  <si>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</si>
  <si>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</si>
  <si>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</si>
  <si>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</si>
  <si>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</si>
  <si>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</si>
  <si>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</si>
  <si>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</si>
  <si>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</si>
  <si>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</si>
  <si>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</si>
  <si>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</si>
  <si>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</si>
  <si>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</si>
  <si>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</si>
  <si>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</si>
  <si>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</si>
  <si>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</si>
  <si>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</si>
  <si>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</si>
  <si>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</si>
  <si>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</si>
  <si>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</si>
  <si>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</si>
  <si>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</si>
  <si>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</si>
  <si>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坂祝町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</si>
  <si>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</si>
  <si>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</si>
  <si>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</si>
  <si>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</si>
  <si>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</si>
  <si>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</si>
  <si>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</si>
  <si>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</si>
  <si>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</si>
  <si>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</si>
  <si>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</si>
  <si>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</si>
  <si>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</si>
  <si>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</si>
  <si>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</si>
  <si>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</si>
  <si>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</si>
  <si>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</si>
  <si>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</si>
  <si>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</si>
  <si>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</si>
  <si>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</si>
  <si>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</si>
  <si>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</si>
  <si>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</si>
  <si>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</si>
  <si>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</si>
  <si>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</si>
  <si>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</si>
  <si>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</si>
  <si>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</si>
  <si>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</si>
  <si>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</si>
  <si>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</si>
  <si>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</si>
  <si>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</si>
  <si>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</si>
  <si>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</si>
  <si>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</si>
  <si>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</si>
  <si>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</si>
  <si>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</si>
  <si>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</si>
  <si>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</si>
  <si>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</si>
  <si>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</si>
  <si>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</si>
  <si>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</si>
  <si>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</si>
  <si>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</si>
  <si>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</si>
  <si>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</si>
  <si>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</si>
  <si>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</si>
  <si>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</si>
  <si>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</si>
  <si>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</si>
  <si>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</si>
  <si>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</si>
  <si>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</si>
  <si>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</si>
  <si>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</si>
  <si>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</si>
  <si>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</si>
  <si>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</si>
  <si>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</si>
  <si>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</si>
  <si>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</si>
  <si>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</si>
  <si>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</si>
  <si>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</si>
  <si>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</si>
  <si>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</si>
  <si>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</si>
  <si>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</si>
  <si>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</si>
  <si>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</si>
  <si>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</si>
  <si>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</si>
  <si>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</si>
  <si>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</si>
  <si>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</si>
  <si>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</si>
  <si>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</si>
  <si>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</si>
  <si>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</si>
  <si>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</si>
  <si>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</si>
  <si>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</si>
  <si>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</si>
  <si>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</si>
  <si>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</si>
  <si>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</si>
  <si>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</si>
  <si>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</si>
  <si>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</si>
  <si>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</si>
  <si>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</si>
  <si>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</si>
  <si>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</si>
  <si>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</si>
  <si>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</si>
  <si>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</si>
  <si>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</si>
  <si>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</si>
  <si>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</si>
  <si>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</si>
  <si>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</si>
  <si>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</si>
  <si>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</si>
  <si>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</si>
  <si>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</si>
  <si>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</si>
  <si>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</si>
  <si>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</si>
  <si>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</si>
  <si>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</si>
  <si>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</si>
  <si>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</si>
  <si>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</si>
  <si>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</si>
  <si>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</si>
  <si>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岐阜県坂祝町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</si>
  <si>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</si>
  <si>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</si>
  <si>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</si>
  <si>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</si>
  <si>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</si>
  <si>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</si>
  <si>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</si>
  <si>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</si>
  <si>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</si>
  <si>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</si>
  <si>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</si>
  <si>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</si>
  <si>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</si>
  <si>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</si>
  <si>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</si>
  <si>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</si>
  <si>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</si>
  <si>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</si>
  <si>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</si>
  <si>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</si>
  <si>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</si>
  <si>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</si>
  <si>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</si>
  <si>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</si>
  <si>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</si>
  <si>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</si>
  <si>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</si>
  <si>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</si>
  <si>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</si>
  <si>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</si>
  <si>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</si>
  <si>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</si>
  <si>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</si>
  <si>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</si>
  <si>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</si>
  <si>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</si>
  <si>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</si>
  <si>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</si>
  <si>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</si>
  <si>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</si>
  <si>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</si>
  <si>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</si>
  <si>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</si>
  <si>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</si>
  <si>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</si>
  <si>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</si>
  <si>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</si>
  <si>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</si>
  <si>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</si>
  <si>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</si>
  <si>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</si>
  <si>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</si>
  <si>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</si>
  <si>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</si>
  <si>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</si>
  <si>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</si>
  <si>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</si>
  <si>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</si>
  <si>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t>
    <phoneticPr fontId="5"/>
  </si>
  <si>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</si>
  <si>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</si>
  <si>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</si>
  <si>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</si>
  <si>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</si>
  <si>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</si>
  <si>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</si>
  <si>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</si>
  <si>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</si>
  <si>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</si>
  <si>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</si>
  <si>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</si>
  <si>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</si>
  <si>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</si>
  <si>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</si>
  <si>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</si>
  <si>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</si>
  <si>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</si>
  <si>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</si>
  <si>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</si>
  <si>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</si>
  <si>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</si>
  <si>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</si>
  <si>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</si>
  <si>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</si>
  <si>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</si>
  <si>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</si>
  <si>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</si>
  <si>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</si>
  <si>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</si>
  <si>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</si>
  <si>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</si>
  <si>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</si>
  <si>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</si>
  <si>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</si>
  <si>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</si>
  <si>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</si>
  <si>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</si>
  <si>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</si>
  <si>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</si>
  <si>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</si>
  <si>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</si>
  <si>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</si>
  <si>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</si>
  <si>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</si>
  <si>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</si>
  <si>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</si>
  <si>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</si>
  <si>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</si>
  <si>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</si>
  <si>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</si>
  <si>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</si>
  <si>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</si>
  <si>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</si>
  <si>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</si>
  <si>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</si>
  <si>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</si>
  <si>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</si>
  <si>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</si>
  <si>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</si>
  <si>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</si>
  <si>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</si>
  <si>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</si>
  <si>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</si>
  <si>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</si>
  <si>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</si>
  <si>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</si>
  <si>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</si>
  <si>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</si>
  <si>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</si>
  <si>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</si>
  <si>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</si>
  <si>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</si>
  <si>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</si>
  <si>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</si>
  <si>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</si>
  <si>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</si>
  <si>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</si>
  <si>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</si>
  <si>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</si>
  <si>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</si>
  <si>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</si>
  <si>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</si>
  <si>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</si>
  <si>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</si>
  <si>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</si>
  <si>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</si>
  <si>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</si>
  <si>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</si>
  <si>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</si>
  <si>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</si>
  <si>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</si>
  <si>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</si>
  <si>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岐阜県坂祝町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</si>
  <si>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</si>
  <si>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</si>
  <si>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</si>
  <si>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</si>
  <si>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</si>
  <si>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</si>
  <si>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</si>
  <si>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</si>
  <si>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</si>
  <si>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</si>
  <si>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</si>
  <si>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</si>
  <si>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</si>
  <si>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</si>
  <si>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</si>
  <si>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</si>
  <si>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</si>
  <si>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</si>
  <si>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</si>
  <si>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</si>
  <si>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</si>
  <si>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</si>
  <si>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</si>
  <si>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</si>
  <si>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</si>
  <si>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</si>
  <si>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</si>
  <si>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</si>
  <si>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</si>
  <si>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</si>
  <si>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</si>
  <si>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</si>
  <si>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</si>
  <si>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</si>
  <si>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</si>
  <si>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</si>
  <si>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</si>
  <si>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</si>
  <si>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</si>
  <si>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</si>
  <si>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</si>
  <si>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</si>
  <si>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</si>
  <si>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</si>
  <si>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</si>
  <si>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</si>
  <si>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</si>
  <si>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</si>
  <si>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</si>
  <si>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</si>
  <si>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</si>
  <si>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</si>
  <si>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</si>
  <si>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</si>
  <si>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</si>
  <si>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</si>
  <si>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</si>
  <si>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</si>
  <si>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</si>
  <si>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</si>
  <si>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</si>
  <si>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</si>
  <si>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</si>
  <si>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</si>
  <si>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</si>
  <si>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</si>
  <si>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</si>
  <si>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</si>
  <si>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</si>
  <si>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</si>
  <si>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</si>
  <si>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</si>
  <si>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</si>
  <si>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</si>
  <si>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</si>
  <si>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</si>
  <si>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</si>
  <si>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</si>
  <si>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</si>
  <si>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</si>
  <si>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</si>
  <si>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</si>
  <si>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</si>
  <si>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</si>
  <si>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</si>
  <si>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</si>
  <si>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</si>
  <si>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</si>
  <si>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</si>
  <si>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</si>
  <si>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</si>
  <si>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</si>
  <si>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</si>
  <si>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</si>
  <si>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</si>
  <si>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</si>
  <si>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</si>
  <si>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</si>
  <si>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</si>
  <si>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</si>
  <si>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</si>
  <si>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</si>
  <si>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</si>
  <si>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</si>
  <si>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</si>
  <si>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</si>
  <si>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</si>
  <si>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</si>
  <si>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</si>
  <si>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</si>
  <si>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</si>
  <si>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</si>
  <si>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</si>
  <si>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</si>
  <si>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</si>
  <si>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</si>
  <si>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</si>
  <si>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</si>
  <si>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</si>
  <si>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</si>
  <si>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</si>
  <si>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</si>
  <si>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</si>
  <si>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</si>
  <si>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</si>
  <si>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</si>
  <si>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</si>
  <si>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</si>
  <si>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</si>
  <si>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</si>
  <si>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</si>
  <si>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</si>
  <si>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</si>
  <si>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</si>
  <si>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</si>
  <si>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</si>
  <si>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</si>
  <si>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</si>
  <si>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</si>
  <si>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</si>
  <si>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</si>
  <si>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</si>
  <si>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</si>
  <si>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</si>
  <si>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</si>
  <si>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</si>
  <si>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</si>
  <si>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</si>
  <si>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</si>
  <si>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</si>
  <si>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</si>
  <si>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</si>
  <si>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</si>
  <si>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</si>
  <si>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</si>
  <si>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</si>
  <si>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</si>
  <si>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</si>
  <si>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</si>
  <si>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</si>
  <si>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</si>
  <si>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</si>
  <si>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</si>
  <si>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</si>
  <si>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</si>
  <si>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</si>
  <si>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</si>
  <si>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</si>
  <si>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</si>
  <si>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</si>
  <si>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</si>
  <si>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</si>
  <si>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</si>
  <si>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</si>
  <si>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</si>
  <si>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</si>
  <si>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</si>
  <si>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</si>
  <si>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</si>
  <si>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</si>
  <si>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</si>
  <si>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</si>
  <si>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</si>
  <si>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</si>
  <si>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</si>
  <si>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</si>
  <si>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7.73</t>
  </si>
  <si>
    <t>▲ 3.79</t>
  </si>
  <si>
    <t>水道事業会計</t>
  </si>
  <si>
    <t>一般会計</t>
  </si>
  <si>
    <t>下水道事業会計</t>
  </si>
  <si>
    <t>国民健康保険特別会計</t>
  </si>
  <si>
    <t>後期高齢者医療特別会計</t>
  </si>
  <si>
    <t>介護保険特別会計</t>
  </si>
  <si>
    <t>その他会計（赤字）</t>
  </si>
  <si>
    <t>その他会計（黒字）</t>
  </si>
  <si>
    <t>（百万円）</t>
    <phoneticPr fontId="5"/>
  </si>
  <si>
    <t>H30</t>
    <phoneticPr fontId="5"/>
  </si>
  <si>
    <t>R01</t>
    <phoneticPr fontId="5"/>
  </si>
  <si>
    <t>R02</t>
    <phoneticPr fontId="5"/>
  </si>
  <si>
    <t>R03</t>
    <phoneticPr fontId="5"/>
  </si>
  <si>
    <t>R04</t>
    <phoneticPr fontId="5"/>
  </si>
  <si>
    <t>基金繰入97</t>
    <rPh sb="0" eb="2">
      <t>キキン</t>
    </rPh>
    <rPh sb="2" eb="4">
      <t>クリイレ</t>
    </rPh>
    <phoneticPr fontId="2"/>
  </si>
  <si>
    <t>基金繰入18</t>
    <rPh sb="0" eb="2">
      <t>キキン</t>
    </rPh>
    <rPh sb="2" eb="4">
      <t>クリイレ</t>
    </rPh>
    <phoneticPr fontId="2"/>
  </si>
  <si>
    <t>法適用企業</t>
  </si>
  <si>
    <t>可茂衛生施設利用組合</t>
  </si>
  <si>
    <t>岐阜県市町村会館組合</t>
  </si>
  <si>
    <t>岐阜県市町村職員退職手当組合</t>
  </si>
  <si>
    <t>可茂消防事務組合</t>
  </si>
  <si>
    <t>後期高齢者医療連合（一般会計分）</t>
  </si>
  <si>
    <t>後期高齢者医療連合（特別会計分）</t>
  </si>
  <si>
    <t>可茂公設地方卸売市場組合</t>
  </si>
  <si>
    <t>基金繰入48</t>
    <rPh sb="0" eb="2">
      <t>キキン</t>
    </rPh>
    <rPh sb="2" eb="4">
      <t>クリイレ</t>
    </rPh>
    <phoneticPr fontId="2"/>
  </si>
  <si>
    <t>基金繰入90</t>
    <rPh sb="0" eb="2">
      <t>キキン</t>
    </rPh>
    <rPh sb="2" eb="4">
      <t>クリイレ</t>
    </rPh>
    <phoneticPr fontId="2"/>
  </si>
  <si>
    <t>非法適用企業</t>
    <rPh sb="0" eb="1">
      <t>ヒ</t>
    </rPh>
    <phoneticPr fontId="2"/>
  </si>
  <si>
    <t>公共施設等整備基金</t>
    <rPh sb="0" eb="2">
      <t>コウキョウ</t>
    </rPh>
    <rPh sb="2" eb="4">
      <t>シセツ</t>
    </rPh>
    <rPh sb="4" eb="5">
      <t>トウ</t>
    </rPh>
    <rPh sb="5" eb="7">
      <t>セイビ</t>
    </rPh>
    <rPh sb="7" eb="9">
      <t>キキン</t>
    </rPh>
    <phoneticPr fontId="5"/>
  </si>
  <si>
    <t>しあわせまちづくり基金</t>
    <rPh sb="9" eb="11">
      <t>キキン</t>
    </rPh>
    <phoneticPr fontId="5"/>
  </si>
  <si>
    <t>教育施設等整備基金</t>
    <rPh sb="0" eb="2">
      <t>キョウイク</t>
    </rPh>
    <rPh sb="2" eb="4">
      <t>シセツ</t>
    </rPh>
    <rPh sb="4" eb="5">
      <t>トウ</t>
    </rPh>
    <rPh sb="5" eb="7">
      <t>セイビ</t>
    </rPh>
    <rPh sb="7" eb="9">
      <t>キキン</t>
    </rPh>
    <phoneticPr fontId="5"/>
  </si>
  <si>
    <t>ふるさと農村活性化対策基金</t>
    <rPh sb="4" eb="6">
      <t>ノウソン</t>
    </rPh>
    <rPh sb="6" eb="9">
      <t>カッセイカ</t>
    </rPh>
    <rPh sb="9" eb="11">
      <t>タイサク</t>
    </rPh>
    <rPh sb="11" eb="13">
      <t>キキン</t>
    </rPh>
    <phoneticPr fontId="5"/>
  </si>
  <si>
    <t>事業活性化支援基金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</si>
  <si>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</si>
  <si>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</si>
  <si>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充当可能財源が将来負担額を超えているため、将来負担比率は出ていないが、施設の老朽化も他団体より進んでおり、今後は大きな借入も予定されているため、安易な基金の取崩しは控え、計画的な借入の実施と目的基金への積立てを可能な範囲で継続実施し、将来負担の急激な上昇を抑えるように努める。</t>
    <rPh sb="43" eb="44">
      <t>タ</t>
    </rPh>
    <rPh sb="44" eb="46">
      <t>ダンタイ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</si>
  <si>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</si>
  <si>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</si>
  <si>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</si>
  <si>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</si>
  <si>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</si>
  <si>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</si>
  <si>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過去の大きな借入の償還終了や、負担金の繰上げ償還等によりH30から実質公債費比率は2.2％にまで下がったが、令和元年以降は特に企業会計、一部事務組合の会計において償還金が増加の一途となり、一般会計においても施設建設や雨水排水対策のための河川改修や道路改修、老朽化に対応する施設改修等、大規模な事業が予定され借入れを活用するため、今後は再び減少に転じる期待は少なく、当分の間、増加が続いていくことが見込まれる。その中で、できる限り後年への負担を緩やかにできるように、目的基金の活用と積立て、計画的な借入の実施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</si>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</sst>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78FC605-FF6C-4D0F-80C8-69EE96CC55A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4F57-40D2-8CE6-3B7150D933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41099</c:v>
                </c:pt>
                <c:pt idx="1">
                  <c:v>40760</c:v>
                </c:pt>
                <c:pt idx="2">
                  <c:v>40161</c:v>
                </c:pt>
                <c:pt idx="3">
                  <c:v>51769</c:v>
                </c:pt>
                <c:pt idx="4">
                  <c:v>53794</c:v>
                </c:pt>
              </c:numCache>
            </c:numRef>
          </c:val>
          <c:smooth val="0"/>
          <c:extLst>
            <c:ext xmlns:c16="http://schemas.microsoft.com/office/drawing/2014/chart" uri="{C3380CC4-5D6E-409C-BE32-E72D297353CC}">
              <c16:uniqueId val="{00000001-4F57-40D2-8CE6-3B7150D933B2}"/>
            </c:ext>
          </c:extLst>
        </c:ser>
        <c:dLbls>
          <c:showLegendKey val="0"/>
          <c:showVal val="0"/>
          <c:showCatName val="0"/>
          <c:showSerName val="0"/>
          <c:showPercent val="0"/>
          <c:showBubbleSize val="0"/>
        </c:dLbls>
        <c:marker val="1"/>
        <c:smooth val="0"/>
        <c:axId val="99152792"/>
        <c:axId val="99154752"/>
      </c:lineChart>
      <c:catAx>
        <c:axId val="99152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154752"/>
        <c:crosses val="autoZero"/>
        <c:auto val="1"/>
        <c:lblAlgn val="ctr"/>
        <c:lblOffset val="100"/>
        <c:tickLblSkip val="1"/>
        <c:tickMarkSkip val="1"/>
        <c:noMultiLvlLbl val="0"/>
      </c:catAx>
      <c:valAx>
        <c:axId val="9915475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152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4.24</c:v>
                </c:pt>
                <c:pt idx="1">
                  <c:v>4.93</c:v>
                </c:pt>
                <c:pt idx="2">
                  <c:v>8.34</c:v>
                </c:pt>
                <c:pt idx="3">
                  <c:v>8.2899999999999991</c:v>
                </c:pt>
                <c:pt idx="4">
                  <c:v>9.39</c:v>
                </c:pt>
              </c:numCache>
            </c:numRef>
          </c:val>
          <c:extLst>
            <c:ext xmlns:c16="http://schemas.microsoft.com/office/drawing/2014/chart" uri="{C3380CC4-5D6E-409C-BE32-E72D297353CC}">
              <c16:uniqueId val="{00000000-755B-4546-AD2A-DFF2890590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43.43</c:v>
                </c:pt>
                <c:pt idx="1">
                  <c:v>39.020000000000003</c:v>
                </c:pt>
                <c:pt idx="2">
                  <c:v>42.02</c:v>
                </c:pt>
                <c:pt idx="3">
                  <c:v>46.11</c:v>
                </c:pt>
                <c:pt idx="4">
                  <c:v>52.05</c:v>
                </c:pt>
              </c:numCache>
            </c:numRef>
          </c:val>
          <c:extLst>
            <c:ext xmlns:c16="http://schemas.microsoft.com/office/drawing/2014/chart" uri="{C3380CC4-5D6E-409C-BE32-E72D297353CC}">
              <c16:uniqueId val="{00000001-755B-4546-AD2A-DFF289059025}"/>
            </c:ext>
          </c:extLst>
        </c:ser>
        <c:dLbls>
          <c:showLegendKey val="0"/>
          <c:showVal val="0"/>
          <c:showCatName val="0"/>
          <c:showSerName val="0"/>
          <c:showPercent val="0"/>
          <c:showBubbleSize val="0"/>
        </c:dLbls>
        <c:gapWidth val="250"/>
        <c:overlap val="100"/>
        <c:axId val="99153576"/>
        <c:axId val="400073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-7.73</c:v>
                </c:pt>
                <c:pt idx="1">
                  <c:v>-3.79</c:v>
                </c:pt>
                <c:pt idx="2">
                  <c:v>9.02</c:v>
                </c:pt>
                <c:pt idx="3">
                  <c:v>7.47</c:v>
                </c:pt>
                <c:pt idx="4">
                  <c:v>5.42</c:v>
                </c:pt>
              </c:numCache>
            </c:numRef>
          </c:val>
          <c:smooth val="0"/>
          <c:extLst>
            <c:ext xmlns:c16="http://schemas.microsoft.com/office/drawing/2014/chart" uri="{C3380CC4-5D6E-409C-BE32-E72D297353CC}">
              <c16:uniqueId val="{00000002-755B-4546-AD2A-DFF289059025}"/>
            </c:ext>
          </c:extLst>
        </c:ser>
        <c:dLbls>
          <c:showLegendKey val="0"/>
          <c:showVal val="0"/>
          <c:showCatName val="0"/>
          <c:showSerName val="0"/>
          <c:showPercent val="0"/>
          <c:showBubbleSize val="0"/>
        </c:dLbls>
        <c:marker val="1"/>
        <c:smooth val="0"/>
        <c:axId val="99153576"/>
        <c:axId val="400073912"/>
      </c:lineChart>
      <c:catAx>
        <c:axId val="99153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0073912"/>
        <c:crosses val="autoZero"/>
        <c:auto val="1"/>
        <c:lblAlgn val="ctr"/>
        <c:lblOffset val="100"/>
        <c:tickLblSkip val="1"/>
        <c:tickMarkSkip val="1"/>
        <c:noMultiLvlLbl val="0"/>
      </c:catAx>
      <c:valAx>
        <c:axId val="400073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153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B17-4BAE-AF79-7669D4430B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B17-4BAE-AF79-7669D4430BA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B17-4BAE-AF79-7669D4430BA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B17-4BAE-AF79-7669D4430BAB}"/>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1.34</c:v>
                </c:pt>
                <c:pt idx="2">
                  <c:v>#N/A</c:v>
                </c:pt>
                <c:pt idx="3">
                  <c:v>0.72</c:v>
                </c:pt>
                <c:pt idx="4">
                  <c:v>#N/A</c:v>
                </c:pt>
                <c:pt idx="5">
                  <c:v>0.62</c:v>
                </c:pt>
                <c:pt idx="6">
                  <c:v>#N/A</c:v>
                </c:pt>
                <c:pt idx="7">
                  <c:v>0.06</c:v>
                </c:pt>
                <c:pt idx="8">
                  <c:v>#N/A</c:v>
                </c:pt>
                <c:pt idx="9">
                  <c:v>0.14000000000000001</c:v>
                </c:pt>
              </c:numCache>
            </c:numRef>
          </c:val>
          <c:extLst>
            <c:ext xmlns:c16="http://schemas.microsoft.com/office/drawing/2014/chart" uri="{C3380CC4-5D6E-409C-BE32-E72D297353CC}">
              <c16:uniqueId val="{00000004-2B17-4BAE-AF79-7669D4430BA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c:v>
                </c:pt>
                <c:pt idx="2">
                  <c:v>#N/A</c:v>
                </c:pt>
                <c:pt idx="3">
                  <c:v>0.1</c:v>
                </c:pt>
                <c:pt idx="4">
                  <c:v>#N/A</c:v>
                </c:pt>
                <c:pt idx="5">
                  <c:v>0.14000000000000001</c:v>
                </c:pt>
                <c:pt idx="6">
                  <c:v>#N/A</c:v>
                </c:pt>
                <c:pt idx="7">
                  <c:v>0.1</c:v>
                </c:pt>
                <c:pt idx="8">
                  <c:v>#N/A</c:v>
                </c:pt>
                <c:pt idx="9">
                  <c:v>0.15</c:v>
                </c:pt>
              </c:numCache>
            </c:numRef>
          </c:val>
          <c:extLst>
            <c:ext xmlns:c16="http://schemas.microsoft.com/office/drawing/2014/chart" uri="{C3380CC4-5D6E-409C-BE32-E72D297353CC}">
              <c16:uniqueId val="{00000005-2B17-4BAE-AF79-7669D4430BA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7.17</c:v>
                </c:pt>
                <c:pt idx="2">
                  <c:v>#N/A</c:v>
                </c:pt>
                <c:pt idx="3">
                  <c:v>3.31</c:v>
                </c:pt>
                <c:pt idx="4">
                  <c:v>#N/A</c:v>
                </c:pt>
                <c:pt idx="5">
                  <c:v>4.18</c:v>
                </c:pt>
                <c:pt idx="6">
                  <c:v>#N/A</c:v>
                </c:pt>
                <c:pt idx="7">
                  <c:v>3.72</c:v>
                </c:pt>
                <c:pt idx="8">
                  <c:v>#N/A</c:v>
                </c:pt>
                <c:pt idx="9">
                  <c:v>3.25</c:v>
                </c:pt>
              </c:numCache>
            </c:numRef>
          </c:val>
          <c:extLst>
            <c:ext xmlns:c16="http://schemas.microsoft.com/office/drawing/2014/chart" uri="{C3380CC4-5D6E-409C-BE32-E72D297353CC}">
              <c16:uniqueId val="{00000006-2B17-4BAE-AF79-7669D4430BA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6.63</c:v>
                </c:pt>
                <c:pt idx="4">
                  <c:v>#N/A</c:v>
                </c:pt>
                <c:pt idx="5">
                  <c:v>8.42</c:v>
                </c:pt>
                <c:pt idx="6">
                  <c:v>#N/A</c:v>
                </c:pt>
                <c:pt idx="7">
                  <c:v>4.92</c:v>
                </c:pt>
                <c:pt idx="8">
                  <c:v>#N/A</c:v>
                </c:pt>
                <c:pt idx="9">
                  <c:v>5.39</c:v>
                </c:pt>
              </c:numCache>
            </c:numRef>
          </c:val>
          <c:extLst>
            <c:ext xmlns:c16="http://schemas.microsoft.com/office/drawing/2014/chart" uri="{C3380CC4-5D6E-409C-BE32-E72D297353CC}">
              <c16:uniqueId val="{00000007-2B17-4BAE-AF79-7669D4430BA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4.24</c:v>
                </c:pt>
                <c:pt idx="2">
                  <c:v>#N/A</c:v>
                </c:pt>
                <c:pt idx="3">
                  <c:v>4.93</c:v>
                </c:pt>
                <c:pt idx="4">
                  <c:v>#N/A</c:v>
                </c:pt>
                <c:pt idx="5">
                  <c:v>8.34</c:v>
                </c:pt>
                <c:pt idx="6">
                  <c:v>#N/A</c:v>
                </c:pt>
                <c:pt idx="7">
                  <c:v>8.2799999999999994</c:v>
                </c:pt>
                <c:pt idx="8">
                  <c:v>#N/A</c:v>
                </c:pt>
                <c:pt idx="9">
                  <c:v>9.3800000000000008</c:v>
                </c:pt>
              </c:numCache>
            </c:numRef>
          </c:val>
          <c:extLst>
            <c:ext xmlns:c16="http://schemas.microsoft.com/office/drawing/2014/chart" uri="{C3380CC4-5D6E-409C-BE32-E72D297353CC}">
              <c16:uniqueId val="{00000008-2B17-4BAE-AF79-7669D4430BA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26.04</c:v>
                </c:pt>
                <c:pt idx="2">
                  <c:v>#N/A</c:v>
                </c:pt>
                <c:pt idx="3">
                  <c:v>27.29</c:v>
                </c:pt>
                <c:pt idx="4">
                  <c:v>#N/A</c:v>
                </c:pt>
                <c:pt idx="5">
                  <c:v>26.76</c:v>
                </c:pt>
                <c:pt idx="6">
                  <c:v>#N/A</c:v>
                </c:pt>
                <c:pt idx="7">
                  <c:v>23.94</c:v>
                </c:pt>
                <c:pt idx="8">
                  <c:v>#N/A</c:v>
                </c:pt>
                <c:pt idx="9">
                  <c:v>23.7</c:v>
                </c:pt>
              </c:numCache>
            </c:numRef>
          </c:val>
          <c:extLst>
            <c:ext xmlns:c16="http://schemas.microsoft.com/office/drawing/2014/chart" uri="{C3380CC4-5D6E-409C-BE32-E72D297353CC}">
              <c16:uniqueId val="{00000009-2B17-4BAE-AF79-7669D4430BAB}"/>
            </c:ext>
          </c:extLst>
        </c:ser>
        <c:dLbls>
          <c:showLegendKey val="0"/>
          <c:showVal val="0"/>
          <c:showCatName val="0"/>
          <c:showSerName val="0"/>
          <c:showPercent val="0"/>
          <c:showBubbleSize val="0"/>
        </c:dLbls>
        <c:gapWidth val="150"/>
        <c:overlap val="100"/>
        <c:axId val="400069600"/>
        <c:axId val="400069992"/>
      </c:barChart>
      <c:catAx>
        <c:axId val="400069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0069992"/>
        <c:crosses val="autoZero"/>
        <c:auto val="1"/>
        <c:lblAlgn val="ctr"/>
        <c:lblOffset val="100"/>
        <c:tickLblSkip val="1"/>
        <c:tickMarkSkip val="1"/>
        <c:noMultiLvlLbl val="0"/>
      </c:catAx>
      <c:valAx>
        <c:axId val="400069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0069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265</c:v>
                </c:pt>
                <c:pt idx="5">
                  <c:v>241</c:v>
                </c:pt>
                <c:pt idx="8">
                  <c:v>239</c:v>
                </c:pt>
                <c:pt idx="11">
                  <c:v>245</c:v>
                </c:pt>
                <c:pt idx="14">
                  <c:v>232</c:v>
                </c:pt>
              </c:numCache>
            </c:numRef>
          </c:val>
          <c:extLst>
            <c:ext xmlns:c16="http://schemas.microsoft.com/office/drawing/2014/chart" uri="{C3380CC4-5D6E-409C-BE32-E72D297353CC}">
              <c16:uniqueId val="{00000000-6FF4-4D2A-B392-DD8B2631C5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FF4-4D2A-B392-DD8B2631C5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2-6FF4-4D2A-B392-DD8B2631C5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c:v>
                </c:pt>
                <c:pt idx="3">
                  <c:v>12</c:v>
                </c:pt>
                <c:pt idx="6">
                  <c:v>16</c:v>
                </c:pt>
                <c:pt idx="9">
                  <c:v>21</c:v>
                </c:pt>
                <c:pt idx="12">
                  <c:v>25</c:v>
                </c:pt>
              </c:numCache>
            </c:numRef>
          </c:val>
          <c:extLst>
            <c:ext xmlns:c16="http://schemas.microsoft.com/office/drawing/2014/chart" uri="{C3380CC4-5D6E-409C-BE32-E72D297353CC}">
              <c16:uniqueId val="{00000003-6FF4-4D2A-B392-DD8B2631C5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45</c:v>
                </c:pt>
                <c:pt idx="3">
                  <c:v>62</c:v>
                </c:pt>
                <c:pt idx="6">
                  <c:v>58</c:v>
                </c:pt>
                <c:pt idx="9">
                  <c:v>60</c:v>
                </c:pt>
                <c:pt idx="12">
                  <c:v>64</c:v>
                </c:pt>
              </c:numCache>
            </c:numRef>
          </c:val>
          <c:extLst>
            <c:ext xmlns:c16="http://schemas.microsoft.com/office/drawing/2014/chart" uri="{C3380CC4-5D6E-409C-BE32-E72D297353CC}">
              <c16:uniqueId val="{00000004-6FF4-4D2A-B392-DD8B2631C5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F4-4D2A-B392-DD8B2631C5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F4-4D2A-B392-DD8B2631C5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234</c:v>
                </c:pt>
                <c:pt idx="3">
                  <c:v>231</c:v>
                </c:pt>
                <c:pt idx="6">
                  <c:v>248</c:v>
                </c:pt>
                <c:pt idx="9">
                  <c:v>257</c:v>
                </c:pt>
                <c:pt idx="12">
                  <c:v>246</c:v>
                </c:pt>
              </c:numCache>
            </c:numRef>
          </c:val>
          <c:extLst>
            <c:ext xmlns:c16="http://schemas.microsoft.com/office/drawing/2014/chart" uri="{C3380CC4-5D6E-409C-BE32-E72D297353CC}">
              <c16:uniqueId val="{00000007-6FF4-4D2A-B392-DD8B2631C559}"/>
            </c:ext>
          </c:extLst>
        </c:ser>
        <c:dLbls>
          <c:showLegendKey val="0"/>
          <c:showVal val="0"/>
          <c:showCatName val="0"/>
          <c:showSerName val="0"/>
          <c:showPercent val="0"/>
          <c:showBubbleSize val="0"/>
        </c:dLbls>
        <c:gapWidth val="100"/>
        <c:overlap val="100"/>
        <c:axId val="400067248"/>
        <c:axId val="400067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22</c:v>
                </c:pt>
                <c:pt idx="2">
                  <c:v>#N/A</c:v>
                </c:pt>
                <c:pt idx="3">
                  <c:v>#N/A</c:v>
                </c:pt>
                <c:pt idx="4">
                  <c:v>65</c:v>
                </c:pt>
                <c:pt idx="5">
                  <c:v>#N/A</c:v>
                </c:pt>
                <c:pt idx="6">
                  <c:v>#N/A</c:v>
                </c:pt>
                <c:pt idx="7">
                  <c:v>84</c:v>
                </c:pt>
                <c:pt idx="8">
                  <c:v>#N/A</c:v>
                </c:pt>
                <c:pt idx="9">
                  <c:v>#N/A</c:v>
                </c:pt>
                <c:pt idx="10">
                  <c:v>94</c:v>
                </c:pt>
                <c:pt idx="11">
                  <c:v>#N/A</c:v>
                </c:pt>
                <c:pt idx="12">
                  <c:v>#N/A</c:v>
                </c:pt>
                <c:pt idx="13">
                  <c:v>103</c:v>
                </c:pt>
                <c:pt idx="14">
                  <c:v>#N/A</c:v>
                </c:pt>
              </c:numCache>
            </c:numRef>
          </c:val>
          <c:smooth val="0"/>
          <c:extLst>
            <c:ext xmlns:c16="http://schemas.microsoft.com/office/drawing/2014/chart" uri="{C3380CC4-5D6E-409C-BE32-E72D297353CC}">
              <c16:uniqueId val="{00000008-6FF4-4D2A-B392-DD8B2631C559}"/>
            </c:ext>
          </c:extLst>
        </c:ser>
        <c:dLbls>
          <c:showLegendKey val="0"/>
          <c:showVal val="0"/>
          <c:showCatName val="0"/>
          <c:showSerName val="0"/>
          <c:showPercent val="0"/>
          <c:showBubbleSize val="0"/>
        </c:dLbls>
        <c:marker val="1"/>
        <c:smooth val="0"/>
        <c:axId val="400067248"/>
        <c:axId val="400067640"/>
      </c:lineChart>
      <c:catAx>
        <c:axId val="40006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0067640"/>
        <c:crosses val="autoZero"/>
        <c:auto val="1"/>
        <c:lblAlgn val="ctr"/>
        <c:lblOffset val="100"/>
        <c:tickLblSkip val="1"/>
        <c:tickMarkSkip val="1"/>
        <c:noMultiLvlLbl val="0"/>
      </c:catAx>
      <c:valAx>
        <c:axId val="400067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0067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2747</c:v>
                </c:pt>
                <c:pt idx="5">
                  <c:v>2717</c:v>
                </c:pt>
                <c:pt idx="8">
                  <c:v>2668</c:v>
                </c:pt>
                <c:pt idx="11">
                  <c:v>2611</c:v>
                </c:pt>
                <c:pt idx="14">
                  <c:v>2468</c:v>
                </c:pt>
              </c:numCache>
            </c:numRef>
          </c:val>
          <c:extLst>
            <c:ext xmlns:c16="http://schemas.microsoft.com/office/drawing/2014/chart" uri="{C3380CC4-5D6E-409C-BE32-E72D297353CC}">
              <c16:uniqueId val="{00000000-40D7-4DFD-8B0D-CA39BD1672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c:v>
                </c:pt>
                <c:pt idx="5">
                  <c:v>0</c:v>
                </c:pt>
                <c:pt idx="8">
                  <c:v>0</c:v>
                </c:pt>
                <c:pt idx="11">
                  <c:v>0</c:v>
                </c:pt>
                <c:pt idx="14">
                  <c:v>0</c:v>
                </c:pt>
              </c:numCache>
            </c:numRef>
          </c:val>
          <c:extLst>
            <c:ext xmlns:c16="http://schemas.microsoft.com/office/drawing/2014/chart" uri="{C3380CC4-5D6E-409C-BE32-E72D297353CC}">
              <c16:uniqueId val="{00000001-40D7-4DFD-8B0D-CA39BD1672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1896</c:v>
                </c:pt>
                <c:pt idx="5">
                  <c:v>1933</c:v>
                </c:pt>
                <c:pt idx="8">
                  <c:v>2059</c:v>
                </c:pt>
                <c:pt idx="11">
                  <c:v>2294</c:v>
                </c:pt>
                <c:pt idx="14">
                  <c:v>2433</c:v>
                </c:pt>
              </c:numCache>
            </c:numRef>
          </c:val>
          <c:extLst>
            <c:ext xmlns:c16="http://schemas.microsoft.com/office/drawing/2014/chart" uri="{C3380CC4-5D6E-409C-BE32-E72D297353CC}">
              <c16:uniqueId val="{00000002-40D7-4DFD-8B0D-CA39BD1672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D7-4DFD-8B0D-CA39BD1672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D7-4DFD-8B0D-CA39BD1672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D7-4DFD-8B0D-CA39BD1672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0D7-4DFD-8B0D-CA39BD1672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110</c:v>
                </c:pt>
                <c:pt idx="3">
                  <c:v>129</c:v>
                </c:pt>
                <c:pt idx="6">
                  <c:v>139</c:v>
                </c:pt>
                <c:pt idx="9">
                  <c:v>141</c:v>
                </c:pt>
                <c:pt idx="12">
                  <c:v>142</c:v>
                </c:pt>
              </c:numCache>
            </c:numRef>
          </c:val>
          <c:extLst>
            <c:ext xmlns:c16="http://schemas.microsoft.com/office/drawing/2014/chart" uri="{C3380CC4-5D6E-409C-BE32-E72D297353CC}">
              <c16:uniqueId val="{00000007-40D7-4DFD-8B0D-CA39BD1672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493</c:v>
                </c:pt>
                <c:pt idx="3">
                  <c:v>531</c:v>
                </c:pt>
                <c:pt idx="6">
                  <c:v>647</c:v>
                </c:pt>
                <c:pt idx="9">
                  <c:v>552</c:v>
                </c:pt>
                <c:pt idx="12">
                  <c:v>428</c:v>
                </c:pt>
              </c:numCache>
            </c:numRef>
          </c:val>
          <c:extLst>
            <c:ext xmlns:c16="http://schemas.microsoft.com/office/drawing/2014/chart" uri="{C3380CC4-5D6E-409C-BE32-E72D297353CC}">
              <c16:uniqueId val="{00000008-40D7-4DFD-8B0D-CA39BD1672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c:v>
                </c:pt>
                <c:pt idx="3">
                  <c:v>2</c:v>
                </c:pt>
                <c:pt idx="6">
                  <c:v>1</c:v>
                </c:pt>
                <c:pt idx="9">
                  <c:v>1</c:v>
                </c:pt>
                <c:pt idx="12">
                  <c:v>0</c:v>
                </c:pt>
              </c:numCache>
            </c:numRef>
          </c:val>
          <c:extLst>
            <c:ext xmlns:c16="http://schemas.microsoft.com/office/drawing/2014/chart" uri="{C3380CC4-5D6E-409C-BE32-E72D297353CC}">
              <c16:uniqueId val="{00000009-40D7-4DFD-8B0D-CA39BD1672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2702</c:v>
                </c:pt>
                <c:pt idx="3">
                  <c:v>2733</c:v>
                </c:pt>
                <c:pt idx="6">
                  <c:v>2699</c:v>
                </c:pt>
                <c:pt idx="9">
                  <c:v>2709</c:v>
                </c:pt>
                <c:pt idx="12">
                  <c:v>2732</c:v>
                </c:pt>
              </c:numCache>
            </c:numRef>
          </c:val>
          <c:extLst>
            <c:ext xmlns:c16="http://schemas.microsoft.com/office/drawing/2014/chart" uri="{C3380CC4-5D6E-409C-BE32-E72D297353CC}">
              <c16:uniqueId val="{0000000A-40D7-4DFD-8B0D-CA39BD1672F7}"/>
            </c:ext>
          </c:extLst>
        </c:ser>
        <c:dLbls>
          <c:showLegendKey val="0"/>
          <c:showVal val="0"/>
          <c:showCatName val="0"/>
          <c:showSerName val="0"/>
          <c:showPercent val="0"/>
          <c:showBubbleSize val="0"/>
        </c:dLbls>
        <c:gapWidth val="100"/>
        <c:overlap val="100"/>
        <c:axId val="400068424"/>
        <c:axId val="400070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0D7-4DFD-8B0D-CA39BD1672F7}"/>
            </c:ext>
          </c:extLst>
        </c:ser>
        <c:dLbls>
          <c:showLegendKey val="0"/>
          <c:showVal val="0"/>
          <c:showCatName val="0"/>
          <c:showSerName val="0"/>
          <c:showPercent val="0"/>
          <c:showBubbleSize val="0"/>
        </c:dLbls>
        <c:marker val="1"/>
        <c:smooth val="0"/>
        <c:axId val="400068424"/>
        <c:axId val="400070384"/>
      </c:lineChart>
      <c:catAx>
        <c:axId val="400068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0070384"/>
        <c:crosses val="autoZero"/>
        <c:auto val="1"/>
        <c:lblAlgn val="ctr"/>
        <c:lblOffset val="100"/>
        <c:tickLblSkip val="1"/>
        <c:tickMarkSkip val="1"/>
        <c:noMultiLvlLbl val="0"/>
      </c:catAx>
      <c:valAx>
        <c:axId val="400070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0068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993</c:v>
                </c:pt>
                <c:pt idx="1">
                  <c:v>1170</c:v>
                </c:pt>
                <c:pt idx="2">
                  <c:v>1282</c:v>
                </c:pt>
              </c:numCache>
            </c:numRef>
          </c:val>
          <c:extLst>
            <c:ext xmlns:c16="http://schemas.microsoft.com/office/drawing/2014/chart" uri="{C3380CC4-5D6E-409C-BE32-E72D297353CC}">
              <c16:uniqueId val="{00000000-E680-4D6C-B102-8E14269E569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101</c:v>
                </c:pt>
                <c:pt idx="1">
                  <c:v>152</c:v>
                </c:pt>
                <c:pt idx="2">
                  <c:v>152</c:v>
                </c:pt>
              </c:numCache>
            </c:numRef>
          </c:val>
          <c:extLst>
            <c:ext xmlns:c16="http://schemas.microsoft.com/office/drawing/2014/chart" uri="{C3380CC4-5D6E-409C-BE32-E72D297353CC}">
              <c16:uniqueId val="{00000001-E680-4D6C-B102-8E14269E569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596</c:v>
                </c:pt>
                <c:pt idx="1">
                  <c:v>619</c:v>
                </c:pt>
                <c:pt idx="2">
                  <c:v>662</c:v>
                </c:pt>
              </c:numCache>
            </c:numRef>
          </c:val>
          <c:extLst>
            <c:ext xmlns:c16="http://schemas.microsoft.com/office/drawing/2014/chart" uri="{C3380CC4-5D6E-409C-BE32-E72D297353CC}">
              <c16:uniqueId val="{00000002-E680-4D6C-B102-8E14269E5693}"/>
            </c:ext>
          </c:extLst>
        </c:ser>
        <c:dLbls>
          <c:showLegendKey val="0"/>
          <c:showVal val="0"/>
          <c:showCatName val="0"/>
          <c:showSerName val="0"/>
          <c:showPercent val="0"/>
          <c:showBubbleSize val="0"/>
        </c:dLbls>
        <c:gapWidth val="120"/>
        <c:overlap val="100"/>
        <c:axId val="400071168"/>
        <c:axId val="400069208"/>
      </c:barChart>
      <c:catAx>
        <c:axId val="400071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0069208"/>
        <c:crosses val="autoZero"/>
        <c:auto val="1"/>
        <c:lblAlgn val="ctr"/>
        <c:lblOffset val="100"/>
        <c:tickLblSkip val="1"/>
        <c:tickMarkSkip val="1"/>
        <c:noMultiLvlLbl val="0"/>
      </c:catAx>
      <c:valAx>
        <c:axId val="4000692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0071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{5F108CC4-DD95-4EFF-9E4C-94CCB958CA19}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80B-4C18-9CE1-DC372171A8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{5246F17C-449F-40DC-B5A2-D1591E9F4AE0}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0B-4C18-9CE1-DC372171A8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{19DA8332-0455-4C50-9363-8F88EC410A25}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0B-4C18-9CE1-DC372171A8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{3844F3AD-9B70-4AC9-8B1E-9408C4C7491C}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0B-4C18-9CE1-DC372171A8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{4EF59C82-F509-4687-B83C-473C95F70E67}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0B-4C18-9CE1-DC372171A88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{246A06D0-C9B4-43F3-A89F-173033B35499}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80B-4C18-9CE1-DC372171A88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{313CCB22-20E9-465D-A2E4-57B4D78F0832}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80B-4C18-9CE1-DC372171A88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{561694A0-CA4B-428C-9946-3A3CD2638507}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80B-4C18-9CE1-DC372171A88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{A3ED0C08-0CA9-4695-A8C5-5EF924ED3603}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80B-4C18-9CE1-DC372171A8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71.8</c:v>
                </c:pt>
                <c:pt idx="8">
                  <c:v>72.900000000000006</c:v>
                </c:pt>
                <c:pt idx="16">
                  <c:v>74.7</c:v>
                </c:pt>
                <c:pt idx="24">
                  <c:v>75.8</c:v>
                </c:pt>
                <c:pt idx="32">
                  <c:v>76.099999999999994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80B-4C18-9CE1-DC372171A88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{C748ED50-47D1-4F4C-B022-6B1A2B0D8CAC}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80B-4C18-9CE1-DC372171A88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{0D68C9BE-5D85-4276-A44F-B804A2F8E35F}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0B-4C18-9CE1-DC372171A8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{C0D5F87C-4BEE-4E0D-BC76-131A4B297A74}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0B-4C18-9CE1-DC372171A8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{CE6240B9-008F-4D9C-A571-CF1500BE2446}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0B-4C18-9CE1-DC372171A8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{E2C1B89A-A37E-47DB-9D6F-C133DAC8A544}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0B-4C18-9CE1-DC372171A88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{623F0D45-CE9C-4E02-B928-C78A2F789788}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80B-4C18-9CE1-DC372171A88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{A681A2C4-FD98-4274-A173-B7C92E023AB9}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80B-4C18-9CE1-DC372171A88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{4595822D-3912-4A4B-9D28-D334C478C2E5}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80B-4C18-9CE1-DC372171A88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{C026F526-6599-4F19-9AF4-F3FF44DBCA88}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80B-4C18-9CE1-DC372171A8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62.8</c:v>
                </c:pt>
                <c:pt idx="16">
                  <c:v>64</c:v>
                </c:pt>
                <c:pt idx="24">
                  <c:v>66.2</c:v>
                </c:pt>
                <c:pt idx="32">
                  <c:v>67.099999999999994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80B-4C18-9CE1-DC372171A88F}"/>
            </c:ext>
          </c:extLst>
        </c:ser>
        <c:dLbls>
          <c:showLegendKey val="0"/>
          <c:showVal val="1"/>
          <c:showCatName val="0"/>
          <c:showSerName val="0"/>
          <c:showPercent val="0"/>
          <c:showBubbleSize val="0"/>
        </c:dLbls>
        <c:axId val="142494744"/>
        <c:axId val="142495136"/>
      </c:scatterChart>
      <c:valAx>
        <c:axId val="142494744"/>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2495136"/>
        <c:crosses val="autoZero"/>
        <c:crossBetween val="midCat"/>
      </c:valAx>
      <c:valAx>
        <c:axId val="142495136"/>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424947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{5E2E7B81-2A8E-484B-BD69-B35D788EDD51}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C33-4011-8DD0-8F0470C18C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{C488EF65-6748-4A4D-861A-D39A047B3EAC}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33-4011-8DD0-8F0470C18C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{38411D2C-6B6E-478E-9DA0-86AB1E99377C}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33-4011-8DD0-8F0470C18C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{1CA7F90F-F4E0-492C-A42A-5744025AD302}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33-4011-8DD0-8F0470C18C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{62D866FF-6ADC-48E0-83C0-FE76203AD57D}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33-4011-8DD0-8F0470C18CD3}"/>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{C48F6D9C-AB4D-4E98-B1D2-5C41D6DBBE22}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C33-4011-8DD0-8F0470C18CD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{8FDFD0AF-69E1-4608-9536-0C891AACC382}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C33-4011-8DD0-8F0470C18CD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{A928B24B-E7FA-452F-90F4-A403D0D9F2CA}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C33-4011-8DD0-8F0470C18CD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{4B648DCD-82A9-4EA8-AEF4-FC07B14A3250}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C33-4011-8DD0-8F0470C18C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2.2000000000000002</c:v>
                </c:pt>
                <c:pt idx="8">
                  <c:v>2.2000000000000002</c:v>
                </c:pt>
                <c:pt idx="16">
                  <c:v>2.7</c:v>
                </c:pt>
                <c:pt idx="24">
                  <c:v>3.7</c:v>
                </c:pt>
                <c:pt idx="32">
                  <c:v>4.0999999999999996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C33-4011-8DD0-8F0470C18CD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{B0945183-5CE2-44E1-87F6-3B4AAEDCDA74}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C33-4011-8DD0-8F0470C18CD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{5F57562E-89D1-4037-8EAF-C39B7840185F}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33-4011-8DD0-8F0470C18C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{42049845-0720-48A3-B79F-C0FE33F890AC}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33-4011-8DD0-8F0470C18C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{90D3C0B6-1F70-46A4-9AEA-743364390183}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33-4011-8DD0-8F0470C18C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{161A3A1D-63C9-4B32-B5AD-73062E24C41C}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33-4011-8DD0-8F0470C18CD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{0BD38833-C80D-4FE5-9E93-BB03FB6470E3}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C33-4011-8DD0-8F0470C18CD3}"/>
                </c:ext>
              </c:extLst>
            </c:dLbl>
            <c:dLbl>
              <c:idx val="16"/>
              <c:layout>
                <c:manualLayout>
                  <c:x val="-4.4905057365901106E-2"/>
                  <c:y val="-4.34959213155358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{C5C5FA3D-7E4B-41A8-9341-0F1EB26EEA27}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C33-4011-8DD0-8F0470C18CD3}"/>
                </c:ext>
              </c:extLst>
            </c:dLbl>
            <c:dLbl>
              <c:idx val="24"/>
              <c:layout>
                <c:manualLayout>
                  <c:x val="-1.8235628084250059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{C748B14F-F1DE-406D-B61E-484D8DFF2E69}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C33-4011-8DD0-8F0470C18CD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{3AB89374-1C3C-4531-A331-03E787E96124}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C33-4011-8DD0-8F0470C18C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7.7</c:v>
                </c:pt>
                <c:pt idx="16">
                  <c:v>8</c:v>
                </c:pt>
                <c:pt idx="24">
                  <c:v>8</c:v>
                </c:pt>
                <c:pt idx="32">
                  <c:v>8.3000000000000007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C33-4011-8DD0-8F0470C18CD3}"/>
            </c:ext>
          </c:extLst>
        </c:ser>
        <c:dLbls>
          <c:showLegendKey val="0"/>
          <c:showVal val="1"/>
          <c:showCatName val="0"/>
          <c:showSerName val="0"/>
          <c:showPercent val="0"/>
          <c:showBubbleSize val="0"/>
        </c:dLbls>
        <c:axId val="142497488"/>
        <c:axId val="142497880"/>
      </c:scatterChart>
      <c:valAx>
        <c:axId val="142497488"/>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2497880"/>
        <c:crosses val="autoZero"/>
        <c:crossBetween val="midCat"/>
      </c:valAx>
      <c:valAx>
        <c:axId val="14249788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424974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8,084
7,513
12.87
4,058,668
3,816,711
231,270
2,463,728
2,732,315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R3</a:t>
          </a:r>
          <a:r>
            <a:rPr kumimoji="1" lang="ja-JP" altLang="ja-JP" sz="1000">
              <a:solidFill>
                <a:schemeClr val="dk1"/>
              </a:solidFill>
              <a:effectLst/>
              <a:latin typeface="+mn-lt"/>
              <a:ea typeface="+mn-ea"/>
              <a:cs typeface="+mn-cs"/>
            </a:rPr>
            <a:t>から普通交付税の増加により財政力指数が減少傾向に転じている。</a:t>
          </a:r>
          <a:r>
            <a:rPr kumimoji="1" lang="en-US" altLang="ja-JP" sz="1000">
              <a:solidFill>
                <a:schemeClr val="dk1"/>
              </a:solidFill>
              <a:effectLst/>
              <a:latin typeface="+mn-lt"/>
              <a:ea typeface="+mn-ea"/>
              <a:cs typeface="+mn-cs"/>
            </a:rPr>
            <a:t>R3.8</a:t>
          </a:r>
          <a:r>
            <a:rPr kumimoji="1" lang="ja-JP" altLang="ja-JP" sz="1000">
              <a:solidFill>
                <a:schemeClr val="dk1"/>
              </a:solidFill>
              <a:effectLst/>
              <a:latin typeface="+mn-lt"/>
              <a:ea typeface="+mn-ea"/>
              <a:cs typeface="+mn-cs"/>
            </a:rPr>
            <a:t>月に町内主要企業の工場が撤退し、関係者等の転出が増えた。その後企業誘致はできたが、現時点では工場生産がされていないため償却資産にかかる固定資産税の減少が続く。また、近年の健康志向等の影響によりたばこ税の減収が続いてい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今後は人口減少や高齢化が加速していくことが予測されるため、国道</a:t>
          </a:r>
          <a:r>
            <a:rPr kumimoji="1" lang="en-US" altLang="ja-JP" sz="1000">
              <a:solidFill>
                <a:schemeClr val="dk1"/>
              </a:solidFill>
              <a:effectLst/>
              <a:latin typeface="+mn-lt"/>
              <a:ea typeface="+mn-ea"/>
              <a:cs typeface="+mn-cs"/>
            </a:rPr>
            <a:t>248</a:t>
          </a:r>
          <a:r>
            <a:rPr kumimoji="1" lang="ja-JP" altLang="ja-JP" sz="1000">
              <a:solidFill>
                <a:schemeClr val="dk1"/>
              </a:solidFill>
              <a:effectLst/>
              <a:latin typeface="+mn-lt"/>
              <a:ea typeface="+mn-ea"/>
              <a:cs typeface="+mn-cs"/>
            </a:rPr>
            <a:t>号線沿いを始めとする企業誘致や住宅開発等を進めるとともに、ふるさと納税等を強化し、歳入確保を模索していく必要がある。また、町民の健康寿命を延ばす取り組みを推進し、社会保障関係経費の支出の抑制に力を入れていく必要がある。</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9172</xdr:rowOff>
    </xdr:from>
    <xdr:to>
      <xdr:col>23</xdr:col>
      <xdr:colOff>133350</xdr:colOff>
      <xdr:row>41</xdr:row>
      <xdr:rowOff>62795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038622"/>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41</xdr:row>
      <xdr:rowOff>9172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69850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129822</xdr:rowOff>
    </xdr:from>
    <xdr:to>
      <xdr:col>19</xdr:col>
      <xdr:colOff>184150</xdr:colOff>
      <xdr:row>41</xdr:row>
      <xdr:rowOff>59972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70149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R1</a:t>
          </a:r>
          <a:r>
            <a:rPr kumimoji="1" lang="ja-JP" altLang="ja-JP" sz="1000">
              <a:solidFill>
                <a:schemeClr val="dk1"/>
              </a:solidFill>
              <a:effectLst/>
              <a:latin typeface="+mn-lt"/>
              <a:ea typeface="+mn-ea"/>
              <a:cs typeface="+mn-cs"/>
            </a:rPr>
            <a:t>から歳出事業の見直しを全庁的に進めた結果もあるが、</a:t>
          </a:r>
          <a:r>
            <a:rPr kumimoji="1" lang="en-US" altLang="ja-JP" sz="1000">
              <a:solidFill>
                <a:schemeClr val="dk1"/>
              </a:solidFill>
              <a:effectLst/>
              <a:latin typeface="+mn-lt"/>
              <a:ea typeface="+mn-ea"/>
              <a:cs typeface="+mn-cs"/>
            </a:rPr>
            <a:t>R3</a:t>
          </a:r>
          <a:r>
            <a:rPr kumimoji="1" lang="ja-JP" altLang="ja-JP" sz="1000">
              <a:solidFill>
                <a:schemeClr val="dk1"/>
              </a:solidFill>
              <a:effectLst/>
              <a:latin typeface="+mn-lt"/>
              <a:ea typeface="+mn-ea"/>
              <a:cs typeface="+mn-cs"/>
            </a:rPr>
            <a:t>は地方交付税、地方消費税交付金等の増加、臨時財政対策債の増加等全体として経常一般財源総額が増加したことで比率が大きく減少に向かった。</a:t>
          </a:r>
          <a:r>
            <a:rPr kumimoji="1" lang="en-US" altLang="ja-JP" sz="1000">
              <a:solidFill>
                <a:schemeClr val="dk1"/>
              </a:solidFill>
              <a:effectLst/>
              <a:latin typeface="+mn-lt"/>
              <a:ea typeface="+mn-ea"/>
              <a:cs typeface="+mn-cs"/>
            </a:rPr>
            <a:t>R4</a:t>
          </a:r>
          <a:r>
            <a:rPr kumimoji="1" lang="ja-JP" altLang="ja-JP" sz="1000">
              <a:solidFill>
                <a:schemeClr val="dk1"/>
              </a:solidFill>
              <a:effectLst/>
              <a:latin typeface="+mn-lt"/>
              <a:ea typeface="+mn-ea"/>
              <a:cs typeface="+mn-cs"/>
            </a:rPr>
            <a:t>は臨時財政対策債が大幅に減少したこと等全体として経常一般財源総額が減少し比率は再び増加に転じた。</a:t>
          </a:r>
          <a:endParaRPr lang="ja-JP" altLang="ja-JP" sz="1000">
            <a:effectLst/>
          </a:endParaRPr>
        </a:p>
        <a:p>
          <a:r>
            <a:rPr kumimoji="1" lang="ja-JP" altLang="ja-JP" sz="1000">
              <a:solidFill>
                <a:schemeClr val="dk1"/>
              </a:solidFill>
              <a:effectLst/>
              <a:latin typeface="+mn-lt"/>
              <a:ea typeface="+mn-ea"/>
              <a:cs typeface="+mn-cs"/>
            </a:rPr>
            <a:t>　県内平均や類似団体よりも比率は低く抑えられているが、交付税等増加による一時的な影響が強いため、町としては今後も扶助費だけでなく、優先度の低い事業については計画的な縮小や廃止を進め、効果的な事業展開を実施する姿勢で、経常経費削減に努める必要がある。</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13208</xdr:rowOff>
    </xdr:from>
    <xdr:to>
      <xdr:col>23</xdr:col>
      <xdr:colOff>133350</xdr:colOff>
      <xdr:row>61</xdr:row>
      <xdr:rowOff>109728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47165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163720</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22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13208</xdr:rowOff>
    </xdr:from>
    <xdr:to>
      <xdr:col>19</xdr:col>
      <xdr:colOff>133350</xdr:colOff>
      <xdr:row>62</xdr:row>
      <xdr:rowOff>17907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471658"/>
          <a:ext cx="889000" cy="1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19702</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17907</xdr:rowOff>
    </xdr:from>
    <xdr:to>
      <xdr:col>15</xdr:col>
      <xdr:colOff>82550</xdr:colOff>
      <xdr:row>62</xdr:row>
      <xdr:rowOff>109601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647807"/>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135526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109601</xdr:rowOff>
    </xdr:from>
    <xdr:to>
      <xdr:col>11</xdr:col>
      <xdr:colOff>31750</xdr:colOff>
      <xdr:row>62</xdr:row>
      <xdr:rowOff>160274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739501"/>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169308</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168165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58928</xdr:rowOff>
    </xdr:from>
    <xdr:to>
      <xdr:col>23</xdr:col>
      <xdr:colOff>184150</xdr:colOff>
      <xdr:row>61</xdr:row>
      <xdr:rowOff>160528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75455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36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133858</xdr:rowOff>
    </xdr:from>
    <xdr:to>
      <xdr:col>19</xdr:col>
      <xdr:colOff>184150</xdr:colOff>
      <xdr:row>61</xdr:row>
      <xdr:rowOff>64008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74185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138557</xdr:rowOff>
    </xdr:from>
    <xdr:to>
      <xdr:col>15</xdr:col>
      <xdr:colOff>133350</xdr:colOff>
      <xdr:row>62</xdr:row>
      <xdr:rowOff>68707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59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78884</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36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58801</xdr:rowOff>
    </xdr:from>
    <xdr:to>
      <xdr:col>11</xdr:col>
      <xdr:colOff>82550</xdr:colOff>
      <xdr:row>62</xdr:row>
      <xdr:rowOff>160401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68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170578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45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109474</xdr:rowOff>
    </xdr:from>
    <xdr:to>
      <xdr:col>7</xdr:col>
      <xdr:colOff>31750</xdr:colOff>
      <xdr:row>63</xdr:row>
      <xdr:rowOff>39624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24401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[168,677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職員数の増加や会計年度任用職員制度による報酬や手当の増加等により人件費が増加しているだけでなく、システム関係経費や専門的な技能を必要とする業務が増えているため委託費の増加も続いている。また、近年の原油・物価高騰等の影響により需用費も年々増加している。引き続き、委託費を中心に必要な内容を適正な経費で行うように努め、事務事業の見直しを進め、適正な人員配置を行うとことで人件費と物件費の上昇を抑えていく必要がある。一方で、今後一時的にはデジタル化によるシステム導入等により物件費の上昇が続いても、将来的には人件費の抑制等に繋がるため、</a:t>
          </a:r>
          <a:r>
            <a:rPr kumimoji="1" lang="en-US" altLang="ja-JP" sz="1000">
              <a:solidFill>
                <a:schemeClr val="dk1"/>
              </a:solidFill>
              <a:effectLst/>
              <a:latin typeface="+mn-lt"/>
              <a:ea typeface="+mn-ea"/>
              <a:cs typeface="+mn-cs"/>
            </a:rPr>
            <a:t>DX</a:t>
          </a:r>
          <a:r>
            <a:rPr kumimoji="1" lang="ja-JP" altLang="ja-JP" sz="1000">
              <a:solidFill>
                <a:schemeClr val="dk1"/>
              </a:solidFill>
              <a:effectLst/>
              <a:latin typeface="+mn-lt"/>
              <a:ea typeface="+mn-ea"/>
              <a:cs typeface="+mn-cs"/>
            </a:rPr>
            <a:t>推進計画に基づき、利便性の高まるデジタル化を推進していく必要がある。</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43531</xdr:rowOff>
    </xdr:from>
    <xdr:to>
      <xdr:col>23</xdr:col>
      <xdr:colOff>133350</xdr:colOff>
      <xdr:row>81</xdr:row>
      <xdr:rowOff>49581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30981"/>
          <a:ext cx="838200" cy="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114893</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0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41397</xdr:rowOff>
    </xdr:from>
    <xdr:to>
      <xdr:col>19</xdr:col>
      <xdr:colOff>133350</xdr:colOff>
      <xdr:row>81</xdr:row>
      <xdr:rowOff>43531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28847"/>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34661</xdr:rowOff>
    </xdr:from>
    <xdr:to>
      <xdr:col>15</xdr:col>
      <xdr:colOff>82550</xdr:colOff>
      <xdr:row>81</xdr:row>
      <xdr:rowOff>41397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22111"/>
          <a:ext cx="889000" cy="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9442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34661</xdr:rowOff>
    </xdr:from>
    <xdr:to>
      <xdr:col>11</xdr:col>
      <xdr:colOff>31750</xdr:colOff>
      <xdr:row>81</xdr:row>
      <xdr:rowOff>46307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922111"/>
          <a:ext cx="889000" cy="1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156357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148928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170231</xdr:rowOff>
    </xdr:from>
    <xdr:to>
      <xdr:col>23</xdr:col>
      <xdr:colOff>184150</xdr:colOff>
      <xdr:row>81</xdr:row>
      <xdr:rowOff>100381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91508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0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164181</xdr:rowOff>
    </xdr:from>
    <xdr:to>
      <xdr:col>19</xdr:col>
      <xdr:colOff>184150</xdr:colOff>
      <xdr:row>81</xdr:row>
      <xdr:rowOff>94331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104508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49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162047</xdr:rowOff>
    </xdr:from>
    <xdr:to>
      <xdr:col>15</xdr:col>
      <xdr:colOff>133350</xdr:colOff>
      <xdr:row>81</xdr:row>
      <xdr:rowOff>92197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102374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46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155311</xdr:rowOff>
    </xdr:from>
    <xdr:to>
      <xdr:col>11</xdr:col>
      <xdr:colOff>82550</xdr:colOff>
      <xdr:row>81</xdr:row>
      <xdr:rowOff>85461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95638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4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166957</xdr:rowOff>
    </xdr:from>
    <xdr:to>
      <xdr:col>7</xdr:col>
      <xdr:colOff>31750</xdr:colOff>
      <xdr:row>81</xdr:row>
      <xdr:rowOff>97107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8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107284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5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県平均や類似団体の数値をやや下回る状況となっている。年齢ごとの職員配置に偏りがあり、定年退職者等の多い年度での増減が生じ、</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の減少もその影響（</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の定年職員数が多かった。）によるものと考えられる。</a:t>
          </a:r>
          <a:endParaRPr lang="ja-JP" altLang="ja-JP" sz="1400">
            <a:effectLst/>
          </a:endParaRPr>
        </a:p>
        <a:p>
          <a:r>
            <a:rPr kumimoji="1" lang="ja-JP" altLang="ja-JP" sz="1100">
              <a:solidFill>
                <a:schemeClr val="dk1"/>
              </a:solidFill>
              <a:effectLst/>
              <a:latin typeface="+mn-lt"/>
              <a:ea typeface="+mn-ea"/>
              <a:cs typeface="+mn-cs"/>
            </a:rPr>
            <a:t>　現時点で</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歳前後の職員と</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歳前後の職員の割合が他の年代に比べて極端に多い。特に</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歳前後の職員は給与水準も高いことから、今後、このボリュームの多い年代が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歳となる時期までは増加傾向が予測されるため、適正な給与体系の維持に努めていく必要がある。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69145</xdr:rowOff>
    </xdr:from>
    <xdr:to>
      <xdr:col>81</xdr:col>
      <xdr:colOff>44450</xdr:colOff>
      <xdr:row>84</xdr:row>
      <xdr:rowOff>122766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470945"/>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122766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5245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55739</xdr:rowOff>
    </xdr:from>
    <xdr:to>
      <xdr:col>72</xdr:col>
      <xdr:colOff>203200</xdr:colOff>
      <xdr:row>84</xdr:row>
      <xdr:rowOff>122766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45753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55739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40391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94138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34872</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4939</xdr:rowOff>
    </xdr:from>
    <xdr:to>
      <xdr:col>68</xdr:col>
      <xdr:colOff>203200</xdr:colOff>
      <xdr:row>84</xdr:row>
      <xdr:rowOff>106539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の職員数よりも下回る状況が続いている。育児休業や短時間勤務、部分休業制度の普及に加え、事務事業の増加により、職員数自体は増加しているが、個々の業務は増加している部署も多い。また、教育部局を中心に会計年度任用職員が増加しており、人件費の増加が続いている。事務事業の見直し等により、適正な人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103777</xdr:rowOff>
    </xdr:from>
    <xdr:to>
      <xdr:col>81</xdr:col>
      <xdr:colOff>44450</xdr:colOff>
      <xdr:row>59</xdr:row>
      <xdr:rowOff>117566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219327"/>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6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105845</xdr:rowOff>
    </xdr:from>
    <xdr:to>
      <xdr:col>77</xdr:col>
      <xdr:colOff>44450</xdr:colOff>
      <xdr:row>59</xdr:row>
      <xdr:rowOff>117566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21395"/>
          <a:ext cx="8890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94287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5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96883</xdr:rowOff>
    </xdr:from>
    <xdr:to>
      <xdr:col>72</xdr:col>
      <xdr:colOff>203200</xdr:colOff>
      <xdr:row>59</xdr:row>
      <xdr:rowOff>105845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12433"/>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86703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49312</xdr:rowOff>
    </xdr:from>
    <xdr:to>
      <xdr:col>68</xdr:col>
      <xdr:colOff>152400</xdr:colOff>
      <xdr:row>59</xdr:row>
      <xdr:rowOff>96883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164862"/>
          <a:ext cx="889000" cy="4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77051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27412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52977</xdr:rowOff>
    </xdr:from>
    <xdr:to>
      <xdr:col>81</xdr:col>
      <xdr:colOff>95250</xdr:colOff>
      <xdr:row>59</xdr:row>
      <xdr:rowOff>154577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145704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8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66766</xdr:rowOff>
    </xdr:from>
    <xdr:to>
      <xdr:col>77</xdr:col>
      <xdr:colOff>95250</xdr:colOff>
      <xdr:row>59</xdr:row>
      <xdr:rowOff>168366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7093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55045</xdr:rowOff>
    </xdr:from>
    <xdr:to>
      <xdr:col>73</xdr:col>
      <xdr:colOff>44450</xdr:colOff>
      <xdr:row>59</xdr:row>
      <xdr:rowOff>156645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7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166822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3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46083</xdr:rowOff>
    </xdr:from>
    <xdr:to>
      <xdr:col>68</xdr:col>
      <xdr:colOff>203200</xdr:colOff>
      <xdr:row>59</xdr:row>
      <xdr:rowOff>147683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157860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169962</xdr:rowOff>
    </xdr:from>
    <xdr:to>
      <xdr:col>64</xdr:col>
      <xdr:colOff>152400</xdr:colOff>
      <xdr:row>59</xdr:row>
      <xdr:rowOff>100112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110289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88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までの単年比率が低かったが、</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以降は単年比率が上昇しており、</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は数値が更に増加した。子育て支援拠点施設の建設経費の借入や企業会計（下水道）及び一部事務組合における借入の増加等が影響している。今後も雨水排水対策事業での大規模な借入や、老朽化する施設改築に加え、一部事務組合における施設移転等も予定されており、大きな借入が発生していく。計画的な起債を行い、公債比率が極端に上昇しないように財政の健全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64262</xdr:rowOff>
    </xdr:from>
    <xdr:to>
      <xdr:col>81</xdr:col>
      <xdr:colOff>44450</xdr:colOff>
      <xdr:row>40</xdr:row>
      <xdr:rowOff>83566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92226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36085</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6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16002</xdr:rowOff>
    </xdr:from>
    <xdr:to>
      <xdr:col>77</xdr:col>
      <xdr:colOff>44450</xdr:colOff>
      <xdr:row>40</xdr:row>
      <xdr:rowOff>64262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87400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163322</xdr:rowOff>
    </xdr:from>
    <xdr:to>
      <xdr:col>72</xdr:col>
      <xdr:colOff>203200</xdr:colOff>
      <xdr:row>40</xdr:row>
      <xdr:rowOff>16002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84987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163322</xdr:rowOff>
    </xdr:from>
    <xdr:to>
      <xdr:col>68</xdr:col>
      <xdr:colOff>152400</xdr:colOff>
      <xdr:row>39</xdr:row>
      <xdr:rowOff>163322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849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121429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32766</xdr:rowOff>
    </xdr:from>
    <xdr:to>
      <xdr:col>81</xdr:col>
      <xdr:colOff>95250</xdr:colOff>
      <xdr:row>40</xdr:row>
      <xdr:rowOff>134366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8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49293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73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13462</xdr:rowOff>
    </xdr:from>
    <xdr:to>
      <xdr:col>77</xdr:col>
      <xdr:colOff>95250</xdr:colOff>
      <xdr:row>40</xdr:row>
      <xdr:rowOff>115062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125239</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64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136652</xdr:rowOff>
    </xdr:from>
    <xdr:to>
      <xdr:col>73</xdr:col>
      <xdr:colOff>44450</xdr:colOff>
      <xdr:row>40</xdr:row>
      <xdr:rowOff>66802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82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76979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59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112522</xdr:rowOff>
    </xdr:from>
    <xdr:to>
      <xdr:col>68</xdr:col>
      <xdr:colOff>203200</xdr:colOff>
      <xdr:row>40</xdr:row>
      <xdr:rowOff>42672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52849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112522</xdr:rowOff>
    </xdr:from>
    <xdr:to>
      <xdr:col>64</xdr:col>
      <xdr:colOff>152400</xdr:colOff>
      <xdr:row>40</xdr:row>
      <xdr:rowOff>42672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52849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マイナスが続いており、公債費もこれまでは大幅な増加もなく、一定水準を維持することができた。今後は大規模な雨水排水対策事業を開始したため、工事費等の借入が増える見込みである。その他にも町営住宅や幼小中学校、中央公民館等、施設の老朽化が進み、大規模な改修を計画している。公共施設の修繕や改修で大規模な借入が今後は必要になってくることから、公共施設管理計画に基づき、施設の集約等も適切に行いながら基金の活用や借入れを調整し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8,084
7,513
12.87
4,058,668
3,816,711
231,270
2,463,728
2,732,315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全国・県平均、類似団体よりも高い比率が続いていたが、その差も僅差となってきている。新型コロナウイルス感染症対応地方創生臨時交付金事業に加え、</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から施設建設等もあり、人件費の占める割合が減少したが、会計年度任用職員の報酬体系及び期末手当の完全導入等の影響もあり</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は増加に転じた。人件費の増加は経常経費の圧迫につながるため、正職員だけでなく会計年度任用職員も含めて、各事業の見直しを徹底し、適正な人員配置や業務改善に努める必要がある。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74422</xdr:rowOff>
    </xdr:from>
    <xdr:to>
      <xdr:col>24</xdr:col>
      <xdr:colOff>25400</xdr:colOff>
      <xdr:row>37</xdr:row>
      <xdr:rowOff>120142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180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74422</xdr:rowOff>
    </xdr:from>
    <xdr:to>
      <xdr:col>19</xdr:col>
      <xdr:colOff>187325</xdr:colOff>
      <xdr:row>38</xdr:row>
      <xdr:rowOff>49276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180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49276</xdr:rowOff>
    </xdr:from>
    <xdr:to>
      <xdr:col>15</xdr:col>
      <xdr:colOff>98425</xdr:colOff>
      <xdr:row>38</xdr:row>
      <xdr:rowOff>90424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643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525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76708</xdr:rowOff>
    </xdr:from>
    <xdr:to>
      <xdr:col>11</xdr:col>
      <xdr:colOff>9525</xdr:colOff>
      <xdr:row>38</xdr:row>
      <xdr:rowOff>90424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918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69342</xdr:rowOff>
    </xdr:from>
    <xdr:to>
      <xdr:col>24</xdr:col>
      <xdr:colOff>76200</xdr:colOff>
      <xdr:row>37</xdr:row>
      <xdr:rowOff>170942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41419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23622</xdr:rowOff>
    </xdr:from>
    <xdr:to>
      <xdr:col>20</xdr:col>
      <xdr:colOff>38100</xdr:colOff>
      <xdr:row>37</xdr:row>
      <xdr:rowOff>125222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109999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169926</xdr:rowOff>
    </xdr:from>
    <xdr:to>
      <xdr:col>15</xdr:col>
      <xdr:colOff>149225</xdr:colOff>
      <xdr:row>38</xdr:row>
      <xdr:rowOff>100076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84853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39624</xdr:rowOff>
    </xdr:from>
    <xdr:to>
      <xdr:col>11</xdr:col>
      <xdr:colOff>60325</xdr:colOff>
      <xdr:row>38</xdr:row>
      <xdr:rowOff>141224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126001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25908</xdr:rowOff>
    </xdr:from>
    <xdr:to>
      <xdr:col>6</xdr:col>
      <xdr:colOff>171450</xdr:colOff>
      <xdr:row>38</xdr:row>
      <xdr:rowOff>127508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112285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は施設建設を始めとする普通建設事業費が増加したため、物件費の割合も減少してたが、Ｒ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はシステム関係費や原油・物価高騰等による需用費の増加が影響し増加となった。また、全国・県平均、類似団体と比較すると高い水準が続いている。</a:t>
          </a:r>
          <a:endParaRPr lang="ja-JP" altLang="ja-JP" sz="1400">
            <a:effectLst/>
          </a:endParaRPr>
        </a:p>
        <a:p>
          <a:r>
            <a:rPr kumimoji="1" lang="ja-JP" altLang="ja-JP" sz="1100">
              <a:solidFill>
                <a:schemeClr val="dk1"/>
              </a:solidFill>
              <a:effectLst/>
              <a:latin typeface="+mn-lt"/>
              <a:ea typeface="+mn-ea"/>
              <a:cs typeface="+mn-cs"/>
            </a:rPr>
            <a:t>　専門的な技能を必要とする委託業務の増加も課題であるため、委託内容を精査し、不要な委託の削減に努めるとともに、職員の技能向上や広域での共同実施等、コスト削減を図っていくことが急務である。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119380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607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66040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60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66040</xdr:rowOff>
    </xdr:from>
    <xdr:to>
      <xdr:col>73</xdr:col>
      <xdr:colOff>180975</xdr:colOff>
      <xdr:row>19</xdr:row>
      <xdr:rowOff>8890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521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8890</xdr:rowOff>
    </xdr:from>
    <xdr:to>
      <xdr:col>69</xdr:col>
      <xdr:colOff>92075</xdr:colOff>
      <xdr:row>20</xdr:row>
      <xdr:rowOff>73660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2664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68580</xdr:rowOff>
    </xdr:from>
    <xdr:to>
      <xdr:col>82</xdr:col>
      <xdr:colOff>158750</xdr:colOff>
      <xdr:row>18</xdr:row>
      <xdr:rowOff>170180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40657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xdr:rowOff>
    </xdr:from>
    <xdr:to>
      <xdr:col>74</xdr:col>
      <xdr:colOff>31750</xdr:colOff>
      <xdr:row>18</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129540</xdr:rowOff>
    </xdr:from>
    <xdr:to>
      <xdr:col>69</xdr:col>
      <xdr:colOff>142875</xdr:colOff>
      <xdr:row>19</xdr:row>
      <xdr:rowOff>59690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44467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22860</xdr:rowOff>
    </xdr:from>
    <xdr:to>
      <xdr:col>65</xdr:col>
      <xdr:colOff>53975</xdr:colOff>
      <xdr:row>20</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109237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53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県平均よりは低いものの、類似団体よりも高い比率にある。高齢化も進み、障害福祉関係も増加が続いており、今後も扶助費の削減はますます難しくなる。削減までは至らなくても、福祉、保健、保険、介護分野が連携し、より効果的な健康増進事業を進め、医療費の抑制や自立した生活がより長く継続できるような介護予防に力をいれていくとともに、家族や地域との繋がりの希薄化を食い止める手立てを確立していかなければならな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69850</xdr:rowOff>
    </xdr:from>
    <xdr:to>
      <xdr:col>24</xdr:col>
      <xdr:colOff>25400</xdr:colOff>
      <xdr:row>61</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10528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31750</xdr:rowOff>
    </xdr:from>
    <xdr:to>
      <xdr:col>19</xdr:col>
      <xdr:colOff>187325</xdr:colOff>
      <xdr:row>61</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1049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31750</xdr:rowOff>
    </xdr:from>
    <xdr:to>
      <xdr:col>15</xdr:col>
      <xdr:colOff>98425</xdr:colOff>
      <xdr:row>61</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10490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88900</xdr:rowOff>
    </xdr:from>
    <xdr:to>
      <xdr:col>11</xdr:col>
      <xdr:colOff>9525</xdr:colOff>
      <xdr:row>62</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10547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95250</xdr:rowOff>
    </xdr:from>
    <xdr:to>
      <xdr:col>24</xdr:col>
      <xdr:colOff>76200</xdr:colOff>
      <xdr:row>62</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3827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19050</xdr:rowOff>
    </xdr:from>
    <xdr:to>
      <xdr:col>20</xdr:col>
      <xdr:colOff>38100</xdr:colOff>
      <xdr:row>61</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105427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152400</xdr:rowOff>
    </xdr:from>
    <xdr:to>
      <xdr:col>15</xdr:col>
      <xdr:colOff>149225</xdr:colOff>
      <xdr:row>61</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67327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38100</xdr:rowOff>
    </xdr:from>
    <xdr:to>
      <xdr:col>11</xdr:col>
      <xdr:colOff>60325</xdr:colOff>
      <xdr:row>61</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124477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58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133350</xdr:rowOff>
    </xdr:from>
    <xdr:to>
      <xdr:col>6</xdr:col>
      <xdr:colOff>171450</xdr:colOff>
      <xdr:row>62</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48277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類似団体、全国・県平均よりも下回っている。特別会計への繰出金も過剰に負担することなく適正に維持できているため、今後も継続に努める。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134620</xdr:rowOff>
    </xdr:from>
    <xdr:to>
      <xdr:col>82</xdr:col>
      <xdr:colOff>107950</xdr:colOff>
      <xdr:row>54</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392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134620</xdr:rowOff>
    </xdr:from>
    <xdr:to>
      <xdr:col>78</xdr:col>
      <xdr:colOff>69850</xdr:colOff>
      <xdr:row>55</xdr:row>
      <xdr:rowOff>62230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392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54610</xdr:rowOff>
    </xdr:from>
    <xdr:to>
      <xdr:col>73</xdr:col>
      <xdr:colOff>180975</xdr:colOff>
      <xdr:row>55</xdr:row>
      <xdr:rowOff>62230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484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39370</xdr:rowOff>
    </xdr:from>
    <xdr:to>
      <xdr:col>69</xdr:col>
      <xdr:colOff>92075</xdr:colOff>
      <xdr:row>55</xdr:row>
      <xdr:rowOff>54610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469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91440</xdr:rowOff>
    </xdr:from>
    <xdr:to>
      <xdr:col>82</xdr:col>
      <xdr:colOff>158750</xdr:colOff>
      <xdr:row>55</xdr:row>
      <xdr:rowOff>21590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107967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83820</xdr:rowOff>
    </xdr:from>
    <xdr:to>
      <xdr:col>78</xdr:col>
      <xdr:colOff>120650</xdr:colOff>
      <xdr:row>55</xdr:row>
      <xdr:rowOff>13970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24147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11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11430</xdr:rowOff>
    </xdr:from>
    <xdr:to>
      <xdr:col>74</xdr:col>
      <xdr:colOff>31750</xdr:colOff>
      <xdr:row>55</xdr:row>
      <xdr:rowOff>113030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123207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3810</xdr:rowOff>
    </xdr:from>
    <xdr:to>
      <xdr:col>69</xdr:col>
      <xdr:colOff>142875</xdr:colOff>
      <xdr:row>55</xdr:row>
      <xdr:rowOff>105410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115587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160020</xdr:rowOff>
    </xdr:from>
    <xdr:to>
      <xdr:col>65</xdr:col>
      <xdr:colOff>53975</xdr:colOff>
      <xdr:row>55</xdr:row>
      <xdr:rowOff>90170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100347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は、消防及び衛生関係の一部事務組合負担金、企業会計への繰出金が多くを占めている。全国・県平均、類似団体よりは低い比率であるが、企業会計については独立採算を目指し、適正な利用者負担を求めていくための料金改定の審議を進めていく必要がある。</a:t>
          </a:r>
          <a:endParaRPr lang="ja-JP" altLang="ja-JP" sz="1400">
            <a:effectLst/>
          </a:endParaRPr>
        </a:p>
        <a:p>
          <a:r>
            <a:rPr kumimoji="1" lang="ja-JP" altLang="ja-JP" sz="1100">
              <a:solidFill>
                <a:schemeClr val="dk1"/>
              </a:solidFill>
              <a:effectLst/>
              <a:latin typeface="+mn-lt"/>
              <a:ea typeface="+mn-ea"/>
              <a:cs typeface="+mn-cs"/>
            </a:rPr>
            <a:t>　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にあたっては、原油・物価高騰等に対応した事業所支援や家計応援給付事業等を実施したことも補助費の増加の要因である。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133858</xdr:rowOff>
    </xdr:from>
    <xdr:to>
      <xdr:col>82</xdr:col>
      <xdr:colOff>107950</xdr:colOff>
      <xdr:row>35</xdr:row>
      <xdr:rowOff>165862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13460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133858</xdr:rowOff>
    </xdr:from>
    <xdr:to>
      <xdr:col>78</xdr:col>
      <xdr:colOff>69850</xdr:colOff>
      <xdr:row>36</xdr:row>
      <xdr:rowOff>8128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1346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76708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1803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76708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031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83058</xdr:rowOff>
    </xdr:from>
    <xdr:to>
      <xdr:col>78</xdr:col>
      <xdr:colOff>120650</xdr:colOff>
      <xdr:row>36</xdr:row>
      <xdr:rowOff>13208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23385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や、全国・県平均よりも低い比率で、急激な変動はなく同程度を維持している。しかし、今後は老朽化による公共施設の改築、雨水排水対策事業で大きな借入が発生していくため、公債費の比率が高まっていくことが予測されてい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24130</xdr:rowOff>
    </xdr:from>
    <xdr:to>
      <xdr:col>24</xdr:col>
      <xdr:colOff>25400</xdr:colOff>
      <xdr:row>75</xdr:row>
      <xdr:rowOff>27940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8828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27940</xdr:rowOff>
    </xdr:from>
    <xdr:to>
      <xdr:col>19</xdr:col>
      <xdr:colOff>187325</xdr:colOff>
      <xdr:row>75</xdr:row>
      <xdr:rowOff>58420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8866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75</xdr:row>
      <xdr:rowOff>58420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9057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75</xdr:row>
      <xdr:rowOff>46990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905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161307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148590</xdr:rowOff>
    </xdr:from>
    <xdr:to>
      <xdr:col>20</xdr:col>
      <xdr:colOff>38100</xdr:colOff>
      <xdr:row>75</xdr:row>
      <xdr:rowOff>78740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88917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7620</xdr:rowOff>
    </xdr:from>
    <xdr:to>
      <xdr:col>15</xdr:col>
      <xdr:colOff>149225</xdr:colOff>
      <xdr:row>75</xdr:row>
      <xdr:rowOff>109220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119397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167640</xdr:rowOff>
    </xdr:from>
    <xdr:to>
      <xdr:col>11</xdr:col>
      <xdr:colOff>60325</xdr:colOff>
      <xdr:row>75</xdr:row>
      <xdr:rowOff>97790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107967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167640</xdr:rowOff>
    </xdr:from>
    <xdr:to>
      <xdr:col>6</xdr:col>
      <xdr:colOff>171450</xdr:colOff>
      <xdr:row>75</xdr:row>
      <xdr:rowOff>97790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107967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類似団体と同程度で推移している。公債費が他の経費の負担にならないようにバランスよく借入を行い、基金の積立てや活用を検討する。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165863</xdr:rowOff>
    </xdr:from>
    <xdr:to>
      <xdr:col>82</xdr:col>
      <xdr:colOff>107950</xdr:colOff>
      <xdr:row>77</xdr:row>
      <xdr:rowOff>88137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196063"/>
          <a:ext cx="838200" cy="9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165863</xdr:rowOff>
    </xdr:from>
    <xdr:to>
      <xdr:col>78</xdr:col>
      <xdr:colOff>69850</xdr:colOff>
      <xdr:row>77</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196063"/>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45990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78</xdr:row>
      <xdr:rowOff>65278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344652"/>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65278</xdr:rowOff>
    </xdr:from>
    <xdr:to>
      <xdr:col>69</xdr:col>
      <xdr:colOff>92075</xdr:colOff>
      <xdr:row>78</xdr:row>
      <xdr:rowOff>113285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438378"/>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2812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3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9414</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115063</xdr:rowOff>
    </xdr:from>
    <xdr:to>
      <xdr:col>78</xdr:col>
      <xdr:colOff>120650</xdr:colOff>
      <xdr:row>77</xdr:row>
      <xdr:rowOff>45213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55389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914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xdr:rowOff>
    </xdr:from>
    <xdr:to>
      <xdr:col>69</xdr:col>
      <xdr:colOff>142875</xdr:colOff>
      <xdr:row>78</xdr:row>
      <xdr:rowOff>116078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8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100855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7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62485</xdr:rowOff>
    </xdr:from>
    <xdr:to>
      <xdr:col>65</xdr:col>
      <xdr:colOff>53975</xdr:colOff>
      <xdr:row>78</xdr:row>
      <xdr:rowOff>164085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148862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8561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168242</xdr:rowOff>
    </xdr:from>
    <xdr:to>
      <xdr:col>29</xdr:col>
      <xdr:colOff>127000</xdr:colOff>
      <xdr:row>19</xdr:row>
      <xdr:rowOff>169833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473417"/>
          <a:ext cx="647700" cy="1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146003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65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168242</xdr:rowOff>
    </xdr:from>
    <xdr:to>
      <xdr:col>26</xdr:col>
      <xdr:colOff>50800</xdr:colOff>
      <xdr:row>20</xdr:row>
      <xdr:rowOff>41251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473417"/>
          <a:ext cx="698500" cy="44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123780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4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11295</xdr:rowOff>
    </xdr:from>
    <xdr:to>
      <xdr:col>22</xdr:col>
      <xdr:colOff>114300</xdr:colOff>
      <xdr:row>20</xdr:row>
      <xdr:rowOff>41251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487920"/>
          <a:ext cx="698500" cy="29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11295</xdr:rowOff>
    </xdr:from>
    <xdr:to>
      <xdr:col>18</xdr:col>
      <xdr:colOff>177800</xdr:colOff>
      <xdr:row>20</xdr:row>
      <xdr:rowOff>31366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87920"/>
          <a:ext cx="698500" cy="20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22903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90578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119033</xdr:rowOff>
    </xdr:from>
    <xdr:to>
      <xdr:col>29</xdr:col>
      <xdr:colOff>177800</xdr:colOff>
      <xdr:row>20</xdr:row>
      <xdr:rowOff>49183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424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27610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3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117442</xdr:rowOff>
    </xdr:from>
    <xdr:to>
      <xdr:col>26</xdr:col>
      <xdr:colOff>101600</xdr:colOff>
      <xdr:row>20</xdr:row>
      <xdr:rowOff>47592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22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32369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508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161901</xdr:rowOff>
    </xdr:from>
    <xdr:to>
      <xdr:col>22</xdr:col>
      <xdr:colOff>165100</xdr:colOff>
      <xdr:row>20</xdr:row>
      <xdr:rowOff>92051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67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76828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5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131945</xdr:rowOff>
    </xdr:from>
    <xdr:to>
      <xdr:col>19</xdr:col>
      <xdr:colOff>38100</xdr:colOff>
      <xdr:row>20</xdr:row>
      <xdr:rowOff>62095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37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46872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2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152016</xdr:rowOff>
    </xdr:from>
    <xdr:to>
      <xdr:col>15</xdr:col>
      <xdr:colOff>101600</xdr:colOff>
      <xdr:row>20</xdr:row>
      <xdr:rowOff>82166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57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66943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4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21833</xdr:rowOff>
    </xdr:from>
    <xdr:to>
      <xdr:col>29</xdr:col>
      <xdr:colOff>127000</xdr:colOff>
      <xdr:row>37</xdr:row>
      <xdr:rowOff>34036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146533"/>
          <a:ext cx="647700" cy="12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8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34036</xdr:rowOff>
    </xdr:from>
    <xdr:to>
      <xdr:col>26</xdr:col>
      <xdr:colOff>50800</xdr:colOff>
      <xdr:row>37</xdr:row>
      <xdr:rowOff>47599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158736"/>
          <a:ext cx="698500" cy="13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4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47599</xdr:rowOff>
    </xdr:from>
    <xdr:to>
      <xdr:col>22</xdr:col>
      <xdr:colOff>114300</xdr:colOff>
      <xdr:row>37</xdr:row>
      <xdr:rowOff>73420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172299"/>
          <a:ext cx="698500" cy="25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7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73420</xdr:rowOff>
    </xdr:from>
    <xdr:to>
      <xdr:col>18</xdr:col>
      <xdr:colOff>177800</xdr:colOff>
      <xdr:row>37</xdr:row>
      <xdr:rowOff>130756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198120"/>
          <a:ext cx="698500" cy="57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84596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121313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142483</xdr:rowOff>
    </xdr:from>
    <xdr:to>
      <xdr:col>29</xdr:col>
      <xdr:colOff>177800</xdr:colOff>
      <xdr:row>37</xdr:row>
      <xdr:rowOff>72633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95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114560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67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154686</xdr:rowOff>
    </xdr:from>
    <xdr:to>
      <xdr:col>26</xdr:col>
      <xdr:colOff>101600</xdr:colOff>
      <xdr:row>37</xdr:row>
      <xdr:rowOff>84836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07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69613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168249</xdr:rowOff>
    </xdr:from>
    <xdr:to>
      <xdr:col>22</xdr:col>
      <xdr:colOff>165100</xdr:colOff>
      <xdr:row>37</xdr:row>
      <xdr:rowOff>98399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21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83176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0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22620</xdr:rowOff>
    </xdr:from>
    <xdr:to>
      <xdr:col>19</xdr:col>
      <xdr:colOff>38100</xdr:colOff>
      <xdr:row>37</xdr:row>
      <xdr:rowOff>124220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47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108997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79956</xdr:rowOff>
    </xdr:from>
    <xdr:to>
      <xdr:col>15</xdr:col>
      <xdr:colOff>101600</xdr:colOff>
      <xdr:row>37</xdr:row>
      <xdr:rowOff>181556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04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166333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9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8,084
7,513
12.87
4,058,668
3,816,711
231,270
2,463,728
2,732,315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73650</xdr:rowOff>
    </xdr:from>
    <xdr:to>
      <xdr:col>24</xdr:col>
      <xdr:colOff>62865</xdr:colOff>
      <xdr:row>37</xdr:row>
      <xdr:rowOff>100709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17150"/>
          <a:ext cx="1270" cy="1227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104536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4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100709</xdr:rowOff>
    </xdr:from>
    <xdr:to>
      <xdr:col>24</xdr:col>
      <xdr:colOff>152400</xdr:colOff>
      <xdr:row>37</xdr:row>
      <xdr:rowOff>100709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4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20327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73650</xdr:rowOff>
    </xdr:from>
    <xdr:to>
      <xdr:col>24</xdr:col>
      <xdr:colOff>152400</xdr:colOff>
      <xdr:row>30</xdr:row>
      <xdr:rowOff>73650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1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93721</xdr:rowOff>
    </xdr:from>
    <xdr:to>
      <xdr:col>24</xdr:col>
      <xdr:colOff>63500</xdr:colOff>
      <xdr:row>37</xdr:row>
      <xdr:rowOff>100709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37371"/>
          <a:ext cx="8382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27324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6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4447</xdr:rowOff>
    </xdr:from>
    <xdr:to>
      <xdr:col>24</xdr:col>
      <xdr:colOff>114300</xdr:colOff>
      <xdr:row>35</xdr:row>
      <xdr:rowOff>106047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93721</xdr:rowOff>
    </xdr:from>
    <xdr:to>
      <xdr:col>19</xdr:col>
      <xdr:colOff>177800</xdr:colOff>
      <xdr:row>37</xdr:row>
      <xdr:rowOff>112085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37371"/>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26431</xdr:rowOff>
    </xdr:from>
    <xdr:to>
      <xdr:col>20</xdr:col>
      <xdr:colOff>38100</xdr:colOff>
      <xdr:row>35</xdr:row>
      <xdr:rowOff>128031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144558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112085</xdr:rowOff>
    </xdr:from>
    <xdr:to>
      <xdr:col>15</xdr:col>
      <xdr:colOff>50800</xdr:colOff>
      <xdr:row>37</xdr:row>
      <xdr:rowOff>129268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55735"/>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58024</xdr:rowOff>
    </xdr:from>
    <xdr:to>
      <xdr:col>15</xdr:col>
      <xdr:colOff>101600</xdr:colOff>
      <xdr:row>35</xdr:row>
      <xdr:rowOff>159624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4701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129268</xdr:rowOff>
    </xdr:from>
    <xdr:to>
      <xdr:col>10</xdr:col>
      <xdr:colOff>114300</xdr:colOff>
      <xdr:row>37</xdr:row>
      <xdr:rowOff>139266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72918"/>
          <a:ext cx="889000" cy="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13630</xdr:rowOff>
    </xdr:from>
    <xdr:to>
      <xdr:col>10</xdr:col>
      <xdr:colOff>165100</xdr:colOff>
      <xdr:row>36</xdr:row>
      <xdr:rowOff>115230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131757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68456</xdr:rowOff>
    </xdr:from>
    <xdr:to>
      <xdr:col>6</xdr:col>
      <xdr:colOff>38100</xdr:colOff>
      <xdr:row>36</xdr:row>
      <xdr:rowOff>170056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15133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49909</xdr:rowOff>
    </xdr:from>
    <xdr:to>
      <xdr:col>24</xdr:col>
      <xdr:colOff>114300</xdr:colOff>
      <xdr:row>37</xdr:row>
      <xdr:rowOff>151509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9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136286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0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42921</xdr:rowOff>
    </xdr:from>
    <xdr:to>
      <xdr:col>20</xdr:col>
      <xdr:colOff>38100</xdr:colOff>
      <xdr:row>37</xdr:row>
      <xdr:rowOff>144521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135648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7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61285</xdr:rowOff>
    </xdr:from>
    <xdr:to>
      <xdr:col>15</xdr:col>
      <xdr:colOff>101600</xdr:colOff>
      <xdr:row>37</xdr:row>
      <xdr:rowOff>162885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0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154012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9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78468</xdr:rowOff>
    </xdr:from>
    <xdr:to>
      <xdr:col>10</xdr:col>
      <xdr:colOff>165100</xdr:colOff>
      <xdr:row>38</xdr:row>
      <xdr:rowOff>8618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2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171195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1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88466</xdr:rowOff>
    </xdr:from>
    <xdr:to>
      <xdr:col>6</xdr:col>
      <xdr:colOff>38100</xdr:colOff>
      <xdr:row>38</xdr:row>
      <xdr:rowOff>18616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3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9743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2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8041</xdr:rowOff>
    </xdr:from>
    <xdr:to>
      <xdr:col>24</xdr:col>
      <xdr:colOff>63500</xdr:colOff>
      <xdr:row>59</xdr:row>
      <xdr:rowOff>13343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123591"/>
          <a:ext cx="838200" cy="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85663</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5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11454</xdr:rowOff>
    </xdr:from>
    <xdr:to>
      <xdr:col>19</xdr:col>
      <xdr:colOff>177800</xdr:colOff>
      <xdr:row>59</xdr:row>
      <xdr:rowOff>13343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10127004"/>
          <a:ext cx="889000" cy="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24350</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7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11454</xdr:rowOff>
    </xdr:from>
    <xdr:to>
      <xdr:col>15</xdr:col>
      <xdr:colOff>50800</xdr:colOff>
      <xdr:row>59</xdr:row>
      <xdr:rowOff>16604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127004"/>
          <a:ext cx="889000" cy="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43344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81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5793</xdr:rowOff>
    </xdr:from>
    <xdr:to>
      <xdr:col>10</xdr:col>
      <xdr:colOff>114300</xdr:colOff>
      <xdr:row>59</xdr:row>
      <xdr:rowOff>16604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121343"/>
          <a:ext cx="889000" cy="1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43096</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81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43481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81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128691</xdr:rowOff>
    </xdr:from>
    <xdr:to>
      <xdr:col>24</xdr:col>
      <xdr:colOff>114300</xdr:colOff>
      <xdr:row>59</xdr:row>
      <xdr:rowOff>58841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7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43618</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8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133993</xdr:rowOff>
    </xdr:from>
    <xdr:to>
      <xdr:col>20</xdr:col>
      <xdr:colOff>38100</xdr:colOff>
      <xdr:row>59</xdr:row>
      <xdr:rowOff>64143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1007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55270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17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132104</xdr:rowOff>
    </xdr:from>
    <xdr:to>
      <xdr:col>15</xdr:col>
      <xdr:colOff>101600</xdr:colOff>
      <xdr:row>59</xdr:row>
      <xdr:rowOff>62254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7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53381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16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137254</xdr:rowOff>
    </xdr:from>
    <xdr:to>
      <xdr:col>10</xdr:col>
      <xdr:colOff>165100</xdr:colOff>
      <xdr:row>59</xdr:row>
      <xdr:rowOff>67404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8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58531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17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126443</xdr:rowOff>
    </xdr:from>
    <xdr:to>
      <xdr:col>6</xdr:col>
      <xdr:colOff>38100</xdr:colOff>
      <xdr:row>59</xdr:row>
      <xdr:rowOff>56593</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7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47720</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6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68850</xdr:rowOff>
    </xdr:from>
    <xdr:to>
      <xdr:col>24</xdr:col>
      <xdr:colOff>63500</xdr:colOff>
      <xdr:row>79</xdr:row>
      <xdr:rowOff>82338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613400"/>
          <a:ext cx="8382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81783</xdr:rowOff>
    </xdr:from>
    <xdr:to>
      <xdr:col>19</xdr:col>
      <xdr:colOff>177800</xdr:colOff>
      <xdr:row>79</xdr:row>
      <xdr:rowOff>82338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626333"/>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75692</xdr:rowOff>
    </xdr:from>
    <xdr:to>
      <xdr:col>15</xdr:col>
      <xdr:colOff>50800</xdr:colOff>
      <xdr:row>79</xdr:row>
      <xdr:rowOff>81783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620242"/>
          <a:ext cx="889000" cy="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95225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1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64376</xdr:rowOff>
    </xdr:from>
    <xdr:to>
      <xdr:col>10</xdr:col>
      <xdr:colOff>114300</xdr:colOff>
      <xdr:row>79</xdr:row>
      <xdr:rowOff>75692</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608926"/>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6659</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20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158531</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1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18050</xdr:rowOff>
    </xdr:from>
    <xdr:to>
      <xdr:col>24</xdr:col>
      <xdr:colOff>114300</xdr:colOff>
      <xdr:row>79</xdr:row>
      <xdr:rowOff>119650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104427</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31538</xdr:rowOff>
    </xdr:from>
    <xdr:to>
      <xdr:col>20</xdr:col>
      <xdr:colOff>38100</xdr:colOff>
      <xdr:row>79</xdr:row>
      <xdr:rowOff>133138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57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124265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66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30983</xdr:rowOff>
    </xdr:from>
    <xdr:to>
      <xdr:col>15</xdr:col>
      <xdr:colOff>101600</xdr:colOff>
      <xdr:row>79</xdr:row>
      <xdr:rowOff>132583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57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123710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66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24892</xdr:rowOff>
    </xdr:from>
    <xdr:to>
      <xdr:col>10</xdr:col>
      <xdr:colOff>165100</xdr:colOff>
      <xdr:row>79</xdr:row>
      <xdr:rowOff>126492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56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117619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66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13576</xdr:rowOff>
    </xdr:from>
    <xdr:to>
      <xdr:col>6</xdr:col>
      <xdr:colOff>38100</xdr:colOff>
      <xdr:row>79</xdr:row>
      <xdr:rowOff>115176</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5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106303</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65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85801</xdr:rowOff>
    </xdr:from>
    <xdr:to>
      <xdr:col>24</xdr:col>
      <xdr:colOff>63500</xdr:colOff>
      <xdr:row>95</xdr:row>
      <xdr:rowOff>118504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202101"/>
          <a:ext cx="838200" cy="20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124565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12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85801</xdr:rowOff>
    </xdr:from>
    <xdr:to>
      <xdr:col>19</xdr:col>
      <xdr:colOff>177800</xdr:colOff>
      <xdr:row>96</xdr:row>
      <xdr:rowOff>61595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202101"/>
          <a:ext cx="889000" cy="31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104805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39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61595</xdr:rowOff>
    </xdr:from>
    <xdr:to>
      <xdr:col>15</xdr:col>
      <xdr:colOff>50800</xdr:colOff>
      <xdr:row>96</xdr:row>
      <xdr:rowOff>98134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520795"/>
          <a:ext cx="889000" cy="3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23271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65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98134</xdr:rowOff>
    </xdr:from>
    <xdr:to>
      <xdr:col>10</xdr:col>
      <xdr:colOff>114300</xdr:colOff>
      <xdr:row>96</xdr:row>
      <xdr:rowOff>123025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557334"/>
          <a:ext cx="889000" cy="2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53878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63555</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67704</xdr:rowOff>
    </xdr:from>
    <xdr:to>
      <xdr:col>24</xdr:col>
      <xdr:colOff>114300</xdr:colOff>
      <xdr:row>95</xdr:row>
      <xdr:rowOff>169304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3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90581</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20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35001</xdr:rowOff>
    </xdr:from>
    <xdr:to>
      <xdr:col>20</xdr:col>
      <xdr:colOff>38100</xdr:colOff>
      <xdr:row>94</xdr:row>
      <xdr:rowOff>136601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1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153128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592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10795</xdr:rowOff>
    </xdr:from>
    <xdr:to>
      <xdr:col>15</xdr:col>
      <xdr:colOff>101600</xdr:colOff>
      <xdr:row>96</xdr:row>
      <xdr:rowOff>112395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46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128922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24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47334</xdr:rowOff>
    </xdr:from>
    <xdr:to>
      <xdr:col>10</xdr:col>
      <xdr:colOff>165100</xdr:colOff>
      <xdr:row>96</xdr:row>
      <xdr:rowOff>148934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50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165461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28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72225</xdr:rowOff>
    </xdr:from>
    <xdr:to>
      <xdr:col>6</xdr:col>
      <xdr:colOff>38100</xdr:colOff>
      <xdr:row>97</xdr:row>
      <xdr:rowOff>2375</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5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18902</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30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155341</xdr:rowOff>
    </xdr:from>
    <xdr:to>
      <xdr:col>55</xdr:col>
      <xdr:colOff>0</xdr:colOff>
      <xdr:row>37</xdr:row>
      <xdr:rowOff>65035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27541"/>
          <a:ext cx="838200" cy="8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93564</xdr:rowOff>
    </xdr:from>
    <xdr:to>
      <xdr:col>50</xdr:col>
      <xdr:colOff>114300</xdr:colOff>
      <xdr:row>37</xdr:row>
      <xdr:rowOff>65035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922864"/>
          <a:ext cx="889000" cy="48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114549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93564</xdr:rowOff>
    </xdr:from>
    <xdr:to>
      <xdr:col>45</xdr:col>
      <xdr:colOff>177800</xdr:colOff>
      <xdr:row>37</xdr:row>
      <xdr:rowOff>54099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922864"/>
          <a:ext cx="889000" cy="47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156232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54099</xdr:rowOff>
    </xdr:from>
    <xdr:to>
      <xdr:col>41</xdr:col>
      <xdr:colOff>50800</xdr:colOff>
      <xdr:row>37</xdr:row>
      <xdr:rowOff>101432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97749"/>
          <a:ext cx="889000" cy="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90597</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102026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9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104541</xdr:rowOff>
    </xdr:from>
    <xdr:to>
      <xdr:col>55</xdr:col>
      <xdr:colOff>50800</xdr:colOff>
      <xdr:row>37</xdr:row>
      <xdr:rowOff>34691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7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19468</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9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14235</xdr:rowOff>
    </xdr:from>
    <xdr:to>
      <xdr:col>50</xdr:col>
      <xdr:colOff>165100</xdr:colOff>
      <xdr:row>37</xdr:row>
      <xdr:rowOff>115835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5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106962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5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42764</xdr:rowOff>
    </xdr:from>
    <xdr:to>
      <xdr:col>46</xdr:col>
      <xdr:colOff>38100</xdr:colOff>
      <xdr:row>34</xdr:row>
      <xdr:rowOff>144364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87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135491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6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3299</xdr:rowOff>
    </xdr:from>
    <xdr:to>
      <xdr:col>41</xdr:col>
      <xdr:colOff>101600</xdr:colOff>
      <xdr:row>37</xdr:row>
      <xdr:rowOff>104899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96026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3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50632</xdr:rowOff>
    </xdr:from>
    <xdr:to>
      <xdr:col>36</xdr:col>
      <xdr:colOff>165100</xdr:colOff>
      <xdr:row>37</xdr:row>
      <xdr:rowOff>152232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143360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11040</xdr:rowOff>
    </xdr:from>
    <xdr:to>
      <xdr:col>55</xdr:col>
      <xdr:colOff>0</xdr:colOff>
      <xdr:row>59</xdr:row>
      <xdr:rowOff>14347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126590"/>
          <a:ext cx="838200" cy="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60107</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83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14347</xdr:rowOff>
    </xdr:from>
    <xdr:to>
      <xdr:col>50</xdr:col>
      <xdr:colOff>114300</xdr:colOff>
      <xdr:row>59</xdr:row>
      <xdr:rowOff>33301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10129897"/>
          <a:ext cx="889000" cy="1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32324</xdr:rowOff>
    </xdr:from>
    <xdr:to>
      <xdr:col>45</xdr:col>
      <xdr:colOff>177800</xdr:colOff>
      <xdr:row>59</xdr:row>
      <xdr:rowOff>33301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147874"/>
          <a:ext cx="889000" cy="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131058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31770</xdr:rowOff>
    </xdr:from>
    <xdr:to>
      <xdr:col>41</xdr:col>
      <xdr:colOff>50800</xdr:colOff>
      <xdr:row>59</xdr:row>
      <xdr:rowOff>32324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147320"/>
          <a:ext cx="889000" cy="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131487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150220</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131690</xdr:rowOff>
    </xdr:from>
    <xdr:to>
      <xdr:col>55</xdr:col>
      <xdr:colOff>50800</xdr:colOff>
      <xdr:row>59</xdr:row>
      <xdr:rowOff>61840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7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46617</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9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134997</xdr:rowOff>
    </xdr:from>
    <xdr:to>
      <xdr:col>50</xdr:col>
      <xdr:colOff>165100</xdr:colOff>
      <xdr:row>59</xdr:row>
      <xdr:rowOff>65147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7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56274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7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153951</xdr:rowOff>
    </xdr:from>
    <xdr:to>
      <xdr:col>46</xdr:col>
      <xdr:colOff>38100</xdr:colOff>
      <xdr:row>59</xdr:row>
      <xdr:rowOff>84101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9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75228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9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152974</xdr:rowOff>
    </xdr:from>
    <xdr:to>
      <xdr:col>41</xdr:col>
      <xdr:colOff>101600</xdr:colOff>
      <xdr:row>59</xdr:row>
      <xdr:rowOff>83124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9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74251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8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152420</xdr:rowOff>
    </xdr:from>
    <xdr:to>
      <xdr:col>36</xdr:col>
      <xdr:colOff>165100</xdr:colOff>
      <xdr:row>59</xdr:row>
      <xdr:rowOff>82570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9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73697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8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139202</xdr:rowOff>
    </xdr:from>
    <xdr:to>
      <xdr:col>55</xdr:col>
      <xdr:colOff>0</xdr:colOff>
      <xdr:row>78</xdr:row>
      <xdr:rowOff>127223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340852"/>
          <a:ext cx="838200" cy="15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108686</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10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105108</xdr:rowOff>
    </xdr:from>
    <xdr:to>
      <xdr:col>50</xdr:col>
      <xdr:colOff>114300</xdr:colOff>
      <xdr:row>78</xdr:row>
      <xdr:rowOff>127223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478208"/>
          <a:ext cx="889000" cy="2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105108</xdr:rowOff>
    </xdr:from>
    <xdr:to>
      <xdr:col>45</xdr:col>
      <xdr:colOff>177800</xdr:colOff>
      <xdr:row>78</xdr:row>
      <xdr:rowOff>138488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478208"/>
          <a:ext cx="889000" cy="3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43071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138471</xdr:rowOff>
    </xdr:from>
    <xdr:to>
      <xdr:col>41</xdr:col>
      <xdr:colOff>50800</xdr:colOff>
      <xdr:row>78</xdr:row>
      <xdr:rowOff>138488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511571"/>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22235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46541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88402</xdr:rowOff>
    </xdr:from>
    <xdr:to>
      <xdr:col>55</xdr:col>
      <xdr:colOff>50800</xdr:colOff>
      <xdr:row>78</xdr:row>
      <xdr:rowOff>18552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29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111279</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76423</xdr:rowOff>
    </xdr:from>
    <xdr:to>
      <xdr:col>50</xdr:col>
      <xdr:colOff>165100</xdr:colOff>
      <xdr:row>79</xdr:row>
      <xdr:rowOff>6573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4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169150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54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54308</xdr:rowOff>
    </xdr:from>
    <xdr:to>
      <xdr:col>46</xdr:col>
      <xdr:colOff>38100</xdr:colOff>
      <xdr:row>78</xdr:row>
      <xdr:rowOff>155908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2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147035</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2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87688</xdr:rowOff>
    </xdr:from>
    <xdr:to>
      <xdr:col>41</xdr:col>
      <xdr:colOff>101600</xdr:colOff>
      <xdr:row>79</xdr:row>
      <xdr:rowOff>17838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8965</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2017" y="1355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87671</xdr:rowOff>
    </xdr:from>
    <xdr:to>
      <xdr:col>36</xdr:col>
      <xdr:colOff>165100</xdr:colOff>
      <xdr:row>79</xdr:row>
      <xdr:rowOff>17821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6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8948</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83017" y="13553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122889</xdr:rowOff>
    </xdr:from>
    <xdr:to>
      <xdr:col>55</xdr:col>
      <xdr:colOff>0</xdr:colOff>
      <xdr:row>98</xdr:row>
      <xdr:rowOff>78820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753539"/>
          <a:ext cx="838200" cy="1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129229</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1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122889</xdr:rowOff>
    </xdr:from>
    <xdr:to>
      <xdr:col>50</xdr:col>
      <xdr:colOff>114300</xdr:colOff>
      <xdr:row>98</xdr:row>
      <xdr:rowOff>62013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53539"/>
          <a:ext cx="889000" cy="11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18794</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3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148825</xdr:rowOff>
    </xdr:from>
    <xdr:to>
      <xdr:col>45</xdr:col>
      <xdr:colOff>177800</xdr:colOff>
      <xdr:row>98</xdr:row>
      <xdr:rowOff>62013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779475"/>
          <a:ext cx="889000" cy="8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55241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148825</xdr:rowOff>
    </xdr:from>
    <xdr:to>
      <xdr:col>41</xdr:col>
      <xdr:colOff>50800</xdr:colOff>
      <xdr:row>97</xdr:row>
      <xdr:rowOff>157037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779475"/>
          <a:ext cx="889000" cy="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52982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86138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28020</xdr:rowOff>
    </xdr:from>
    <xdr:to>
      <xdr:col>55</xdr:col>
      <xdr:colOff>50800</xdr:colOff>
      <xdr:row>98</xdr:row>
      <xdr:rowOff>129620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3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114397</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4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72089</xdr:rowOff>
    </xdr:from>
    <xdr:to>
      <xdr:col>50</xdr:col>
      <xdr:colOff>165100</xdr:colOff>
      <xdr:row>98</xdr:row>
      <xdr:rowOff>2239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0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164816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79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11213</xdr:rowOff>
    </xdr:from>
    <xdr:to>
      <xdr:col>46</xdr:col>
      <xdr:colOff>38100</xdr:colOff>
      <xdr:row>98</xdr:row>
      <xdr:rowOff>112813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1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103940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0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98025</xdr:rowOff>
    </xdr:from>
    <xdr:to>
      <xdr:col>41</xdr:col>
      <xdr:colOff>101600</xdr:colOff>
      <xdr:row>98</xdr:row>
      <xdr:rowOff>28175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2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19302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82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106237</xdr:rowOff>
    </xdr:from>
    <xdr:to>
      <xdr:col>36</xdr:col>
      <xdr:colOff>165100</xdr:colOff>
      <xdr:row>98</xdr:row>
      <xdr:rowOff>36387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3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27514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2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106827</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2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112451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2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126916</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2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118047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2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164905</xdr:rowOff>
    </xdr:from>
    <xdr:to>
      <xdr:col>85</xdr:col>
      <xdr:colOff>127000</xdr:colOff>
      <xdr:row>78</xdr:row>
      <xdr:rowOff>569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66555"/>
          <a:ext cx="838200" cy="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62235</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2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164905</xdr:rowOff>
    </xdr:from>
    <xdr:to>
      <xdr:col>81</xdr:col>
      <xdr:colOff>50800</xdr:colOff>
      <xdr:row>78</xdr:row>
      <xdr:rowOff>606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66555"/>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4396</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606</xdr:rowOff>
    </xdr:from>
    <xdr:to>
      <xdr:col>76</xdr:col>
      <xdr:colOff>114300</xdr:colOff>
      <xdr:row>78</xdr:row>
      <xdr:rowOff>12100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73706"/>
          <a:ext cx="8890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26264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10162</xdr:rowOff>
    </xdr:from>
    <xdr:to>
      <xdr:col>71</xdr:col>
      <xdr:colOff>177800</xdr:colOff>
      <xdr:row>78</xdr:row>
      <xdr:rowOff>12100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83262"/>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35184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63494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121219</xdr:rowOff>
    </xdr:from>
    <xdr:to>
      <xdr:col>85</xdr:col>
      <xdr:colOff>177800</xdr:colOff>
      <xdr:row>78</xdr:row>
      <xdr:rowOff>51369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2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99646</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0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114105</xdr:rowOff>
    </xdr:from>
    <xdr:to>
      <xdr:col>81</xdr:col>
      <xdr:colOff>101600</xdr:colOff>
      <xdr:row>78</xdr:row>
      <xdr:rowOff>44255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1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35382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0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121256</xdr:rowOff>
    </xdr:from>
    <xdr:to>
      <xdr:col>76</xdr:col>
      <xdr:colOff>165100</xdr:colOff>
      <xdr:row>78</xdr:row>
      <xdr:rowOff>51406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2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42533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1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132750</xdr:rowOff>
    </xdr:from>
    <xdr:to>
      <xdr:col>72</xdr:col>
      <xdr:colOff>38100</xdr:colOff>
      <xdr:row>78</xdr:row>
      <xdr:rowOff>62900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54027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130812</xdr:rowOff>
    </xdr:from>
    <xdr:to>
      <xdr:col>67</xdr:col>
      <xdr:colOff>101600</xdr:colOff>
      <xdr:row>78</xdr:row>
      <xdr:rowOff>60962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3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52089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2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27073</xdr:rowOff>
    </xdr:from>
    <xdr:to>
      <xdr:col>85</xdr:col>
      <xdr:colOff>127000</xdr:colOff>
      <xdr:row>99</xdr:row>
      <xdr:rowOff>47788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7000623"/>
          <a:ext cx="838200" cy="2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27073</xdr:rowOff>
    </xdr:from>
    <xdr:to>
      <xdr:col>81</xdr:col>
      <xdr:colOff>50800</xdr:colOff>
      <xdr:row>99</xdr:row>
      <xdr:rowOff>69709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7000623"/>
          <a:ext cx="889000" cy="4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69709</xdr:rowOff>
    </xdr:from>
    <xdr:to>
      <xdr:col>76</xdr:col>
      <xdr:colOff>114300</xdr:colOff>
      <xdr:row>99</xdr:row>
      <xdr:rowOff>85858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7043259"/>
          <a:ext cx="889000" cy="1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91200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85858</xdr:rowOff>
    </xdr:from>
    <xdr:to>
      <xdr:col>71</xdr:col>
      <xdr:colOff>177800</xdr:colOff>
      <xdr:row>99</xdr:row>
      <xdr:rowOff>96478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7059408"/>
          <a:ext cx="889000" cy="1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116138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113839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7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168438</xdr:rowOff>
    </xdr:from>
    <xdr:to>
      <xdr:col>85</xdr:col>
      <xdr:colOff>177800</xdr:colOff>
      <xdr:row>99</xdr:row>
      <xdr:rowOff>98588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97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97218</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8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147723</xdr:rowOff>
    </xdr:from>
    <xdr:to>
      <xdr:col>81</xdr:col>
      <xdr:colOff>101600</xdr:colOff>
      <xdr:row>99</xdr:row>
      <xdr:rowOff>77873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4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69000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704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18909</xdr:rowOff>
    </xdr:from>
    <xdr:to>
      <xdr:col>76</xdr:col>
      <xdr:colOff>165100</xdr:colOff>
      <xdr:row>99</xdr:row>
      <xdr:rowOff>120509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99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111636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708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35058</xdr:rowOff>
    </xdr:from>
    <xdr:to>
      <xdr:col>72</xdr:col>
      <xdr:colOff>38100</xdr:colOff>
      <xdr:row>99</xdr:row>
      <xdr:rowOff>136658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700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127785</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710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45678</xdr:rowOff>
    </xdr:from>
    <xdr:to>
      <xdr:col>67</xdr:col>
      <xdr:colOff>101600</xdr:colOff>
      <xdr:row>99</xdr:row>
      <xdr:rowOff>147278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70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138405</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711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97180</xdr:rowOff>
    </xdr:from>
    <xdr:to>
      <xdr:col>116</xdr:col>
      <xdr:colOff>63500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83730"/>
          <a:ext cx="8382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110960</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54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97180</xdr:rowOff>
    </xdr:from>
    <xdr:to>
      <xdr:col>111</xdr:col>
      <xdr:colOff>177800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783730"/>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74504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4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91715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93772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46380</xdr:rowOff>
    </xdr:from>
    <xdr:to>
      <xdr:col>112</xdr:col>
      <xdr:colOff>38100</xdr:colOff>
      <xdr:row>39</xdr:row>
      <xdr:rowOff>147980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7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139107</xdr:rowOff>
    </xdr:from>
    <xdr:ext cx="313932"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66333" y="6825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84640</xdr:rowOff>
    </xdr:from>
    <xdr:to>
      <xdr:col>116</xdr:col>
      <xdr:colOff>63500</xdr:colOff>
      <xdr:row>59</xdr:row>
      <xdr:rowOff>84738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200190"/>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84640</xdr:rowOff>
    </xdr:from>
    <xdr:to>
      <xdr:col>111</xdr:col>
      <xdr:colOff>177800</xdr:colOff>
      <xdr:row>59</xdr:row>
      <xdr:rowOff>84868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1020019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84868</xdr:rowOff>
    </xdr:from>
    <xdr:to>
      <xdr:col>107</xdr:col>
      <xdr:colOff>50800</xdr:colOff>
      <xdr:row>59</xdr:row>
      <xdr:rowOff>85097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1020041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85032</xdr:rowOff>
    </xdr:from>
    <xdr:to>
      <xdr:col>102</xdr:col>
      <xdr:colOff>114300</xdr:colOff>
      <xdr:row>59</xdr:row>
      <xdr:rowOff>85097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200582"/>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77933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8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33938</xdr:rowOff>
    </xdr:from>
    <xdr:to>
      <xdr:col>116</xdr:col>
      <xdr:colOff>114300</xdr:colOff>
      <xdr:row>59</xdr:row>
      <xdr:rowOff>135538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14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120315</xdr:rowOff>
    </xdr:from>
    <xdr:ext cx="378565"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64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33840</xdr:rowOff>
    </xdr:from>
    <xdr:to>
      <xdr:col>112</xdr:col>
      <xdr:colOff>38100</xdr:colOff>
      <xdr:row>59</xdr:row>
      <xdr:rowOff>135440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1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126567</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4017" y="10242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34068</xdr:rowOff>
    </xdr:from>
    <xdr:to>
      <xdr:col>107</xdr:col>
      <xdr:colOff>101600</xdr:colOff>
      <xdr:row>59</xdr:row>
      <xdr:rowOff>135668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1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126795</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5017" y="10242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34297</xdr:rowOff>
    </xdr:from>
    <xdr:to>
      <xdr:col>102</xdr:col>
      <xdr:colOff>165100</xdr:colOff>
      <xdr:row>59</xdr:row>
      <xdr:rowOff>135897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1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127024</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6017" y="10242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34232</xdr:rowOff>
    </xdr:from>
    <xdr:to>
      <xdr:col>98</xdr:col>
      <xdr:colOff>38100</xdr:colOff>
      <xdr:row>59</xdr:row>
      <xdr:rowOff>135832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14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126959</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7017" y="10242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119796</xdr:rowOff>
    </xdr:from>
    <xdr:to>
      <xdr:col>116</xdr:col>
      <xdr:colOff>63500</xdr:colOff>
      <xdr:row>77</xdr:row>
      <xdr:rowOff>131829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3321446"/>
          <a:ext cx="838200" cy="1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146036</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83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119796</xdr:rowOff>
    </xdr:from>
    <xdr:to>
      <xdr:col>111</xdr:col>
      <xdr:colOff>177800</xdr:colOff>
      <xdr:row>77</xdr:row>
      <xdr:rowOff>123554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321446"/>
          <a:ext cx="889000" cy="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93329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7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123554</xdr:rowOff>
    </xdr:from>
    <xdr:to>
      <xdr:col>107</xdr:col>
      <xdr:colOff>50800</xdr:colOff>
      <xdr:row>77</xdr:row>
      <xdr:rowOff>139174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325204"/>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89077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7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56200</xdr:rowOff>
    </xdr:from>
    <xdr:to>
      <xdr:col>102</xdr:col>
      <xdr:colOff>114300</xdr:colOff>
      <xdr:row>77</xdr:row>
      <xdr:rowOff>139174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257850"/>
          <a:ext cx="889000" cy="8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66720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5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74668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7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81029</xdr:rowOff>
    </xdr:from>
    <xdr:to>
      <xdr:col>116</xdr:col>
      <xdr:colOff>114300</xdr:colOff>
      <xdr:row>78</xdr:row>
      <xdr:rowOff>11179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28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167406</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19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68996</xdr:rowOff>
    </xdr:from>
    <xdr:to>
      <xdr:col>112</xdr:col>
      <xdr:colOff>38100</xdr:colOff>
      <xdr:row>77</xdr:row>
      <xdr:rowOff>170596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27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161723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36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72754</xdr:rowOff>
    </xdr:from>
    <xdr:to>
      <xdr:col>107</xdr:col>
      <xdr:colOff>101600</xdr:colOff>
      <xdr:row>78</xdr:row>
      <xdr:rowOff>2904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27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165481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36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88374</xdr:rowOff>
    </xdr:from>
    <xdr:to>
      <xdr:col>102</xdr:col>
      <xdr:colOff>165100</xdr:colOff>
      <xdr:row>78</xdr:row>
      <xdr:rowOff>18524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29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9651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38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5400</xdr:rowOff>
    </xdr:from>
    <xdr:to>
      <xdr:col>98</xdr:col>
      <xdr:colOff>38100</xdr:colOff>
      <xdr:row>77</xdr:row>
      <xdr:rowOff>107000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2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98127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29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人件費と扶助費が年々増加していた中で、</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原油・物価等高騰に伴う困窮者や子育て世帯を中心とした生活支援のための扶助事業が増加したため扶助費が特に大きく増加となったが、Ｒ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は生活支援の扶助事業は減少し、事業所支援や家計応援事業の実施したことにより補助費が増加した。今後も医療費や障害者自立支援事業、老人福祉施設関係費の増加が続くため、町全体で健康増進のための事業を積極的に展開し予防を進める事で、医療費の抑制、健康寿命を延ばす必要がある。子育て支援拠点施設が建設され、普通建設事業費が増加に転じた。今後は施設の老朽化に加え、雨水排水対策事業も始まることから更なる増加が見込まれる。規模が大きい工事が増えていくが、公債費が急激に膨らみすぎないよう、基金の活用や計画的な借入に努めていく。積立金については。</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から将来的な小中学校の大規模改修に備え、新しい目的基金の積立てを開始し積立金を増加させている。Ｒ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は特に普通交付税の再算定による増加分等を目的基金等に積立てたこともあり特に多かった。当町ではふるさと納税の収入が芳しくないため、類似団体等に比べ基金積立が低くなっている。今後も健全な財政運営を行うためには、支出の削減だけでなく、収入の増加も必要であるため、町の魅力を広く発信し、資金調達に力を入れ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8,084
7,513
12.87
4,058,668
3,816,711
231,270
2,463,728
2,732,315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96701</xdr:rowOff>
    </xdr:from>
    <xdr:to>
      <xdr:col>24</xdr:col>
      <xdr:colOff>63500</xdr:colOff>
      <xdr:row>37</xdr:row>
      <xdr:rowOff>109655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440351"/>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4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96701</xdr:rowOff>
    </xdr:from>
    <xdr:to>
      <xdr:col>19</xdr:col>
      <xdr:colOff>177800</xdr:colOff>
      <xdr:row>37</xdr:row>
      <xdr:rowOff>99205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440351"/>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71446</xdr:rowOff>
    </xdr:from>
    <xdr:to>
      <xdr:col>15</xdr:col>
      <xdr:colOff>50800</xdr:colOff>
      <xdr:row>37</xdr:row>
      <xdr:rowOff>99205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1509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165988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40096</xdr:rowOff>
    </xdr:from>
    <xdr:to>
      <xdr:col>10</xdr:col>
      <xdr:colOff>114300</xdr:colOff>
      <xdr:row>37</xdr:row>
      <xdr:rowOff>71446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383746"/>
          <a:ext cx="889000" cy="3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134311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167512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58855</xdr:rowOff>
    </xdr:from>
    <xdr:to>
      <xdr:col>24</xdr:col>
      <xdr:colOff>114300</xdr:colOff>
      <xdr:row>37</xdr:row>
      <xdr:rowOff>160455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0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145232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1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45901</xdr:rowOff>
    </xdr:from>
    <xdr:to>
      <xdr:col>20</xdr:col>
      <xdr:colOff>38100</xdr:colOff>
      <xdr:row>37</xdr:row>
      <xdr:rowOff>147501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8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138628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8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48405</xdr:rowOff>
    </xdr:from>
    <xdr:to>
      <xdr:col>15</xdr:col>
      <xdr:colOff>101600</xdr:colOff>
      <xdr:row>37</xdr:row>
      <xdr:rowOff>150005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141132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8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20646</xdr:rowOff>
    </xdr:from>
    <xdr:to>
      <xdr:col>10</xdr:col>
      <xdr:colOff>165100</xdr:colOff>
      <xdr:row>37</xdr:row>
      <xdr:rowOff>122246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6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113373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5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160746</xdr:rowOff>
    </xdr:from>
    <xdr:to>
      <xdr:col>6</xdr:col>
      <xdr:colOff>38100</xdr:colOff>
      <xdr:row>37</xdr:row>
      <xdr:rowOff>90896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3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82023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2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136378</xdr:rowOff>
    </xdr:from>
    <xdr:to>
      <xdr:col>24</xdr:col>
      <xdr:colOff>63500</xdr:colOff>
      <xdr:row>58</xdr:row>
      <xdr:rowOff>140062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80478"/>
          <a:ext cx="838200" cy="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6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77993</xdr:rowOff>
    </xdr:from>
    <xdr:to>
      <xdr:col>19</xdr:col>
      <xdr:colOff>177800</xdr:colOff>
      <xdr:row>58</xdr:row>
      <xdr:rowOff>136378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22093"/>
          <a:ext cx="889000" cy="5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77993</xdr:rowOff>
    </xdr:from>
    <xdr:to>
      <xdr:col>15</xdr:col>
      <xdr:colOff>50800</xdr:colOff>
      <xdr:row>58</xdr:row>
      <xdr:rowOff>164660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22093"/>
          <a:ext cx="889000" cy="8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164660</xdr:rowOff>
    </xdr:from>
    <xdr:to>
      <xdr:col>10</xdr:col>
      <xdr:colOff>114300</xdr:colOff>
      <xdr:row>58</xdr:row>
      <xdr:rowOff>168232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08760"/>
          <a:ext cx="889000" cy="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89262</xdr:rowOff>
    </xdr:from>
    <xdr:to>
      <xdr:col>24</xdr:col>
      <xdr:colOff>114300</xdr:colOff>
      <xdr:row>59</xdr:row>
      <xdr:rowOff>19412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4189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85578</xdr:rowOff>
    </xdr:from>
    <xdr:to>
      <xdr:col>20</xdr:col>
      <xdr:colOff>38100</xdr:colOff>
      <xdr:row>59</xdr:row>
      <xdr:rowOff>15728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2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6855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2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27193</xdr:rowOff>
    </xdr:from>
    <xdr:to>
      <xdr:col>15</xdr:col>
      <xdr:colOff>101600</xdr:colOff>
      <xdr:row>58</xdr:row>
      <xdr:rowOff>128793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7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119920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113860</xdr:rowOff>
    </xdr:from>
    <xdr:to>
      <xdr:col>10</xdr:col>
      <xdr:colOff>165100</xdr:colOff>
      <xdr:row>59</xdr:row>
      <xdr:rowOff>44010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5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35137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5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117432</xdr:rowOff>
    </xdr:from>
    <xdr:to>
      <xdr:col>6</xdr:col>
      <xdr:colOff>38100</xdr:colOff>
      <xdr:row>59</xdr:row>
      <xdr:rowOff>47582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38709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5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126540</xdr:rowOff>
    </xdr:from>
    <xdr:to>
      <xdr:col>24</xdr:col>
      <xdr:colOff>63500</xdr:colOff>
      <xdr:row>75</xdr:row>
      <xdr:rowOff>137597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85290"/>
          <a:ext cx="838200" cy="1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71300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8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137597</xdr:rowOff>
    </xdr:from>
    <xdr:to>
      <xdr:col>19</xdr:col>
      <xdr:colOff>177800</xdr:colOff>
      <xdr:row>77</xdr:row>
      <xdr:rowOff>31046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96347"/>
          <a:ext cx="889000" cy="23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127931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4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31046</xdr:rowOff>
    </xdr:from>
    <xdr:to>
      <xdr:col>15</xdr:col>
      <xdr:colOff>50800</xdr:colOff>
      <xdr:row>77</xdr:row>
      <xdr:rowOff>126014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32696"/>
          <a:ext cx="889000" cy="9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110527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126014</xdr:rowOff>
    </xdr:from>
    <xdr:to>
      <xdr:col>10</xdr:col>
      <xdr:colOff>114300</xdr:colOff>
      <xdr:row>78</xdr:row>
      <xdr:rowOff>21171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27664"/>
          <a:ext cx="889000" cy="6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144147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35028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75740</xdr:rowOff>
    </xdr:from>
    <xdr:to>
      <xdr:col>24</xdr:col>
      <xdr:colOff>114300</xdr:colOff>
      <xdr:row>76</xdr:row>
      <xdr:rowOff>5891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344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54167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12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86797</xdr:rowOff>
    </xdr:from>
    <xdr:to>
      <xdr:col>20</xdr:col>
      <xdr:colOff>38100</xdr:colOff>
      <xdr:row>76</xdr:row>
      <xdr:rowOff>16948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455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8073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3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151696</xdr:rowOff>
    </xdr:from>
    <xdr:to>
      <xdr:col>15</xdr:col>
      <xdr:colOff>101600</xdr:colOff>
      <xdr:row>77</xdr:row>
      <xdr:rowOff>81846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8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72973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7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75214</xdr:rowOff>
    </xdr:from>
    <xdr:to>
      <xdr:col>10</xdr:col>
      <xdr:colOff>165100</xdr:colOff>
      <xdr:row>78</xdr:row>
      <xdr:rowOff>5364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167941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6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141821</xdr:rowOff>
    </xdr:from>
    <xdr:to>
      <xdr:col>6</xdr:col>
      <xdr:colOff>38100</xdr:colOff>
      <xdr:row>78</xdr:row>
      <xdr:rowOff>71971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63098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3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146841</xdr:rowOff>
    </xdr:from>
    <xdr:to>
      <xdr:col>24</xdr:col>
      <xdr:colOff>63500</xdr:colOff>
      <xdr:row>97</xdr:row>
      <xdr:rowOff>155595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77491"/>
          <a:ext cx="838200" cy="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112203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2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146841</xdr:rowOff>
    </xdr:from>
    <xdr:to>
      <xdr:col>19</xdr:col>
      <xdr:colOff>177800</xdr:colOff>
      <xdr:row>98</xdr:row>
      <xdr:rowOff>15128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77491"/>
          <a:ext cx="889000" cy="3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56661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15128</xdr:rowOff>
    </xdr:from>
    <xdr:to>
      <xdr:col>15</xdr:col>
      <xdr:colOff>50800</xdr:colOff>
      <xdr:row>98</xdr:row>
      <xdr:rowOff>45700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17228"/>
          <a:ext cx="889000" cy="3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40129</xdr:rowOff>
    </xdr:from>
    <xdr:to>
      <xdr:col>10</xdr:col>
      <xdr:colOff>114300</xdr:colOff>
      <xdr:row>98</xdr:row>
      <xdr:rowOff>45700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42229"/>
          <a:ext cx="889000" cy="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134591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4022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104795</xdr:rowOff>
    </xdr:from>
    <xdr:to>
      <xdr:col>24</xdr:col>
      <xdr:colOff>114300</xdr:colOff>
      <xdr:row>98</xdr:row>
      <xdr:rowOff>34945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19722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5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96041</xdr:rowOff>
    </xdr:from>
    <xdr:to>
      <xdr:col>20</xdr:col>
      <xdr:colOff>38100</xdr:colOff>
      <xdr:row>98</xdr:row>
      <xdr:rowOff>26191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2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17318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1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135778</xdr:rowOff>
    </xdr:from>
    <xdr:to>
      <xdr:col>15</xdr:col>
      <xdr:colOff>101600</xdr:colOff>
      <xdr:row>98</xdr:row>
      <xdr:rowOff>65928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6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57055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166350</xdr:rowOff>
    </xdr:from>
    <xdr:to>
      <xdr:col>10</xdr:col>
      <xdr:colOff>165100</xdr:colOff>
      <xdr:row>98</xdr:row>
      <xdr:rowOff>96500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87627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160779</xdr:rowOff>
    </xdr:from>
    <xdr:to>
      <xdr:col>6</xdr:col>
      <xdr:colOff>38100</xdr:colOff>
      <xdr:row>98</xdr:row>
      <xdr:rowOff>90929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9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82056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82550</xdr:rowOff>
    </xdr:from>
    <xdr:to>
      <xdr:col>55</xdr:col>
      <xdr:colOff>0</xdr:colOff>
      <xdr:row>38</xdr:row>
      <xdr:rowOff>83007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59765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82550</xdr:rowOff>
    </xdr:from>
    <xdr:to>
      <xdr:col>50</xdr:col>
      <xdr:colOff>114300</xdr:colOff>
      <xdr:row>38</xdr:row>
      <xdr:rowOff>83921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597650"/>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83921</xdr:rowOff>
    </xdr:from>
    <xdr:to>
      <xdr:col>45</xdr:col>
      <xdr:colOff>177800</xdr:colOff>
      <xdr:row>38</xdr:row>
      <xdr:rowOff>84379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59902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84379</xdr:rowOff>
    </xdr:from>
    <xdr:to>
      <xdr:col>41</xdr:col>
      <xdr:colOff>50800</xdr:colOff>
      <xdr:row>38</xdr:row>
      <xdr:rowOff>84379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5994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31005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32207</xdr:rowOff>
    </xdr:from>
    <xdr:to>
      <xdr:col>55</xdr:col>
      <xdr:colOff>50800</xdr:colOff>
      <xdr:row>38</xdr:row>
      <xdr:rowOff>133807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118584</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6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31750</xdr:rowOff>
    </xdr:from>
    <xdr:to>
      <xdr:col>50</xdr:col>
      <xdr:colOff>165100</xdr:colOff>
      <xdr:row>38</xdr:row>
      <xdr:rowOff>133350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124477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33121</xdr:rowOff>
    </xdr:from>
    <xdr:to>
      <xdr:col>46</xdr:col>
      <xdr:colOff>38100</xdr:colOff>
      <xdr:row>38</xdr:row>
      <xdr:rowOff>134721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125848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40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33579</xdr:rowOff>
    </xdr:from>
    <xdr:to>
      <xdr:col>41</xdr:col>
      <xdr:colOff>101600</xdr:colOff>
      <xdr:row>38</xdr:row>
      <xdr:rowOff>135179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126306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33579</xdr:rowOff>
    </xdr:from>
    <xdr:to>
      <xdr:col>36</xdr:col>
      <xdr:colOff>165100</xdr:colOff>
      <xdr:row>38</xdr:row>
      <xdr:rowOff>135179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126306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6278</xdr:rowOff>
    </xdr:from>
    <xdr:to>
      <xdr:col>55</xdr:col>
      <xdr:colOff>0</xdr:colOff>
      <xdr:row>59</xdr:row>
      <xdr:rowOff>14050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121828"/>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137624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38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4521</xdr:rowOff>
    </xdr:from>
    <xdr:to>
      <xdr:col>50</xdr:col>
      <xdr:colOff>114300</xdr:colOff>
      <xdr:row>59</xdr:row>
      <xdr:rowOff>14050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120071"/>
          <a:ext cx="889000" cy="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4521</xdr:rowOff>
    </xdr:from>
    <xdr:to>
      <xdr:col>45</xdr:col>
      <xdr:colOff>177800</xdr:colOff>
      <xdr:row>59</xdr:row>
      <xdr:rowOff>14568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120071"/>
          <a:ext cx="889000" cy="1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169025</xdr:rowOff>
    </xdr:from>
    <xdr:to>
      <xdr:col>41</xdr:col>
      <xdr:colOff>50800</xdr:colOff>
      <xdr:row>59</xdr:row>
      <xdr:rowOff>14568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113125"/>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105094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126928</xdr:rowOff>
    </xdr:from>
    <xdr:to>
      <xdr:col>55</xdr:col>
      <xdr:colOff>50800</xdr:colOff>
      <xdr:row>59</xdr:row>
      <xdr:rowOff>57078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41855</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8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134700</xdr:rowOff>
    </xdr:from>
    <xdr:to>
      <xdr:col>50</xdr:col>
      <xdr:colOff>165100</xdr:colOff>
      <xdr:row>59</xdr:row>
      <xdr:rowOff>64850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7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55977</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17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125171</xdr:rowOff>
    </xdr:from>
    <xdr:to>
      <xdr:col>46</xdr:col>
      <xdr:colOff>38100</xdr:colOff>
      <xdr:row>59</xdr:row>
      <xdr:rowOff>55321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6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46448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6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135218</xdr:rowOff>
    </xdr:from>
    <xdr:to>
      <xdr:col>41</xdr:col>
      <xdr:colOff>101600</xdr:colOff>
      <xdr:row>59</xdr:row>
      <xdr:rowOff>65368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7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56495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17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118225</xdr:rowOff>
    </xdr:from>
    <xdr:to>
      <xdr:col>36</xdr:col>
      <xdr:colOff>165100</xdr:colOff>
      <xdr:row>59</xdr:row>
      <xdr:rowOff>48375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6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39502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5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64131</xdr:rowOff>
    </xdr:from>
    <xdr:to>
      <xdr:col>55</xdr:col>
      <xdr:colOff>0</xdr:colOff>
      <xdr:row>79</xdr:row>
      <xdr:rowOff>80885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608681"/>
          <a:ext cx="838200" cy="1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37472</xdr:rowOff>
    </xdr:from>
    <xdr:to>
      <xdr:col>50</xdr:col>
      <xdr:colOff>114300</xdr:colOff>
      <xdr:row>79</xdr:row>
      <xdr:rowOff>80885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82022"/>
          <a:ext cx="889000" cy="4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37472</xdr:rowOff>
    </xdr:from>
    <xdr:to>
      <xdr:col>45</xdr:col>
      <xdr:colOff>177800</xdr:colOff>
      <xdr:row>79</xdr:row>
      <xdr:rowOff>89016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82022"/>
          <a:ext cx="889000" cy="5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165509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2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85097</xdr:rowOff>
    </xdr:from>
    <xdr:to>
      <xdr:col>41</xdr:col>
      <xdr:colOff>50800</xdr:colOff>
      <xdr:row>79</xdr:row>
      <xdr:rowOff>89016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629647"/>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139448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136433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13331</xdr:rowOff>
    </xdr:from>
    <xdr:to>
      <xdr:col>55</xdr:col>
      <xdr:colOff>50800</xdr:colOff>
      <xdr:row>79</xdr:row>
      <xdr:rowOff>114931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5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99708</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7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30085</xdr:rowOff>
    </xdr:from>
    <xdr:to>
      <xdr:col>50</xdr:col>
      <xdr:colOff>165100</xdr:colOff>
      <xdr:row>79</xdr:row>
      <xdr:rowOff>131685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7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122812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6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158122</xdr:rowOff>
    </xdr:from>
    <xdr:to>
      <xdr:col>46</xdr:col>
      <xdr:colOff>38100</xdr:colOff>
      <xdr:row>79</xdr:row>
      <xdr:rowOff>88272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3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79399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2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38216</xdr:rowOff>
    </xdr:from>
    <xdr:to>
      <xdr:col>41</xdr:col>
      <xdr:colOff>101600</xdr:colOff>
      <xdr:row>79</xdr:row>
      <xdr:rowOff>139816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130943</xdr:rowOff>
    </xdr:from>
    <xdr:ext cx="378565"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72017" y="13675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34297</xdr:rowOff>
    </xdr:from>
    <xdr:to>
      <xdr:col>36</xdr:col>
      <xdr:colOff>165100</xdr:colOff>
      <xdr:row>79</xdr:row>
      <xdr:rowOff>135897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127024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7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63553</xdr:rowOff>
    </xdr:from>
    <xdr:to>
      <xdr:col>55</xdr:col>
      <xdr:colOff>0</xdr:colOff>
      <xdr:row>98</xdr:row>
      <xdr:rowOff>109990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865653"/>
          <a:ext cx="838200" cy="4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63553</xdr:rowOff>
    </xdr:from>
    <xdr:to>
      <xdr:col>50</xdr:col>
      <xdr:colOff>114300</xdr:colOff>
      <xdr:row>98</xdr:row>
      <xdr:rowOff>93335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65653"/>
          <a:ext cx="889000" cy="2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95135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47326</xdr:rowOff>
    </xdr:from>
    <xdr:to>
      <xdr:col>45</xdr:col>
      <xdr:colOff>177800</xdr:colOff>
      <xdr:row>98</xdr:row>
      <xdr:rowOff>93335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849426"/>
          <a:ext cx="889000" cy="4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107383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47326</xdr:rowOff>
    </xdr:from>
    <xdr:to>
      <xdr:col>41</xdr:col>
      <xdr:colOff>50800</xdr:colOff>
      <xdr:row>98</xdr:row>
      <xdr:rowOff>58398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49426"/>
          <a:ext cx="889000" cy="1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120539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91443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59190</xdr:rowOff>
    </xdr:from>
    <xdr:to>
      <xdr:col>55</xdr:col>
      <xdr:colOff>50800</xdr:colOff>
      <xdr:row>98</xdr:row>
      <xdr:rowOff>160790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6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145567</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7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12753</xdr:rowOff>
    </xdr:from>
    <xdr:to>
      <xdr:col>50</xdr:col>
      <xdr:colOff>165100</xdr:colOff>
      <xdr:row>98</xdr:row>
      <xdr:rowOff>114353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1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105480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42535</xdr:rowOff>
    </xdr:from>
    <xdr:to>
      <xdr:col>46</xdr:col>
      <xdr:colOff>38100</xdr:colOff>
      <xdr:row>98</xdr:row>
      <xdr:rowOff>144135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4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135262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3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167976</xdr:rowOff>
    </xdr:from>
    <xdr:to>
      <xdr:col>41</xdr:col>
      <xdr:colOff>101600</xdr:colOff>
      <xdr:row>98</xdr:row>
      <xdr:rowOff>98126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9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89253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9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7598</xdr:rowOff>
    </xdr:from>
    <xdr:to>
      <xdr:col>36</xdr:col>
      <xdr:colOff>165100</xdr:colOff>
      <xdr:row>98</xdr:row>
      <xdr:rowOff>109198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0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100325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0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6838</xdr:rowOff>
    </xdr:from>
    <xdr:to>
      <xdr:col>85</xdr:col>
      <xdr:colOff>127000</xdr:colOff>
      <xdr:row>39</xdr:row>
      <xdr:rowOff>16667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693388"/>
          <a:ext cx="8382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116258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1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2540</xdr:rowOff>
    </xdr:from>
    <xdr:to>
      <xdr:col>81</xdr:col>
      <xdr:colOff>50800</xdr:colOff>
      <xdr:row>39</xdr:row>
      <xdr:rowOff>16667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689090"/>
          <a:ext cx="889000" cy="1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84452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156845</xdr:rowOff>
    </xdr:from>
    <xdr:to>
      <xdr:col>76</xdr:col>
      <xdr:colOff>114300</xdr:colOff>
      <xdr:row>39</xdr:row>
      <xdr:rowOff>2540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6719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154650</xdr:rowOff>
    </xdr:from>
    <xdr:to>
      <xdr:col>71</xdr:col>
      <xdr:colOff>177800</xdr:colOff>
      <xdr:row>38</xdr:row>
      <xdr:rowOff>156845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498300"/>
          <a:ext cx="889000" cy="17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22158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99013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127488</xdr:rowOff>
    </xdr:from>
    <xdr:to>
      <xdr:col>85</xdr:col>
      <xdr:colOff>177800</xdr:colOff>
      <xdr:row>39</xdr:row>
      <xdr:rowOff>57638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6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42415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5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137317</xdr:rowOff>
    </xdr:from>
    <xdr:to>
      <xdr:col>81</xdr:col>
      <xdr:colOff>101600</xdr:colOff>
      <xdr:row>39</xdr:row>
      <xdr:rowOff>67467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65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58594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74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123190</xdr:rowOff>
    </xdr:from>
    <xdr:to>
      <xdr:col>76</xdr:col>
      <xdr:colOff>165100</xdr:colOff>
      <xdr:row>39</xdr:row>
      <xdr:rowOff>53340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44467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7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106045</xdr:rowOff>
    </xdr:from>
    <xdr:to>
      <xdr:col>72</xdr:col>
      <xdr:colOff>38100</xdr:colOff>
      <xdr:row>39</xdr:row>
      <xdr:rowOff>36195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27322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7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103850</xdr:rowOff>
    </xdr:from>
    <xdr:to>
      <xdr:col>67</xdr:col>
      <xdr:colOff>101600</xdr:colOff>
      <xdr:row>38</xdr:row>
      <xdr:rowOff>34000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4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25127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4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157899</xdr:rowOff>
    </xdr:from>
    <xdr:to>
      <xdr:col>85</xdr:col>
      <xdr:colOff>127000</xdr:colOff>
      <xdr:row>58</xdr:row>
      <xdr:rowOff>2428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30549"/>
          <a:ext cx="8382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167935</xdr:rowOff>
    </xdr:from>
    <xdr:to>
      <xdr:col>81</xdr:col>
      <xdr:colOff>50800</xdr:colOff>
      <xdr:row>58</xdr:row>
      <xdr:rowOff>2428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940585"/>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16212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167935</xdr:rowOff>
    </xdr:from>
    <xdr:to>
      <xdr:col>76</xdr:col>
      <xdr:colOff>114300</xdr:colOff>
      <xdr:row>57</xdr:row>
      <xdr:rowOff>168396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40585"/>
          <a:ext cx="889000" cy="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25080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62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157817</xdr:rowOff>
    </xdr:from>
    <xdr:to>
      <xdr:col>71</xdr:col>
      <xdr:colOff>177800</xdr:colOff>
      <xdr:row>57</xdr:row>
      <xdr:rowOff>168396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930467"/>
          <a:ext cx="889000" cy="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39109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4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28609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7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107099</xdr:rowOff>
    </xdr:from>
    <xdr:to>
      <xdr:col>85</xdr:col>
      <xdr:colOff>177800</xdr:colOff>
      <xdr:row>58</xdr:row>
      <xdr:rowOff>37249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32127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0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123078</xdr:rowOff>
    </xdr:from>
    <xdr:to>
      <xdr:col>81</xdr:col>
      <xdr:colOff>101600</xdr:colOff>
      <xdr:row>58</xdr:row>
      <xdr:rowOff>53228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9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44355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8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117135</xdr:rowOff>
    </xdr:from>
    <xdr:to>
      <xdr:col>76</xdr:col>
      <xdr:colOff>165100</xdr:colOff>
      <xdr:row>58</xdr:row>
      <xdr:rowOff>47285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8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38412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8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117596</xdr:rowOff>
    </xdr:from>
    <xdr:to>
      <xdr:col>72</xdr:col>
      <xdr:colOff>38100</xdr:colOff>
      <xdr:row>58</xdr:row>
      <xdr:rowOff>47746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9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38873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8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107017</xdr:rowOff>
    </xdr:from>
    <xdr:to>
      <xdr:col>67</xdr:col>
      <xdr:colOff>101600</xdr:colOff>
      <xdr:row>58</xdr:row>
      <xdr:rowOff>37167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53694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65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106827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1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112360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1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126917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118046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164905</xdr:rowOff>
    </xdr:from>
    <xdr:to>
      <xdr:col>85</xdr:col>
      <xdr:colOff>127000</xdr:colOff>
      <xdr:row>98</xdr:row>
      <xdr:rowOff>569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795555"/>
          <a:ext cx="838200" cy="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4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164905</xdr:rowOff>
    </xdr:from>
    <xdr:to>
      <xdr:col>81</xdr:col>
      <xdr:colOff>50800</xdr:colOff>
      <xdr:row>98</xdr:row>
      <xdr:rowOff>606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795555"/>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4396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606</xdr:rowOff>
    </xdr:from>
    <xdr:to>
      <xdr:col>76</xdr:col>
      <xdr:colOff>114300</xdr:colOff>
      <xdr:row>98</xdr:row>
      <xdr:rowOff>12100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802706"/>
          <a:ext cx="8890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26068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10162</xdr:rowOff>
    </xdr:from>
    <xdr:to>
      <xdr:col>71</xdr:col>
      <xdr:colOff>177800</xdr:colOff>
      <xdr:row>98</xdr:row>
      <xdr:rowOff>12100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812262"/>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35166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63493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121219</xdr:rowOff>
    </xdr:from>
    <xdr:to>
      <xdr:col>85</xdr:col>
      <xdr:colOff>177800</xdr:colOff>
      <xdr:row>98</xdr:row>
      <xdr:rowOff>51369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5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99646</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3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114105</xdr:rowOff>
    </xdr:from>
    <xdr:to>
      <xdr:col>81</xdr:col>
      <xdr:colOff>101600</xdr:colOff>
      <xdr:row>98</xdr:row>
      <xdr:rowOff>44255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4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35382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83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121256</xdr:rowOff>
    </xdr:from>
    <xdr:to>
      <xdr:col>76</xdr:col>
      <xdr:colOff>165100</xdr:colOff>
      <xdr:row>98</xdr:row>
      <xdr:rowOff>51406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42533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84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132750</xdr:rowOff>
    </xdr:from>
    <xdr:to>
      <xdr:col>72</xdr:col>
      <xdr:colOff>38100</xdr:colOff>
      <xdr:row>98</xdr:row>
      <xdr:rowOff>62900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6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54027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85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130812</xdr:rowOff>
    </xdr:from>
    <xdr:to>
      <xdr:col>67</xdr:col>
      <xdr:colOff>101600</xdr:colOff>
      <xdr:row>98</xdr:row>
      <xdr:rowOff>60962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52089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85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全ての項目について類似団体よりも住民一人当たりのコストが低い数値になっている。民生費が上昇し、類似団体との差がより縮小した要因は、高齢化が進んでいることに加え、</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からの子育て支援拠点施設建設によるものが大きい。総務費はＲ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からコロナ禍の対応事業の実施が影響し増加したが徐々に減ってきている。教育費は、</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から町営プールの営業を休止したことが要因となり減っていたが、Ｒ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は小中学校の全普通教室に電子黒板を導入したことや、会計年度任用職員の人件費が影響し再び増加となった。議会費、衛生費、公債費は類似団体よりも低い状態が続いている。商工費は観光産業や商店街が町内に無いために低い値が続いている。観光関係の産業が殆どないため、コロナ禍の影響は少なかったが、</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とＲ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は事業所支援（原油・物価高騰支援含む）を行ったため例年よりは数値が上昇した。町面積も狭いため土木費が低く抑えられてきたが、今後は雨水排水対策事業に力を入れていくため、土木費や公債費の上昇が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実質収支の赤字が続いたことから、</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に全庁的に事業見直しを行い、</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はコロナ禍の影響による事業縮小や町民の方の日頃の感染症対策の徹底の成果により地方創生臨時交付金の交付額を大幅に超える支援事業の必要が生じなかったため、実質単年度収支が黒字と改善された。</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以降も再算定による普通交付税の増加や消費税交付金の増加等により黒字の維持となった。</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年度以降は感染症対策をしながら各事業の再開等も進んでいる。今後も事業を必要性を確認しながら、収支のバランスがとれた事業展開に努める。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ての会計において赤字にはなっていないが、水道事業以外は一般会計からの補填に頼っている面が多い。特に下水道事業への繰出金が多い。企業会計においては独立採算を目指し、適正な利用者負担を求めていくための料金改定の審議を進めていく必要がある。また介護保険特別会計においても減少しているため、次期計画改定の際には保険料等の見直しを計画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が微増傾向にある。今後は施設建設や老朽化した施設の改修の増加、雨水排水対策事業の開始、一部事務組合の施設更新も予定されているため、実質公債比率の上昇は必至である。近年、算入公債費が減少傾向にあるが、雨水排水対策事業を始めとする減債や防災事業を積極的に実施するため、今後は交付税算入される公債費の活用が進むと見込んで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充当可能財源が将来負担額を超えていないため、将来負担比率は発生していない。</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から普通交付税の追加交付等により基金も増加した。しかし、</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の町内主要企業の工場撤退等により、跡地利用の企業誘致はできたが、固定資産税の減少が当分の間見込まれているため、油断はできない。</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から小中学校の改修のための目的基金の積立てを開始したが、その他の施設も老朽化が進んでおり、今後は目的基金の活用が増えてい行くことが予想されるため、町有財産からの収入等、可能な範囲で目的基金への積立てを行いながら、将来の負担上昇を抑えていきた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岐阜県坂祝町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からの普通交付税の追加交付等による減債基金及び財政調整基金への積立てと、将来的な小中学校の大規模改修に備えて</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から「教育施設等整備基金」を新設し、積立てを開始したことにより、基金全体が増加している。また、Ｒ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から公共施設の老朽化に対応する改修等に備え町有財産からの収入等を公共施設等整備基金に積立てを開始した。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財政調整基金に頼らない予算編成を行い、財政調整基金を一定額維持しながら、今後予定されている大規模な各事業に対応できるように目的基金の活用と計画的な積立てを進めていく。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公共施設等整備基金：公共施設の建設や老朽化に備え、更新や改修に使用する施設整備基金。</a:t>
          </a:r>
          <a:endParaRPr lang="ja-JP" altLang="ja-JP" sz="1400">
            <a:effectLst/>
          </a:endParaRPr>
        </a:p>
        <a:p>
          <a:r>
            <a:rPr kumimoji="1" lang="ja-JP" altLang="ja-JP" sz="1100">
              <a:solidFill>
                <a:schemeClr val="dk1"/>
              </a:solidFill>
              <a:effectLst/>
              <a:latin typeface="+mn-lt"/>
              <a:ea typeface="+mn-ea"/>
              <a:cs typeface="+mn-cs"/>
            </a:rPr>
            <a:t>　しあわせまちづくり基金：保健、福祉、教育その他まちづくり等に使用する基金。</a:t>
          </a:r>
          <a:endParaRPr lang="ja-JP" altLang="ja-JP" sz="1400">
            <a:effectLst/>
          </a:endParaRPr>
        </a:p>
        <a:p>
          <a:r>
            <a:rPr kumimoji="1" lang="ja-JP" altLang="ja-JP" sz="1100">
              <a:solidFill>
                <a:schemeClr val="dk1"/>
              </a:solidFill>
              <a:effectLst/>
              <a:latin typeface="+mn-lt"/>
              <a:ea typeface="+mn-ea"/>
              <a:cs typeface="+mn-cs"/>
            </a:rPr>
            <a:t>　教育施設等整備基金：小中学校及び幼稚園、給食センター、社会体育施設等教育関係施設のための整備基金。</a:t>
          </a:r>
          <a:endParaRPr lang="ja-JP" altLang="ja-JP" sz="1400">
            <a:effectLst/>
          </a:endParaRPr>
        </a:p>
        <a:p>
          <a:r>
            <a:rPr kumimoji="1" lang="ja-JP" altLang="ja-JP" sz="1100">
              <a:solidFill>
                <a:schemeClr val="dk1"/>
              </a:solidFill>
              <a:effectLst/>
              <a:latin typeface="+mn-lt"/>
              <a:ea typeface="+mn-ea"/>
              <a:cs typeface="+mn-cs"/>
            </a:rPr>
            <a:t>　ふるさと農村活性化対策基金：土地改良施設等の利活用に係る集落協働活動を支援する基金。</a:t>
          </a:r>
          <a:endParaRPr lang="ja-JP" altLang="ja-JP" sz="1400">
            <a:effectLst/>
          </a:endParaRPr>
        </a:p>
        <a:p>
          <a:r>
            <a:rPr kumimoji="1" lang="ja-JP" altLang="ja-JP" sz="1100">
              <a:solidFill>
                <a:schemeClr val="dk1"/>
              </a:solidFill>
              <a:effectLst/>
              <a:latin typeface="+mn-lt"/>
              <a:ea typeface="+mn-ea"/>
              <a:cs typeface="+mn-cs"/>
            </a:rPr>
            <a:t>　ふるさと応援基金：ふるさと納税制度を利用して坂祝町を応援するために寄せられた基金を適正に管理、運用するための基金。</a:t>
          </a:r>
          <a:endParaRPr lang="ja-JP" altLang="ja-JP" sz="1400">
            <a:effectLst/>
          </a:endParaRPr>
        </a:p>
        <a:p>
          <a:r>
            <a:rPr kumimoji="1" lang="ja-JP" altLang="ja-JP" sz="1100">
              <a:solidFill>
                <a:schemeClr val="dk1"/>
              </a:solidFill>
              <a:effectLst/>
              <a:latin typeface="+mn-lt"/>
              <a:ea typeface="+mn-ea"/>
              <a:cs typeface="+mn-cs"/>
            </a:rPr>
            <a:t>　事業活性化支援基金：</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新型コロナウイルス感染症対応地方創生臨時交付金を活用し、コロナ禍の影響を鑑み、小規模事業者経営改善資金を受けたものに対する利子補給を目的とする基金。（Ｒ</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年度までの時限基金）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教育施設等整備基金：将来の小中学校の大規模改修に備え、財源確保のため</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創設、積立開始。</a:t>
          </a:r>
          <a:endParaRPr lang="ja-JP" altLang="ja-JP" sz="1400">
            <a:effectLst/>
          </a:endParaRPr>
        </a:p>
        <a:p>
          <a:r>
            <a:rPr kumimoji="1" lang="ja-JP" altLang="ja-JP" sz="1100">
              <a:solidFill>
                <a:schemeClr val="dk1"/>
              </a:solidFill>
              <a:effectLst/>
              <a:latin typeface="+mn-lt"/>
              <a:ea typeface="+mn-ea"/>
              <a:cs typeface="+mn-cs"/>
            </a:rPr>
            <a:t>　公共施設等整備基金：決算による余剰分の他、Ｒ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町有財産からの収入を老朽化に伴う今後の施設改修等の需要に備えて積立てを実施。</a:t>
          </a:r>
          <a:endParaRPr lang="ja-JP" altLang="ja-JP" sz="1400">
            <a:effectLst/>
          </a:endParaRPr>
        </a:p>
        <a:p>
          <a:r>
            <a:rPr kumimoji="1" lang="ja-JP" altLang="ja-JP" sz="1100">
              <a:solidFill>
                <a:schemeClr val="dk1"/>
              </a:solidFill>
              <a:effectLst/>
              <a:latin typeface="+mn-lt"/>
              <a:ea typeface="+mn-ea"/>
              <a:cs typeface="+mn-cs"/>
            </a:rPr>
            <a:t>　しあわせまちづくり基金：</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完成のシルバー人材センターの建設に活用した他、毎年まちづくり事業としてのイベント事業費にも活用している。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公共施設整備基金は、公共施設整備計画等を考慮して今後実施する老朽化した施設改修や修繕等に活用していくとともに、今後の改修増加に備え、可能な範囲で積立てを行う。</a:t>
          </a:r>
          <a:endParaRPr lang="ja-JP" altLang="ja-JP" sz="1400">
            <a:effectLst/>
          </a:endParaRPr>
        </a:p>
        <a:p>
          <a:r>
            <a:rPr kumimoji="1" lang="ja-JP" altLang="ja-JP" sz="1100">
              <a:solidFill>
                <a:schemeClr val="dk1"/>
              </a:solidFill>
              <a:effectLst/>
              <a:latin typeface="+mn-lt"/>
              <a:ea typeface="+mn-ea"/>
              <a:cs typeface="+mn-cs"/>
            </a:rPr>
            <a:t>　教育施設等整備基金：当分の間活用はせず、小中学校の大規模改修に備えて積立てを毎年行う。</a:t>
          </a:r>
          <a:endParaRPr lang="ja-JP" altLang="ja-JP" sz="1400">
            <a:effectLst/>
          </a:endParaRPr>
        </a:p>
        <a:p>
          <a:r>
            <a:rPr kumimoji="1" lang="ja-JP" altLang="ja-JP" sz="1100">
              <a:solidFill>
                <a:schemeClr val="dk1"/>
              </a:solidFill>
              <a:effectLst/>
              <a:latin typeface="+mn-lt"/>
              <a:ea typeface="+mn-ea"/>
              <a:cs typeface="+mn-cs"/>
            </a:rPr>
            <a:t>　その他の基金については、目的に対応する事業を実施の際に、計画的に活用していく。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からの普通交付税の追加交付や消費税交付金の増加等により、経常収支が黒字を維持できたため、</a:t>
          </a:r>
          <a:r>
            <a:rPr kumimoji="1" lang="en-US" altLang="ja-JP" sz="1100">
              <a:solidFill>
                <a:schemeClr val="dk1"/>
              </a:solidFill>
              <a:effectLst/>
              <a:latin typeface="+mn-lt"/>
              <a:ea typeface="+mn-ea"/>
              <a:cs typeface="+mn-cs"/>
            </a:rPr>
            <a:t>R3.8</a:t>
          </a:r>
          <a:r>
            <a:rPr kumimoji="1" lang="ja-JP" altLang="ja-JP" sz="1100">
              <a:solidFill>
                <a:schemeClr val="dk1"/>
              </a:solidFill>
              <a:effectLst/>
              <a:latin typeface="+mn-lt"/>
              <a:ea typeface="+mn-ea"/>
              <a:cs typeface="+mn-cs"/>
            </a:rPr>
            <a:t>月の町内主要企業の工場撤退による今後の固定資産税等の町税の影響を考慮し、財政調整基金への積立てを行った。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財政調整基金に頼らない予算執行を行うため、歳出削減を第一に考えているが限界もあるため、歳入増加のための取組みに力を入れていく必要がある。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まで及びＲ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は利息のみの積立てであったが、</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は普通交付税の追加交付における「臨時財政対策債償還基金費」分の積立てを実施した。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今後も利息の積立ては継続し、当分の間は現状を維持し、小中学校大規模改修等における大規模な借入に対する償還に備える。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7E384B9-EBD7-4445-A6F3-954775B6E9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8679721-1FDA-4BB9-AB5D-7790D731B6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51505DA-3ACE-4C7B-823E-9C3074D8C39F}"/>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20CBC09-C4E5-4B48-8534-1C8DEB149DC3}"/>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FA1C8188-39BC-4C78-9394-AD1787BEFEF1}"/>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329BFC36-7AA3-423C-8753-7873CD9BF713}"/>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0C99751-3CE0-4E1F-93B0-1A37640A1A27}"/>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5FD4DC73-1D8B-44AD-BA06-7E575ED5735F}"/>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94EE4FA-18DE-4D1B-8F13-5B70E4894940}"/>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027C57E-9948-4C94-AD1C-B411357DCBD3}"/>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3EB9DBF1-F19F-4298-9655-700304FD9341}"/>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8569A58E-8EC1-448E-A720-C14FFE45E67E}"/>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CD95F880-F4F7-4E49-9640-A58249959A84}"/>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F1F535A9-5530-4B5C-A112-B358E55D688E}"/>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1F41CAF7-05F4-4B3E-87A1-4A5D17F1BEC4}"/>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26B3D5-0C12-48A9-BB94-6B3CB0D8BD5F}"/>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C0DA01ED-94E6-4BF7-B452-98941DBEB6F8}"/>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4E10202F-2AFF-4F12-B900-24BCC5E47515}"/>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AA605674-0E00-4F5E-AA63-4D81DA5975C3}"/>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A98C6393-8508-4F5C-B5BB-CAA81A8A2E07}"/>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C0F873BB-8B62-4EB1-94A4-020565E5AB7D}"/>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F515A0BE-B837-492A-8DC0-4C9000CB211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8,084
7,513
12.87
4,058,668
3,816,711
231,270
2,463,728
2,732,315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1BC3D8A4-7780-4022-B2F0-E368D4140E82}"/>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72C6A419-21E3-4464-B154-BADD4C30532B}"/>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114F7355-2C20-4D79-9C2F-8AE1211F9286}"/>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99E6DD3C-B3B6-4CEC-9E0A-0A5776129755}"/>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8E9AE416-FD76-4C37-B213-264BEE16BEFF}"/>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BCEEA9FE-2916-4A0A-9312-7C955B0DEB3B}"/>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F43BD4F6-B9FC-4D59-BA7A-7C6F2D241875}"/>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270FE0-7439-488A-B829-733247E37F1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153907AC-798B-41DB-BE4D-890B3A714289}"/>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B910FC95-3C3A-4BE6-8745-20580614D081}"/>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59E7AD6D-3139-4D96-B860-8E0B2F20DF5C}"/>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37C3C79-9F96-4F72-B319-D9C0D14F4005}"/>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FC059FF0-4DBA-453E-958C-2434CB00909C}"/>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D7AE1BA-75CE-4152-BB0B-17346C3437CE}"/>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A68348F4-79D3-4E64-8001-C197B86E85FC}"/>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265B78F0-F756-4726-8A7F-AF9E653A6D69}"/>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D46CBFF2-4DBB-4C63-B79E-0C8CEEA5550C}"/>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E8137D94-B68B-498B-BC44-9316797787C5}"/>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6C858B71-F8B6-4D34-8EC4-A769B8EB077C}"/>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4767F7E5-BADF-4331-B46F-E5D3A025501C}"/>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1B6FC1A5-6AB7-43F4-82BB-B94898257B62}"/>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B6280598-4C85-4059-8B4D-217C65175A4C}"/>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3542B1FD-BEB3-492D-B03C-A9AA23CF34C8}"/>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79D1079D-F5D0-44D4-95CE-CF04DEC2E6AF}"/>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EC3594A9-DFE1-44D0-BC00-583567BB24D3}"/>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8CAE9BDD-CFDE-4FF6-8FE5-79F5A7425E51}"/>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6F5F01F-BEA9-4500-AF3B-C604CAC67BF8}"/>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586CE936-DEA5-44B1-95C4-AACEEF96C3D5}"/>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2F895ADB-FA45-478B-BBFA-CAA220D508D9}"/>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9A461DF8-0779-489E-8B8E-60D51E81C56D}"/>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CB0005B8-05DE-4713-8E76-BF818A2F5846}"/>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3A70CA3A-BC32-411B-A99E-A26F51F27D39}"/>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51F2B667-1703-40C3-9439-B42804A843F6}"/>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3CE63FF3-23C6-4595-A4B0-3408DC30671A}"/>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73B5A0BC-9738-49CF-B999-409585D20667}"/>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類似団体や県内平均と比べても有形固定資産減価償却率が高く、各施設の老朽化が進んでいる。各施設の長寿命化計画を適正に推進しながら、ニーズが減少している施設の統廃合や広域利用についても検討していくとともに、教育施設等、今後建て替えが必要な施設のための財源確保のために、目的基金への継続的な積立てを行って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D401AD5B-A97D-498E-AA33-EDCD65F68941}"/>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338D358F-8758-43BA-A908-AC843EE0C630}"/>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9724BB95-E489-41BD-AA60-6D3E90F26A63}"/>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D2906EBB-61FA-4508-9520-EF7072B37246}"/>
            </a:ext>
          </a:extLst>
        </xdr:cNvPr>
        <xdr:cNvCxnSpPr/>
      </xdr:nvCxnSpPr>
      <xdr:spPr>
        <a:xfrm>
          <a:off x="1127125" y="65487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CE154F81-B1E2-45DF-9EE8-51AF09A8E641}"/>
            </a:ext>
          </a:extLst>
        </xdr:cNvPr>
        <xdr:cNvSpPr txBox="1"/>
      </xdr:nvSpPr>
      <xdr:spPr>
        <a:xfrm>
          <a:off x="721516" y="645876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68CBFE42-5404-4960-9A40-03A2F0BA3E39}"/>
            </a:ext>
          </a:extLst>
        </xdr:cNvPr>
        <xdr:cNvCxnSpPr/>
      </xdr:nvCxnSpPr>
      <xdr:spPr>
        <a:xfrm>
          <a:off x="1127125" y="61283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4A192865-C9A2-4EFB-9B76-27D358573424}"/>
            </a:ext>
          </a:extLst>
        </xdr:cNvPr>
        <xdr:cNvSpPr txBox="1"/>
      </xdr:nvSpPr>
      <xdr:spPr>
        <a:xfrm>
          <a:off x="772811" y="60345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F7457702-8FF8-48C1-8D26-F77BE99DC6B6}"/>
            </a:ext>
          </a:extLst>
        </xdr:cNvPr>
        <xdr:cNvCxnSpPr/>
      </xdr:nvCxnSpPr>
      <xdr:spPr>
        <a:xfrm>
          <a:off x="1127125" y="570420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EEE4674C-D19C-43E8-98B3-F6E8F228A780}"/>
            </a:ext>
          </a:extLst>
        </xdr:cNvPr>
        <xdr:cNvSpPr txBox="1"/>
      </xdr:nvSpPr>
      <xdr:spPr>
        <a:xfrm>
          <a:off x="772811" y="56142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6F0FCCA5-5D1A-43D7-8A38-AEF0E7145397}"/>
            </a:ext>
          </a:extLst>
        </xdr:cNvPr>
        <xdr:cNvCxnSpPr/>
      </xdr:nvCxnSpPr>
      <xdr:spPr>
        <a:xfrm>
          <a:off x="1127125" y="52838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4A1F0CA1-A438-4CF7-96DF-A909D6988E95}"/>
            </a:ext>
          </a:extLst>
        </xdr:cNvPr>
        <xdr:cNvSpPr txBox="1"/>
      </xdr:nvSpPr>
      <xdr:spPr>
        <a:xfrm>
          <a:off x="772811" y="51900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A4F3C922-2F82-4265-BD0E-30C2E15948E9}"/>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E43D6EEA-E519-4065-8C7F-A055F15F2441}"/>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33FFF7B9-DE5B-414C-BB7E-456CE530FB07}"/>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33</xdr:row>
      <xdr:rowOff>15494</xdr:rowOff>
    </xdr:to>
    <xdr:cxnSp macro="">
      <xdr:nvCxnSpPr>
        <xdr:cNvPr id="73" name="直線コネクタ 72">
          <a:extLst>
            <a:ext uri="{FF2B5EF4-FFF2-40B4-BE49-F238E27FC236}">
              <a16:creationId xmlns:a16="http://schemas.microsoft.com/office/drawing/2014/main" id="{974FB968-D11F-44AD-94C2-3AD9B34D01D4}"/>
            </a:ext>
          </a:extLst>
        </xdr:cNvPr>
        <xdr:cNvCxnSpPr/>
      </xdr:nvCxnSpPr>
      <xdr:spPr>
        <a:xfrm flipV="1">
          <a:off x="4206240" y="5206111"/>
          <a:ext cx="1270" cy="1111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19321</xdr:rowOff>
    </xdr:from>
    <xdr:ext cx="405111" cy="259045"/>
    <xdr:sp macro="" textlink="">
      <xdr:nvSpPr>
        <xdr:cNvPr id="74" name="有形固定資産減価償却率最小値テキスト">
          <a:extLst>
            <a:ext uri="{FF2B5EF4-FFF2-40B4-BE49-F238E27FC236}">
              <a16:creationId xmlns:a16="http://schemas.microsoft.com/office/drawing/2014/main" id="{F9458BEB-542F-4BB6-984E-5D47B39E3492}"/>
            </a:ext>
          </a:extLst>
        </xdr:cNvPr>
        <xdr:cNvSpPr txBox="1"/>
      </xdr:nvSpPr>
      <xdr:spPr>
        <a:xfrm>
          <a:off x="4258945" y="632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15494</xdr:rowOff>
    </xdr:from>
    <xdr:to>
      <xdr:col>23</xdr:col>
      <xdr:colOff>174625</xdr:colOff>
      <xdr:row>33</xdr:row>
      <xdr:rowOff>15494</xdr:rowOff>
    </xdr:to>
    <xdr:cxnSp macro="">
      <xdr:nvCxnSpPr>
        <xdr:cNvPr id="75" name="直線コネクタ 74">
          <a:extLst>
            <a:ext uri="{FF2B5EF4-FFF2-40B4-BE49-F238E27FC236}">
              <a16:creationId xmlns:a16="http://schemas.microsoft.com/office/drawing/2014/main" id="{CE7C7D89-90EE-41E2-A0E8-4821783B91F7}"/>
            </a:ext>
          </a:extLst>
        </xdr:cNvPr>
        <xdr:cNvCxnSpPr/>
      </xdr:nvCxnSpPr>
      <xdr:spPr>
        <a:xfrm>
          <a:off x="4119245" y="631723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76" name="有形固定資産減価償却率最大値テキスト">
          <a:extLst>
            <a:ext uri="{FF2B5EF4-FFF2-40B4-BE49-F238E27FC236}">
              <a16:creationId xmlns:a16="http://schemas.microsoft.com/office/drawing/2014/main" id="{A57D10FD-C59F-4270-A5BA-54BD9407BB36}"/>
            </a:ext>
          </a:extLst>
        </xdr:cNvPr>
        <xdr:cNvSpPr txBox="1"/>
      </xdr:nvSpPr>
      <xdr:spPr>
        <a:xfrm>
          <a:off x="4258945" y="4985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77" name="直線コネクタ 76">
          <a:extLst>
            <a:ext uri="{FF2B5EF4-FFF2-40B4-BE49-F238E27FC236}">
              <a16:creationId xmlns:a16="http://schemas.microsoft.com/office/drawing/2014/main" id="{740110A1-3CF5-4681-BB57-1E2D09E18D85}"/>
            </a:ext>
          </a:extLst>
        </xdr:cNvPr>
        <xdr:cNvCxnSpPr/>
      </xdr:nvCxnSpPr>
      <xdr:spPr>
        <a:xfrm>
          <a:off x="4119245" y="520611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26941</xdr:rowOff>
    </xdr:from>
    <xdr:ext cx="405111" cy="259045"/>
    <xdr:sp macro="" textlink="">
      <xdr:nvSpPr>
        <xdr:cNvPr id="78" name="有形固定資産減価償却率平均値テキスト">
          <a:extLst>
            <a:ext uri="{FF2B5EF4-FFF2-40B4-BE49-F238E27FC236}">
              <a16:creationId xmlns:a16="http://schemas.microsoft.com/office/drawing/2014/main" id="{B426EE3E-A1EE-4CD7-A885-1E28AB502290}"/>
            </a:ext>
          </a:extLst>
        </xdr:cNvPr>
        <xdr:cNvSpPr txBox="1"/>
      </xdr:nvSpPr>
      <xdr:spPr>
        <a:xfrm>
          <a:off x="4258945" y="5658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4064</xdr:rowOff>
    </xdr:from>
    <xdr:to>
      <xdr:col>23</xdr:col>
      <xdr:colOff>136525</xdr:colOff>
      <xdr:row>30</xdr:row>
      <xdr:rowOff>105664</xdr:rowOff>
    </xdr:to>
    <xdr:sp macro="" textlink="">
      <xdr:nvSpPr>
        <xdr:cNvPr id="79" name="フローチャート: 判断 78">
          <a:extLst>
            <a:ext uri="{FF2B5EF4-FFF2-40B4-BE49-F238E27FC236}">
              <a16:creationId xmlns:a16="http://schemas.microsoft.com/office/drawing/2014/main" id="{9A3D4B01-D805-4E7C-AD38-5C1B5411C153}"/>
            </a:ext>
          </a:extLst>
        </xdr:cNvPr>
        <xdr:cNvSpPr/>
      </xdr:nvSpPr>
      <xdr:spPr>
        <a:xfrm>
          <a:off x="4157345" y="58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156083</xdr:rowOff>
    </xdr:from>
    <xdr:to>
      <xdr:col>19</xdr:col>
      <xdr:colOff>187325</xdr:colOff>
      <xdr:row>30</xdr:row>
      <xdr:rowOff>86233</xdr:rowOff>
    </xdr:to>
    <xdr:sp macro="" textlink="">
      <xdr:nvSpPr>
        <xdr:cNvPr id="80" name="フローチャート: 判断 79">
          <a:extLst>
            <a:ext uri="{FF2B5EF4-FFF2-40B4-BE49-F238E27FC236}">
              <a16:creationId xmlns:a16="http://schemas.microsoft.com/office/drawing/2014/main" id="{D7562083-6AF1-4658-8E82-D8A396D0D76F}"/>
            </a:ext>
          </a:extLst>
        </xdr:cNvPr>
        <xdr:cNvSpPr/>
      </xdr:nvSpPr>
      <xdr:spPr>
        <a:xfrm>
          <a:off x="3537585" y="57872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81" name="フローチャート: 判断 80">
          <a:extLst>
            <a:ext uri="{FF2B5EF4-FFF2-40B4-BE49-F238E27FC236}">
              <a16:creationId xmlns:a16="http://schemas.microsoft.com/office/drawing/2014/main" id="{78E8A6C9-27D5-4474-94E1-FE2201C2846C}"/>
            </a:ext>
          </a:extLst>
        </xdr:cNvPr>
        <xdr:cNvSpPr/>
      </xdr:nvSpPr>
      <xdr:spPr>
        <a:xfrm>
          <a:off x="2867025" y="57397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82677</xdr:rowOff>
    </xdr:from>
    <xdr:to>
      <xdr:col>11</xdr:col>
      <xdr:colOff>187325</xdr:colOff>
      <xdr:row>30</xdr:row>
      <xdr:rowOff>12827</xdr:rowOff>
    </xdr:to>
    <xdr:sp macro="" textlink="">
      <xdr:nvSpPr>
        <xdr:cNvPr id="82" name="フローチャート: 判断 81">
          <a:extLst>
            <a:ext uri="{FF2B5EF4-FFF2-40B4-BE49-F238E27FC236}">
              <a16:creationId xmlns:a16="http://schemas.microsoft.com/office/drawing/2014/main" id="{0FAB5246-9C89-41B7-8433-2905AF70180F}"/>
            </a:ext>
          </a:extLst>
        </xdr:cNvPr>
        <xdr:cNvSpPr/>
      </xdr:nvSpPr>
      <xdr:spPr>
        <a:xfrm>
          <a:off x="2196465" y="57138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83" name="フローチャート: 判断 82">
          <a:extLst>
            <a:ext uri="{FF2B5EF4-FFF2-40B4-BE49-F238E27FC236}">
              <a16:creationId xmlns:a16="http://schemas.microsoft.com/office/drawing/2014/main" id="{AAD2B2BC-F18C-433F-A1D8-435A5999BFD0}"/>
            </a:ext>
          </a:extLst>
        </xdr:cNvPr>
        <xdr:cNvSpPr/>
      </xdr:nvSpPr>
      <xdr:spPr>
        <a:xfrm>
          <a:off x="1525905" y="56793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6744E494-67CD-4E50-B9C9-AD50631FC3A6}"/>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13963543-E92F-4454-9B67-45970084C976}"/>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FA68A9F2-53C3-4877-8734-A9439844481C}"/>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783212C-4726-4960-A7BF-27EAF13A5D1E}"/>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16123B9C-76B2-4FC4-B033-7EB836B4DD80}"/>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26924</xdr:rowOff>
    </xdr:from>
    <xdr:to>
      <xdr:col>23</xdr:col>
      <xdr:colOff>136525</xdr:colOff>
      <xdr:row>31</xdr:row>
      <xdr:rowOff>128524</xdr:rowOff>
    </xdr:to>
    <xdr:sp macro="" textlink="">
      <xdr:nvSpPr>
        <xdr:cNvPr id="89" name="楕円 88">
          <a:extLst>
            <a:ext uri="{FF2B5EF4-FFF2-40B4-BE49-F238E27FC236}">
              <a16:creationId xmlns:a16="http://schemas.microsoft.com/office/drawing/2014/main" id="{0AB3193F-B738-4020-9FC5-A886D3B837A3}"/>
            </a:ext>
          </a:extLst>
        </xdr:cNvPr>
        <xdr:cNvSpPr/>
      </xdr:nvSpPr>
      <xdr:spPr>
        <a:xfrm>
          <a:off x="4157345" y="599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5351</xdr:rowOff>
    </xdr:from>
    <xdr:ext cx="405111" cy="259045"/>
    <xdr:sp macro="" textlink="">
      <xdr:nvSpPr>
        <xdr:cNvPr id="90" name="有形固定資産減価償却率該当値テキスト">
          <a:extLst>
            <a:ext uri="{FF2B5EF4-FFF2-40B4-BE49-F238E27FC236}">
              <a16:creationId xmlns:a16="http://schemas.microsoft.com/office/drawing/2014/main" id="{2A70C423-5135-4417-A5DB-2C3592855953}"/>
            </a:ext>
          </a:extLst>
        </xdr:cNvPr>
        <xdr:cNvSpPr txBox="1"/>
      </xdr:nvSpPr>
      <xdr:spPr>
        <a:xfrm>
          <a:off x="4258945" y="5971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20447</xdr:rowOff>
    </xdr:from>
    <xdr:to>
      <xdr:col>19</xdr:col>
      <xdr:colOff>187325</xdr:colOff>
      <xdr:row>31</xdr:row>
      <xdr:rowOff>122047</xdr:rowOff>
    </xdr:to>
    <xdr:sp macro="" textlink="">
      <xdr:nvSpPr>
        <xdr:cNvPr id="91" name="楕円 90">
          <a:extLst>
            <a:ext uri="{FF2B5EF4-FFF2-40B4-BE49-F238E27FC236}">
              <a16:creationId xmlns:a16="http://schemas.microsoft.com/office/drawing/2014/main" id="{D1FD13C4-D8F3-4164-9F4B-0979B7F36FDC}"/>
            </a:ext>
          </a:extLst>
        </xdr:cNvPr>
        <xdr:cNvSpPr/>
      </xdr:nvSpPr>
      <xdr:spPr>
        <a:xfrm>
          <a:off x="3537585" y="59869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71247</xdr:rowOff>
    </xdr:from>
    <xdr:to>
      <xdr:col>23</xdr:col>
      <xdr:colOff>85725</xdr:colOff>
      <xdr:row>31</xdr:row>
      <xdr:rowOff>77724</xdr:rowOff>
    </xdr:to>
    <xdr:cxnSp macro="">
      <xdr:nvCxnSpPr>
        <xdr:cNvPr id="92" name="直線コネクタ 91">
          <a:extLst>
            <a:ext uri="{FF2B5EF4-FFF2-40B4-BE49-F238E27FC236}">
              <a16:creationId xmlns:a16="http://schemas.microsoft.com/office/drawing/2014/main" id="{AAAC5927-4D3F-437C-9D91-183B3DCCD9B6}"/>
            </a:ext>
          </a:extLst>
        </xdr:cNvPr>
        <xdr:cNvCxnSpPr/>
      </xdr:nvCxnSpPr>
      <xdr:spPr>
        <a:xfrm>
          <a:off x="3588385" y="6037707"/>
          <a:ext cx="6197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168148</xdr:rowOff>
    </xdr:from>
    <xdr:to>
      <xdr:col>15</xdr:col>
      <xdr:colOff>187325</xdr:colOff>
      <xdr:row>31</xdr:row>
      <xdr:rowOff>98298</xdr:rowOff>
    </xdr:to>
    <xdr:sp macro="" textlink="">
      <xdr:nvSpPr>
        <xdr:cNvPr id="93" name="楕円 92">
          <a:extLst>
            <a:ext uri="{FF2B5EF4-FFF2-40B4-BE49-F238E27FC236}">
              <a16:creationId xmlns:a16="http://schemas.microsoft.com/office/drawing/2014/main" id="{5A68F16D-71DB-4E87-B296-F59A1CA0E365}"/>
            </a:ext>
          </a:extLst>
        </xdr:cNvPr>
        <xdr:cNvSpPr/>
      </xdr:nvSpPr>
      <xdr:spPr>
        <a:xfrm>
          <a:off x="2867025" y="59669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47498</xdr:rowOff>
    </xdr:from>
    <xdr:to>
      <xdr:col>19</xdr:col>
      <xdr:colOff>136525</xdr:colOff>
      <xdr:row>31</xdr:row>
      <xdr:rowOff>71247</xdr:rowOff>
    </xdr:to>
    <xdr:cxnSp macro="">
      <xdr:nvCxnSpPr>
        <xdr:cNvPr id="94" name="直線コネクタ 93">
          <a:extLst>
            <a:ext uri="{FF2B5EF4-FFF2-40B4-BE49-F238E27FC236}">
              <a16:creationId xmlns:a16="http://schemas.microsoft.com/office/drawing/2014/main" id="{CEC4E151-8E6B-4513-AA9D-C5209D07F7CA}"/>
            </a:ext>
          </a:extLst>
        </xdr:cNvPr>
        <xdr:cNvCxnSpPr/>
      </xdr:nvCxnSpPr>
      <xdr:spPr>
        <a:xfrm>
          <a:off x="2917825" y="6013958"/>
          <a:ext cx="67056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129286</xdr:rowOff>
    </xdr:from>
    <xdr:to>
      <xdr:col>11</xdr:col>
      <xdr:colOff>187325</xdr:colOff>
      <xdr:row>31</xdr:row>
      <xdr:rowOff>59436</xdr:rowOff>
    </xdr:to>
    <xdr:sp macro="" textlink="">
      <xdr:nvSpPr>
        <xdr:cNvPr id="95" name="楕円 94">
          <a:extLst>
            <a:ext uri="{FF2B5EF4-FFF2-40B4-BE49-F238E27FC236}">
              <a16:creationId xmlns:a16="http://schemas.microsoft.com/office/drawing/2014/main" id="{5E0F9CFE-485C-48DD-80CB-D8741E92FF23}"/>
            </a:ext>
          </a:extLst>
        </xdr:cNvPr>
        <xdr:cNvSpPr/>
      </xdr:nvSpPr>
      <xdr:spPr>
        <a:xfrm>
          <a:off x="2196465" y="59281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8636</xdr:rowOff>
    </xdr:from>
    <xdr:to>
      <xdr:col>15</xdr:col>
      <xdr:colOff>136525</xdr:colOff>
      <xdr:row>31</xdr:row>
      <xdr:rowOff>47498</xdr:rowOff>
    </xdr:to>
    <xdr:cxnSp macro="">
      <xdr:nvCxnSpPr>
        <xdr:cNvPr id="96" name="直線コネクタ 95">
          <a:extLst>
            <a:ext uri="{FF2B5EF4-FFF2-40B4-BE49-F238E27FC236}">
              <a16:creationId xmlns:a16="http://schemas.microsoft.com/office/drawing/2014/main" id="{6AFA2631-3316-4139-8010-B48A859F121D}"/>
            </a:ext>
          </a:extLst>
        </xdr:cNvPr>
        <xdr:cNvCxnSpPr/>
      </xdr:nvCxnSpPr>
      <xdr:spPr>
        <a:xfrm>
          <a:off x="2247265" y="5975096"/>
          <a:ext cx="67056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105537</xdr:rowOff>
    </xdr:from>
    <xdr:to>
      <xdr:col>7</xdr:col>
      <xdr:colOff>187325</xdr:colOff>
      <xdr:row>31</xdr:row>
      <xdr:rowOff>35687</xdr:rowOff>
    </xdr:to>
    <xdr:sp macro="" textlink="">
      <xdr:nvSpPr>
        <xdr:cNvPr id="97" name="楕円 96">
          <a:extLst>
            <a:ext uri="{FF2B5EF4-FFF2-40B4-BE49-F238E27FC236}">
              <a16:creationId xmlns:a16="http://schemas.microsoft.com/office/drawing/2014/main" id="{156A0A62-6786-4053-B769-2C5F5AFB484B}"/>
            </a:ext>
          </a:extLst>
        </xdr:cNvPr>
        <xdr:cNvSpPr/>
      </xdr:nvSpPr>
      <xdr:spPr>
        <a:xfrm>
          <a:off x="1525905" y="59043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156337</xdr:rowOff>
    </xdr:from>
    <xdr:to>
      <xdr:col>11</xdr:col>
      <xdr:colOff>136525</xdr:colOff>
      <xdr:row>31</xdr:row>
      <xdr:rowOff>8636</xdr:rowOff>
    </xdr:to>
    <xdr:cxnSp macro="">
      <xdr:nvCxnSpPr>
        <xdr:cNvPr id="98" name="直線コネクタ 97">
          <a:extLst>
            <a:ext uri="{FF2B5EF4-FFF2-40B4-BE49-F238E27FC236}">
              <a16:creationId xmlns:a16="http://schemas.microsoft.com/office/drawing/2014/main" id="{44F60621-7BBE-42AA-82CA-D67DAF308281}"/>
            </a:ext>
          </a:extLst>
        </xdr:cNvPr>
        <xdr:cNvCxnSpPr/>
      </xdr:nvCxnSpPr>
      <xdr:spPr>
        <a:xfrm>
          <a:off x="1576705" y="5955157"/>
          <a:ext cx="67056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102760</xdr:rowOff>
    </xdr:from>
    <xdr:ext cx="405111" cy="259045"/>
    <xdr:sp macro="" textlink="">
      <xdr:nvSpPr>
        <xdr:cNvPr id="99" name="n_1aveValue有形固定資産減価償却率">
          <a:extLst>
            <a:ext uri="{FF2B5EF4-FFF2-40B4-BE49-F238E27FC236}">
              <a16:creationId xmlns:a16="http://schemas.microsoft.com/office/drawing/2014/main" id="{4EE63AF6-1C4B-48E8-AF11-48433C2A4652}"/>
            </a:ext>
          </a:extLst>
        </xdr:cNvPr>
        <xdr:cNvSpPr txBox="1"/>
      </xdr:nvSpPr>
      <xdr:spPr>
        <a:xfrm>
          <a:off x="3395989" y="556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100" name="n_2aveValue有形固定資産減価償却率">
          <a:extLst>
            <a:ext uri="{FF2B5EF4-FFF2-40B4-BE49-F238E27FC236}">
              <a16:creationId xmlns:a16="http://schemas.microsoft.com/office/drawing/2014/main" id="{62C8DD7B-BFF1-422F-A485-725038A34A49}"/>
            </a:ext>
          </a:extLst>
        </xdr:cNvPr>
        <xdr:cNvSpPr txBox="1"/>
      </xdr:nvSpPr>
      <xdr:spPr>
        <a:xfrm>
          <a:off x="2738129"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29354</xdr:rowOff>
    </xdr:from>
    <xdr:ext cx="405111" cy="259045"/>
    <xdr:sp macro="" textlink="">
      <xdr:nvSpPr>
        <xdr:cNvPr id="101" name="n_3aveValue有形固定資産減価償却率">
          <a:extLst>
            <a:ext uri="{FF2B5EF4-FFF2-40B4-BE49-F238E27FC236}">
              <a16:creationId xmlns:a16="http://schemas.microsoft.com/office/drawing/2014/main" id="{4EC17803-1369-40A1-AF7C-426EFE7619FA}"/>
            </a:ext>
          </a:extLst>
        </xdr:cNvPr>
        <xdr:cNvSpPr txBox="1"/>
      </xdr:nvSpPr>
      <xdr:spPr>
        <a:xfrm>
          <a:off x="2067569" y="5492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166260</xdr:rowOff>
    </xdr:from>
    <xdr:ext cx="405111" cy="259045"/>
    <xdr:sp macro="" textlink="">
      <xdr:nvSpPr>
        <xdr:cNvPr id="102" name="n_4aveValue有形固定資産減価償却率">
          <a:extLst>
            <a:ext uri="{FF2B5EF4-FFF2-40B4-BE49-F238E27FC236}">
              <a16:creationId xmlns:a16="http://schemas.microsoft.com/office/drawing/2014/main" id="{2F53DB9F-BE8F-4644-A9E5-A614A5BF9FBD}"/>
            </a:ext>
          </a:extLst>
        </xdr:cNvPr>
        <xdr:cNvSpPr txBox="1"/>
      </xdr:nvSpPr>
      <xdr:spPr>
        <a:xfrm>
          <a:off x="1397009" y="5462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113174</xdr:rowOff>
    </xdr:from>
    <xdr:ext cx="405111" cy="259045"/>
    <xdr:sp macro="" textlink="">
      <xdr:nvSpPr>
        <xdr:cNvPr id="103" name="n_1mainValue有形固定資産減価償却率">
          <a:extLst>
            <a:ext uri="{FF2B5EF4-FFF2-40B4-BE49-F238E27FC236}">
              <a16:creationId xmlns:a16="http://schemas.microsoft.com/office/drawing/2014/main" id="{728FCCE8-79FC-4A68-AC57-A227F5081F8A}"/>
            </a:ext>
          </a:extLst>
        </xdr:cNvPr>
        <xdr:cNvSpPr txBox="1"/>
      </xdr:nvSpPr>
      <xdr:spPr>
        <a:xfrm>
          <a:off x="3395989" y="6079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89425</xdr:rowOff>
    </xdr:from>
    <xdr:ext cx="405111" cy="259045"/>
    <xdr:sp macro="" textlink="">
      <xdr:nvSpPr>
        <xdr:cNvPr id="104" name="n_2mainValue有形固定資産減価償却率">
          <a:extLst>
            <a:ext uri="{FF2B5EF4-FFF2-40B4-BE49-F238E27FC236}">
              <a16:creationId xmlns:a16="http://schemas.microsoft.com/office/drawing/2014/main" id="{B30187DE-1139-4A65-8F33-23D4545F03C5}"/>
            </a:ext>
          </a:extLst>
        </xdr:cNvPr>
        <xdr:cNvSpPr txBox="1"/>
      </xdr:nvSpPr>
      <xdr:spPr>
        <a:xfrm>
          <a:off x="2738129" y="6055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50563</xdr:rowOff>
    </xdr:from>
    <xdr:ext cx="405111" cy="259045"/>
    <xdr:sp macro="" textlink="">
      <xdr:nvSpPr>
        <xdr:cNvPr id="105" name="n_3mainValue有形固定資産減価償却率">
          <a:extLst>
            <a:ext uri="{FF2B5EF4-FFF2-40B4-BE49-F238E27FC236}">
              <a16:creationId xmlns:a16="http://schemas.microsoft.com/office/drawing/2014/main" id="{F394075E-6CCF-4975-AEF5-166957806A86}"/>
            </a:ext>
          </a:extLst>
        </xdr:cNvPr>
        <xdr:cNvSpPr txBox="1"/>
      </xdr:nvSpPr>
      <xdr:spPr>
        <a:xfrm>
          <a:off x="2067569" y="601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26814</xdr:rowOff>
    </xdr:from>
    <xdr:ext cx="405111" cy="259045"/>
    <xdr:sp macro="" textlink="">
      <xdr:nvSpPr>
        <xdr:cNvPr id="106" name="n_4mainValue有形固定資産減価償却率">
          <a:extLst>
            <a:ext uri="{FF2B5EF4-FFF2-40B4-BE49-F238E27FC236}">
              <a16:creationId xmlns:a16="http://schemas.microsoft.com/office/drawing/2014/main" id="{B876906B-FCE4-4E61-995A-1BC79AB2C8CC}"/>
            </a:ext>
          </a:extLst>
        </xdr:cNvPr>
        <xdr:cNvSpPr txBox="1"/>
      </xdr:nvSpPr>
      <xdr:spPr>
        <a:xfrm>
          <a:off x="1397009" y="5993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BEDE60CB-30CC-4B6E-B599-DEA9676DEFCE}"/>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D2E74A08-E02C-49FF-862F-41F8E18C3DC3}"/>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5E880FA3-B347-434C-80F9-C843892A4B9F}"/>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8F5EBF41-D3C8-4637-8B15-F81D0EEBBE4C}"/>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501D8DA0-E31B-4805-9C2A-6B766777F251}"/>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8BA4C121-8CC1-4FE3-9EA5-0EF34220677A}"/>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124D7D65-752A-446A-9DC3-1CABE7D27B65}"/>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58F4361E-57B0-494F-89C5-B71B48B2085C}"/>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7CE8769E-40C4-4C89-87C3-C8F9DEE2F627}"/>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8E6C6A36-F7E7-4265-8AA4-CA7B04B19043}"/>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D8D243DC-63DB-4AC4-B21C-783A6D223182}"/>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F451395B-4423-4CF1-99D8-B138771D1282}"/>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2A128E92-19F1-4616-9BA5-5180F551A06F}"/>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050" b="0" i="0" baseline="0">
              <a:solidFill>
                <a:schemeClr val="dk1"/>
              </a:solidFill>
              <a:effectLst/>
              <a:latin typeface="+mn-lt"/>
              <a:ea typeface="+mn-ea"/>
              <a:cs typeface="+mn-cs"/>
            </a:rPr>
            <a:t> </a:t>
          </a:r>
          <a:r>
            <a:rPr kumimoji="1" lang="ja-JP" altLang="en-US" sz="1050" b="0" i="0" baseline="0">
              <a:solidFill>
                <a:schemeClr val="dk1"/>
              </a:solidFill>
              <a:effectLst/>
              <a:latin typeface="+mn-lt"/>
              <a:ea typeface="+mn-ea"/>
              <a:cs typeface="+mn-cs"/>
            </a:rPr>
            <a:t>これまで</a:t>
          </a:r>
          <a:r>
            <a:rPr kumimoji="1" lang="ja-JP" altLang="ja-JP" sz="1050" b="0" i="0" baseline="0">
              <a:solidFill>
                <a:schemeClr val="dk1"/>
              </a:solidFill>
              <a:effectLst/>
              <a:latin typeface="+mn-lt"/>
              <a:ea typeface="+mn-ea"/>
              <a:cs typeface="+mn-cs"/>
            </a:rPr>
            <a:t>大規模な借入が少なかったため類似団体や県平均よりも低い債務償還費比率で推移している。しかし、</a:t>
          </a:r>
          <a:r>
            <a:rPr kumimoji="1" lang="ja-JP" altLang="en-US" sz="1050" b="0" i="0" baseline="0">
              <a:solidFill>
                <a:schemeClr val="dk1"/>
              </a:solidFill>
              <a:effectLst/>
              <a:latin typeface="+mn-lt"/>
              <a:ea typeface="+mn-ea"/>
              <a:cs typeface="+mn-cs"/>
            </a:rPr>
            <a:t>近年、</a:t>
          </a:r>
          <a:r>
            <a:rPr kumimoji="1" lang="ja-JP" altLang="ja-JP" sz="1050" b="0" i="0" baseline="0">
              <a:solidFill>
                <a:schemeClr val="dk1"/>
              </a:solidFill>
              <a:effectLst/>
              <a:latin typeface="+mn-lt"/>
              <a:ea typeface="+mn-ea"/>
              <a:cs typeface="+mn-cs"/>
            </a:rPr>
            <a:t>子育て支援拠点施設</a:t>
          </a:r>
          <a:r>
            <a:rPr kumimoji="1" lang="ja-JP" altLang="en-US" sz="1050" b="0" i="0" baseline="0">
              <a:solidFill>
                <a:schemeClr val="dk1"/>
              </a:solidFill>
              <a:effectLst/>
              <a:latin typeface="+mn-lt"/>
              <a:ea typeface="+mn-ea"/>
              <a:cs typeface="+mn-cs"/>
            </a:rPr>
            <a:t>を建設</a:t>
          </a:r>
          <a:r>
            <a:rPr kumimoji="1" lang="ja-JP" altLang="ja-JP" sz="1050" b="0" i="0" baseline="0">
              <a:solidFill>
                <a:schemeClr val="dk1"/>
              </a:solidFill>
              <a:effectLst/>
              <a:latin typeface="+mn-lt"/>
              <a:ea typeface="+mn-ea"/>
              <a:cs typeface="+mn-cs"/>
            </a:rPr>
            <a:t>したことや、雨水排水対策に伴う河川改修事業が開始</a:t>
          </a:r>
          <a:r>
            <a:rPr kumimoji="1" lang="ja-JP" altLang="en-US" sz="1050" b="0" i="0" baseline="0">
              <a:solidFill>
                <a:schemeClr val="dk1"/>
              </a:solidFill>
              <a:effectLst/>
              <a:latin typeface="+mn-lt"/>
              <a:ea typeface="+mn-ea"/>
              <a:cs typeface="+mn-cs"/>
            </a:rPr>
            <a:t>した</a:t>
          </a:r>
          <a:r>
            <a:rPr kumimoji="1" lang="ja-JP" altLang="ja-JP" sz="1050" b="0" i="0" baseline="0">
              <a:solidFill>
                <a:schemeClr val="dk1"/>
              </a:solidFill>
              <a:effectLst/>
              <a:latin typeface="+mn-lt"/>
              <a:ea typeface="+mn-ea"/>
              <a:cs typeface="+mn-cs"/>
            </a:rPr>
            <a:t>他、今後は老朽化する各種施設</a:t>
          </a:r>
          <a:r>
            <a:rPr kumimoji="1" lang="ja-JP" altLang="en-US" sz="1050" b="0" i="0" baseline="0">
              <a:solidFill>
                <a:schemeClr val="dk1"/>
              </a:solidFill>
              <a:effectLst/>
              <a:latin typeface="+mn-lt"/>
              <a:ea typeface="+mn-ea"/>
              <a:cs typeface="+mn-cs"/>
            </a:rPr>
            <a:t>と</a:t>
          </a:r>
          <a:r>
            <a:rPr kumimoji="1" lang="ja-JP" altLang="ja-JP" sz="1050" b="0" i="0" baseline="0">
              <a:solidFill>
                <a:schemeClr val="dk1"/>
              </a:solidFill>
              <a:effectLst/>
              <a:latin typeface="+mn-lt"/>
              <a:ea typeface="+mn-ea"/>
              <a:cs typeface="+mn-cs"/>
            </a:rPr>
            <a:t>教育施設の大規模改修（建て替え）が見込まれている。各事業の実施時期を適切に見極めながら、順序立てて実施するとともに、計画的な起債の活用が重要になってくる。</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BD190F63-B57A-44CA-B577-514EA14347DF}"/>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A49BF2AC-4B8C-456E-BA5F-35DE757A1BE6}"/>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EA7809E3-3821-4CE3-B2A5-AB8F08FED672}"/>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6DCD889C-DE75-4E7E-BDA7-A77EE879F4EB}"/>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A96B4D3B-F7DC-4BFF-9CB1-9F437A1CC8B5}"/>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4767B075-AFA9-4A5D-9E3D-DBEA10D71490}"/>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BCA88A57-64F0-43BA-BE72-25FEC7B93E07}"/>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7370178B-5DA7-47BC-8985-7CD2A8C5AACB}"/>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ED421D70-41D3-454A-84A3-6D6F871D0935}"/>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C7523BF5-5CB4-41B2-9AD5-B751FE662A98}"/>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D5E0AFFD-4A1D-48D4-A0FD-490581482084}"/>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885699F-3728-4E52-A80E-E46105CE9ABE}"/>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ECAF9F37-C99B-40A8-8306-0194CE8230D4}"/>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BABF3163-3553-40AD-9348-7ABCA82DB5EE}"/>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83B6FC87-59F8-4E33-99FC-D083B56B2C53}"/>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D0177BE1-72FD-434A-8951-22B0E0F6C0FD}"/>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99072B4E-E03B-46AD-ACDB-3654FDF4469D}"/>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148463</xdr:rowOff>
    </xdr:to>
    <xdr:cxnSp macro="">
      <xdr:nvCxnSpPr>
        <xdr:cNvPr id="137" name="直線コネクタ 136">
          <a:extLst>
            <a:ext uri="{FF2B5EF4-FFF2-40B4-BE49-F238E27FC236}">
              <a16:creationId xmlns:a16="http://schemas.microsoft.com/office/drawing/2014/main" id="{72FA0D67-5D09-40E0-868F-BCE6AB7E53B4}"/>
            </a:ext>
          </a:extLst>
        </xdr:cNvPr>
        <xdr:cNvCxnSpPr/>
      </xdr:nvCxnSpPr>
      <xdr:spPr>
        <a:xfrm flipV="1">
          <a:off x="13027660" y="5160463"/>
          <a:ext cx="1269" cy="145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152290</xdr:rowOff>
    </xdr:from>
    <xdr:ext cx="469744" cy="259045"/>
    <xdr:sp macro="" textlink="">
      <xdr:nvSpPr>
        <xdr:cNvPr id="138" name="債務償還比率最小値テキスト">
          <a:extLst>
            <a:ext uri="{FF2B5EF4-FFF2-40B4-BE49-F238E27FC236}">
              <a16:creationId xmlns:a16="http://schemas.microsoft.com/office/drawing/2014/main" id="{4D71C970-658C-483B-AA6C-4454DEEB923F}"/>
            </a:ext>
          </a:extLst>
        </xdr:cNvPr>
        <xdr:cNvSpPr txBox="1"/>
      </xdr:nvSpPr>
      <xdr:spPr>
        <a:xfrm>
          <a:off x="13080365" y="66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148463</xdr:rowOff>
    </xdr:from>
    <xdr:to>
      <xdr:col>76</xdr:col>
      <xdr:colOff>111125</xdr:colOff>
      <xdr:row>34</xdr:row>
      <xdr:rowOff>148463</xdr:rowOff>
    </xdr:to>
    <xdr:cxnSp macro="">
      <xdr:nvCxnSpPr>
        <xdr:cNvPr id="139" name="直線コネクタ 138">
          <a:extLst>
            <a:ext uri="{FF2B5EF4-FFF2-40B4-BE49-F238E27FC236}">
              <a16:creationId xmlns:a16="http://schemas.microsoft.com/office/drawing/2014/main" id="{0D2A4B44-203B-4D43-81D0-24DF8EE08EA7}"/>
            </a:ext>
          </a:extLst>
        </xdr:cNvPr>
        <xdr:cNvCxnSpPr/>
      </xdr:nvCxnSpPr>
      <xdr:spPr>
        <a:xfrm>
          <a:off x="12963525" y="6617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2B9E7CB3-C828-485C-A28A-A501DDC9D81B}"/>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AB08862F-9521-4DC7-A090-1BA3D1CEF02E}"/>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130927</xdr:rowOff>
    </xdr:from>
    <xdr:ext cx="469744" cy="259045"/>
    <xdr:sp macro="" textlink="">
      <xdr:nvSpPr>
        <xdr:cNvPr id="142" name="債務償還比率平均値テキスト">
          <a:extLst>
            <a:ext uri="{FF2B5EF4-FFF2-40B4-BE49-F238E27FC236}">
              <a16:creationId xmlns:a16="http://schemas.microsoft.com/office/drawing/2014/main" id="{4A54F106-B7DC-4619-9811-C63587878D11}"/>
            </a:ext>
          </a:extLst>
        </xdr:cNvPr>
        <xdr:cNvSpPr txBox="1"/>
      </xdr:nvSpPr>
      <xdr:spPr>
        <a:xfrm>
          <a:off x="13080365" y="5594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152500</xdr:rowOff>
    </xdr:from>
    <xdr:to>
      <xdr:col>76</xdr:col>
      <xdr:colOff>73025</xdr:colOff>
      <xdr:row>29</xdr:row>
      <xdr:rowOff>82650</xdr:rowOff>
    </xdr:to>
    <xdr:sp macro="" textlink="">
      <xdr:nvSpPr>
        <xdr:cNvPr id="143" name="フローチャート: 判断 142">
          <a:extLst>
            <a:ext uri="{FF2B5EF4-FFF2-40B4-BE49-F238E27FC236}">
              <a16:creationId xmlns:a16="http://schemas.microsoft.com/office/drawing/2014/main" id="{7864F0A2-D666-4D30-897C-05CA4ED62AAA}"/>
            </a:ext>
          </a:extLst>
        </xdr:cNvPr>
        <xdr:cNvSpPr/>
      </xdr:nvSpPr>
      <xdr:spPr>
        <a:xfrm>
          <a:off x="13001625" y="56160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137695</xdr:rowOff>
    </xdr:from>
    <xdr:to>
      <xdr:col>72</xdr:col>
      <xdr:colOff>123825</xdr:colOff>
      <xdr:row>29</xdr:row>
      <xdr:rowOff>67845</xdr:rowOff>
    </xdr:to>
    <xdr:sp macro="" textlink="">
      <xdr:nvSpPr>
        <xdr:cNvPr id="144" name="フローチャート: 判断 143">
          <a:extLst>
            <a:ext uri="{FF2B5EF4-FFF2-40B4-BE49-F238E27FC236}">
              <a16:creationId xmlns:a16="http://schemas.microsoft.com/office/drawing/2014/main" id="{DF73CD27-934A-4265-9B69-E5B39A5245C0}"/>
            </a:ext>
          </a:extLst>
        </xdr:cNvPr>
        <xdr:cNvSpPr/>
      </xdr:nvSpPr>
      <xdr:spPr>
        <a:xfrm>
          <a:off x="12359005" y="5601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140816</xdr:rowOff>
    </xdr:from>
    <xdr:to>
      <xdr:col>68</xdr:col>
      <xdr:colOff>123825</xdr:colOff>
      <xdr:row>30</xdr:row>
      <xdr:rowOff>70966</xdr:rowOff>
    </xdr:to>
    <xdr:sp macro="" textlink="">
      <xdr:nvSpPr>
        <xdr:cNvPr id="145" name="フローチャート: 判断 144">
          <a:extLst>
            <a:ext uri="{FF2B5EF4-FFF2-40B4-BE49-F238E27FC236}">
              <a16:creationId xmlns:a16="http://schemas.microsoft.com/office/drawing/2014/main" id="{DE1386BA-BAA4-4962-B549-AB37647695D7}"/>
            </a:ext>
          </a:extLst>
        </xdr:cNvPr>
        <xdr:cNvSpPr/>
      </xdr:nvSpPr>
      <xdr:spPr>
        <a:xfrm>
          <a:off x="11688445" y="57719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25346</xdr:rowOff>
    </xdr:from>
    <xdr:to>
      <xdr:col>64</xdr:col>
      <xdr:colOff>123825</xdr:colOff>
      <xdr:row>30</xdr:row>
      <xdr:rowOff>126946</xdr:rowOff>
    </xdr:to>
    <xdr:sp macro="" textlink="">
      <xdr:nvSpPr>
        <xdr:cNvPr id="146" name="フローチャート: 判断 145">
          <a:extLst>
            <a:ext uri="{FF2B5EF4-FFF2-40B4-BE49-F238E27FC236}">
              <a16:creationId xmlns:a16="http://schemas.microsoft.com/office/drawing/2014/main" id="{83667AB4-87D4-496E-B84E-66276210E057}"/>
            </a:ext>
          </a:extLst>
        </xdr:cNvPr>
        <xdr:cNvSpPr/>
      </xdr:nvSpPr>
      <xdr:spPr>
        <a:xfrm>
          <a:off x="11017885" y="582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8999</xdr:rowOff>
    </xdr:from>
    <xdr:to>
      <xdr:col>60</xdr:col>
      <xdr:colOff>123825</xdr:colOff>
      <xdr:row>30</xdr:row>
      <xdr:rowOff>110599</xdr:rowOff>
    </xdr:to>
    <xdr:sp macro="" textlink="">
      <xdr:nvSpPr>
        <xdr:cNvPr id="147" name="フローチャート: 判断 146">
          <a:extLst>
            <a:ext uri="{FF2B5EF4-FFF2-40B4-BE49-F238E27FC236}">
              <a16:creationId xmlns:a16="http://schemas.microsoft.com/office/drawing/2014/main" id="{4A0BFD19-5F0E-4F9E-B16F-AD7A04149D7F}"/>
            </a:ext>
          </a:extLst>
        </xdr:cNvPr>
        <xdr:cNvSpPr/>
      </xdr:nvSpPr>
      <xdr:spPr>
        <a:xfrm>
          <a:off x="10347325" y="580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74A84C5C-5335-4107-BAC1-71DB2935F47A}"/>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EB8C8045-0571-449B-95EC-FA23A099200B}"/>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E0F4EDD-DA9F-4FBD-AA8A-6DBAF31241BF}"/>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C9A3410C-21B0-436F-B9D8-24059DAB7DA8}"/>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960E21C1-2D8D-47B8-97E1-E27B025CCCC5}"/>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145950</xdr:rowOff>
    </xdr:from>
    <xdr:to>
      <xdr:col>76</xdr:col>
      <xdr:colOff>73025</xdr:colOff>
      <xdr:row>27</xdr:row>
      <xdr:rowOff>76100</xdr:rowOff>
    </xdr:to>
    <xdr:sp macro="" textlink="">
      <xdr:nvSpPr>
        <xdr:cNvPr id="153" name="楕円 152">
          <a:extLst>
            <a:ext uri="{FF2B5EF4-FFF2-40B4-BE49-F238E27FC236}">
              <a16:creationId xmlns:a16="http://schemas.microsoft.com/office/drawing/2014/main" id="{F138D1E8-368E-4A2E-A1AA-196F6BBB0448}"/>
            </a:ext>
          </a:extLst>
        </xdr:cNvPr>
        <xdr:cNvSpPr/>
      </xdr:nvSpPr>
      <xdr:spPr>
        <a:xfrm>
          <a:off x="13001625" y="5274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168827</xdr:rowOff>
    </xdr:from>
    <xdr:ext cx="469744" cy="259045"/>
    <xdr:sp macro="" textlink="">
      <xdr:nvSpPr>
        <xdr:cNvPr id="154" name="債務償還比率該当値テキスト">
          <a:extLst>
            <a:ext uri="{FF2B5EF4-FFF2-40B4-BE49-F238E27FC236}">
              <a16:creationId xmlns:a16="http://schemas.microsoft.com/office/drawing/2014/main" id="{717690FB-ED9C-42B3-81AB-3585710334A3}"/>
            </a:ext>
          </a:extLst>
        </xdr:cNvPr>
        <xdr:cNvSpPr txBox="1"/>
      </xdr:nvSpPr>
      <xdr:spPr>
        <a:xfrm>
          <a:off x="13080365" y="51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163685</xdr:rowOff>
    </xdr:from>
    <xdr:to>
      <xdr:col>72</xdr:col>
      <xdr:colOff>123825</xdr:colOff>
      <xdr:row>27</xdr:row>
      <xdr:rowOff>93835</xdr:rowOff>
    </xdr:to>
    <xdr:sp macro="" textlink="">
      <xdr:nvSpPr>
        <xdr:cNvPr id="155" name="楕円 154">
          <a:extLst>
            <a:ext uri="{FF2B5EF4-FFF2-40B4-BE49-F238E27FC236}">
              <a16:creationId xmlns:a16="http://schemas.microsoft.com/office/drawing/2014/main" id="{B86A84CB-CB4F-4F72-B658-6AE3AD90BA82}"/>
            </a:ext>
          </a:extLst>
        </xdr:cNvPr>
        <xdr:cNvSpPr/>
      </xdr:nvSpPr>
      <xdr:spPr>
        <a:xfrm>
          <a:off x="12359005" y="5291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25300</xdr:rowOff>
    </xdr:from>
    <xdr:to>
      <xdr:col>76</xdr:col>
      <xdr:colOff>22225</xdr:colOff>
      <xdr:row>27</xdr:row>
      <xdr:rowOff>43035</xdr:rowOff>
    </xdr:to>
    <xdr:cxnSp macro="">
      <xdr:nvCxnSpPr>
        <xdr:cNvPr id="156" name="直線コネクタ 155">
          <a:extLst>
            <a:ext uri="{FF2B5EF4-FFF2-40B4-BE49-F238E27FC236}">
              <a16:creationId xmlns:a16="http://schemas.microsoft.com/office/drawing/2014/main" id="{1CE2C1CF-2E98-44DF-AF2A-EE06BBF73FCA}"/>
            </a:ext>
          </a:extLst>
        </xdr:cNvPr>
        <xdr:cNvCxnSpPr/>
      </xdr:nvCxnSpPr>
      <xdr:spPr>
        <a:xfrm flipV="1">
          <a:off x="12409805" y="5321200"/>
          <a:ext cx="619760" cy="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130411</xdr:rowOff>
    </xdr:from>
    <xdr:to>
      <xdr:col>68</xdr:col>
      <xdr:colOff>123825</xdr:colOff>
      <xdr:row>28</xdr:row>
      <xdr:rowOff>60561</xdr:rowOff>
    </xdr:to>
    <xdr:sp macro="" textlink="">
      <xdr:nvSpPr>
        <xdr:cNvPr id="157" name="楕円 156">
          <a:extLst>
            <a:ext uri="{FF2B5EF4-FFF2-40B4-BE49-F238E27FC236}">
              <a16:creationId xmlns:a16="http://schemas.microsoft.com/office/drawing/2014/main" id="{493B42B4-15D4-4DBA-8C46-7B341BCD5485}"/>
            </a:ext>
          </a:extLst>
        </xdr:cNvPr>
        <xdr:cNvSpPr/>
      </xdr:nvSpPr>
      <xdr:spPr>
        <a:xfrm>
          <a:off x="11688445" y="54263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43035</xdr:rowOff>
    </xdr:from>
    <xdr:to>
      <xdr:col>72</xdr:col>
      <xdr:colOff>73025</xdr:colOff>
      <xdr:row>28</xdr:row>
      <xdr:rowOff>9761</xdr:rowOff>
    </xdr:to>
    <xdr:cxnSp macro="">
      <xdr:nvCxnSpPr>
        <xdr:cNvPr id="158" name="直線コネクタ 157">
          <a:extLst>
            <a:ext uri="{FF2B5EF4-FFF2-40B4-BE49-F238E27FC236}">
              <a16:creationId xmlns:a16="http://schemas.microsoft.com/office/drawing/2014/main" id="{92E73C05-8C9C-460F-B91F-39079F69CF94}"/>
            </a:ext>
          </a:extLst>
        </xdr:cNvPr>
        <xdr:cNvCxnSpPr/>
      </xdr:nvCxnSpPr>
      <xdr:spPr>
        <a:xfrm flipV="1">
          <a:off x="11739245" y="5338935"/>
          <a:ext cx="670560" cy="13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37610</xdr:rowOff>
    </xdr:from>
    <xdr:to>
      <xdr:col>64</xdr:col>
      <xdr:colOff>123825</xdr:colOff>
      <xdr:row>28</xdr:row>
      <xdr:rowOff>139210</xdr:rowOff>
    </xdr:to>
    <xdr:sp macro="" textlink="">
      <xdr:nvSpPr>
        <xdr:cNvPr id="159" name="楕円 158">
          <a:extLst>
            <a:ext uri="{FF2B5EF4-FFF2-40B4-BE49-F238E27FC236}">
              <a16:creationId xmlns:a16="http://schemas.microsoft.com/office/drawing/2014/main" id="{7D262683-FF93-4588-A184-9F800DB32563}"/>
            </a:ext>
          </a:extLst>
        </xdr:cNvPr>
        <xdr:cNvSpPr/>
      </xdr:nvSpPr>
      <xdr:spPr>
        <a:xfrm>
          <a:off x="11017885" y="55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9761</xdr:rowOff>
    </xdr:from>
    <xdr:to>
      <xdr:col>68</xdr:col>
      <xdr:colOff>73025</xdr:colOff>
      <xdr:row>28</xdr:row>
      <xdr:rowOff>88410</xdr:rowOff>
    </xdr:to>
    <xdr:cxnSp macro="">
      <xdr:nvCxnSpPr>
        <xdr:cNvPr id="160" name="直線コネクタ 159">
          <a:extLst>
            <a:ext uri="{FF2B5EF4-FFF2-40B4-BE49-F238E27FC236}">
              <a16:creationId xmlns:a16="http://schemas.microsoft.com/office/drawing/2014/main" id="{92311038-F20D-454E-813F-37A5C328D293}"/>
            </a:ext>
          </a:extLst>
        </xdr:cNvPr>
        <xdr:cNvCxnSpPr/>
      </xdr:nvCxnSpPr>
      <xdr:spPr>
        <a:xfrm flipV="1">
          <a:off x="11068685" y="5473301"/>
          <a:ext cx="670560" cy="7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80019</xdr:rowOff>
    </xdr:from>
    <xdr:to>
      <xdr:col>60</xdr:col>
      <xdr:colOff>123825</xdr:colOff>
      <xdr:row>29</xdr:row>
      <xdr:rowOff>10169</xdr:rowOff>
    </xdr:to>
    <xdr:sp macro="" textlink="">
      <xdr:nvSpPr>
        <xdr:cNvPr id="161" name="楕円 160">
          <a:extLst>
            <a:ext uri="{FF2B5EF4-FFF2-40B4-BE49-F238E27FC236}">
              <a16:creationId xmlns:a16="http://schemas.microsoft.com/office/drawing/2014/main" id="{A1B12DC4-41DB-43CC-B0CD-3574143C0B06}"/>
            </a:ext>
          </a:extLst>
        </xdr:cNvPr>
        <xdr:cNvSpPr/>
      </xdr:nvSpPr>
      <xdr:spPr>
        <a:xfrm>
          <a:off x="10347325" y="55435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88410</xdr:rowOff>
    </xdr:from>
    <xdr:to>
      <xdr:col>64</xdr:col>
      <xdr:colOff>73025</xdr:colOff>
      <xdr:row>28</xdr:row>
      <xdr:rowOff>130819</xdr:rowOff>
    </xdr:to>
    <xdr:cxnSp macro="">
      <xdr:nvCxnSpPr>
        <xdr:cNvPr id="162" name="直線コネクタ 161">
          <a:extLst>
            <a:ext uri="{FF2B5EF4-FFF2-40B4-BE49-F238E27FC236}">
              <a16:creationId xmlns:a16="http://schemas.microsoft.com/office/drawing/2014/main" id="{1B0C846A-7764-40D2-B032-5C6342096158}"/>
            </a:ext>
          </a:extLst>
        </xdr:cNvPr>
        <xdr:cNvCxnSpPr/>
      </xdr:nvCxnSpPr>
      <xdr:spPr>
        <a:xfrm flipV="1">
          <a:off x="10398125" y="5551950"/>
          <a:ext cx="670560" cy="4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58972</xdr:rowOff>
    </xdr:from>
    <xdr:ext cx="469744" cy="259045"/>
    <xdr:sp macro="" textlink="">
      <xdr:nvSpPr>
        <xdr:cNvPr id="163" name="n_1aveValue債務償還比率">
          <a:extLst>
            <a:ext uri="{FF2B5EF4-FFF2-40B4-BE49-F238E27FC236}">
              <a16:creationId xmlns:a16="http://schemas.microsoft.com/office/drawing/2014/main" id="{BEE6A5C5-2785-4F97-B3B2-31100C46667C}"/>
            </a:ext>
          </a:extLst>
        </xdr:cNvPr>
        <xdr:cNvSpPr txBox="1"/>
      </xdr:nvSpPr>
      <xdr:spPr>
        <a:xfrm>
          <a:off x="12185092" y="569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62093</xdr:rowOff>
    </xdr:from>
    <xdr:ext cx="469744" cy="259045"/>
    <xdr:sp macro="" textlink="">
      <xdr:nvSpPr>
        <xdr:cNvPr id="164" name="n_2aveValue債務償還比率">
          <a:extLst>
            <a:ext uri="{FF2B5EF4-FFF2-40B4-BE49-F238E27FC236}">
              <a16:creationId xmlns:a16="http://schemas.microsoft.com/office/drawing/2014/main" id="{278EFC98-9BED-4495-BEFD-6C1A56E10BA4}"/>
            </a:ext>
          </a:extLst>
        </xdr:cNvPr>
        <xdr:cNvSpPr txBox="1"/>
      </xdr:nvSpPr>
      <xdr:spPr>
        <a:xfrm>
          <a:off x="11527232" y="58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118073</xdr:rowOff>
    </xdr:from>
    <xdr:ext cx="469744" cy="259045"/>
    <xdr:sp macro="" textlink="">
      <xdr:nvSpPr>
        <xdr:cNvPr id="165" name="n_3aveValue債務償還比率">
          <a:extLst>
            <a:ext uri="{FF2B5EF4-FFF2-40B4-BE49-F238E27FC236}">
              <a16:creationId xmlns:a16="http://schemas.microsoft.com/office/drawing/2014/main" id="{9E90A8D4-5DD6-4597-901F-274325557D29}"/>
            </a:ext>
          </a:extLst>
        </xdr:cNvPr>
        <xdr:cNvSpPr txBox="1"/>
      </xdr:nvSpPr>
      <xdr:spPr>
        <a:xfrm>
          <a:off x="10856672" y="591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101726</xdr:rowOff>
    </xdr:from>
    <xdr:ext cx="469744" cy="259045"/>
    <xdr:sp macro="" textlink="">
      <xdr:nvSpPr>
        <xdr:cNvPr id="166" name="n_4aveValue債務償還比率">
          <a:extLst>
            <a:ext uri="{FF2B5EF4-FFF2-40B4-BE49-F238E27FC236}">
              <a16:creationId xmlns:a16="http://schemas.microsoft.com/office/drawing/2014/main" id="{94B5A79C-31D0-4704-9E23-06B0F27BAE84}"/>
            </a:ext>
          </a:extLst>
        </xdr:cNvPr>
        <xdr:cNvSpPr txBox="1"/>
      </xdr:nvSpPr>
      <xdr:spPr>
        <a:xfrm>
          <a:off x="10186112" y="590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110362</xdr:rowOff>
    </xdr:from>
    <xdr:ext cx="469744" cy="259045"/>
    <xdr:sp macro="" textlink="">
      <xdr:nvSpPr>
        <xdr:cNvPr id="167" name="n_1mainValue債務償還比率">
          <a:extLst>
            <a:ext uri="{FF2B5EF4-FFF2-40B4-BE49-F238E27FC236}">
              <a16:creationId xmlns:a16="http://schemas.microsoft.com/office/drawing/2014/main" id="{7C9FF5F8-ABDA-460B-ACB1-38AA35F7915D}"/>
            </a:ext>
          </a:extLst>
        </xdr:cNvPr>
        <xdr:cNvSpPr txBox="1"/>
      </xdr:nvSpPr>
      <xdr:spPr>
        <a:xfrm>
          <a:off x="12185092" y="507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77088</xdr:rowOff>
    </xdr:from>
    <xdr:ext cx="469744" cy="259045"/>
    <xdr:sp macro="" textlink="">
      <xdr:nvSpPr>
        <xdr:cNvPr id="168" name="n_2mainValue債務償還比率">
          <a:extLst>
            <a:ext uri="{FF2B5EF4-FFF2-40B4-BE49-F238E27FC236}">
              <a16:creationId xmlns:a16="http://schemas.microsoft.com/office/drawing/2014/main" id="{CA13C032-8206-4FA6-B1B0-87BCD4417090}"/>
            </a:ext>
          </a:extLst>
        </xdr:cNvPr>
        <xdr:cNvSpPr txBox="1"/>
      </xdr:nvSpPr>
      <xdr:spPr>
        <a:xfrm>
          <a:off x="11527232" y="520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155737</xdr:rowOff>
    </xdr:from>
    <xdr:ext cx="469744" cy="259045"/>
    <xdr:sp macro="" textlink="">
      <xdr:nvSpPr>
        <xdr:cNvPr id="169" name="n_3mainValue債務償還比率">
          <a:extLst>
            <a:ext uri="{FF2B5EF4-FFF2-40B4-BE49-F238E27FC236}">
              <a16:creationId xmlns:a16="http://schemas.microsoft.com/office/drawing/2014/main" id="{31436F98-F3B5-45BD-ADE2-D33DD6571D06}"/>
            </a:ext>
          </a:extLst>
        </xdr:cNvPr>
        <xdr:cNvSpPr txBox="1"/>
      </xdr:nvSpPr>
      <xdr:spPr>
        <a:xfrm>
          <a:off x="10856672" y="528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26696</xdr:rowOff>
    </xdr:from>
    <xdr:ext cx="469744" cy="259045"/>
    <xdr:sp macro="" textlink="">
      <xdr:nvSpPr>
        <xdr:cNvPr id="170" name="n_4mainValue債務償還比率">
          <a:extLst>
            <a:ext uri="{FF2B5EF4-FFF2-40B4-BE49-F238E27FC236}">
              <a16:creationId xmlns:a16="http://schemas.microsoft.com/office/drawing/2014/main" id="{2E20A836-3076-4EF3-AB09-DF0E5A0A9D1C}"/>
            </a:ext>
          </a:extLst>
        </xdr:cNvPr>
        <xdr:cNvSpPr txBox="1"/>
      </xdr:nvSpPr>
      <xdr:spPr>
        <a:xfrm>
          <a:off x="10186112" y="532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19EADC3-742F-4D79-9FE2-1927A1C3F677}"/>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E1D1CC2F-0914-4369-B136-39BDCAF684A4}"/>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864E1F9D-85AB-4F44-88F4-6766C83B363E}"/>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1665BF10-66B9-4BCE-B490-37F836C2FC8D}"/>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19B3AEC8-6957-457F-891D-F44D7250B612}"/>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A3D74100-032C-4415-B229-BD1EDB050451}"/>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EF42843-4FBB-4D48-A7B8-E241C9A7F996}"/>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DD5C2A8-5A1C-44FB-92EF-5AE1C98A4ED8}"/>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A766FCA-8736-4DAF-863E-B9BD7626C197}"/>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39E25F6-A816-41FC-BD0F-8C360CD59AF7}"/>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96B634D-16E9-4A2C-A6E2-DC2076762B0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06FC94B-B979-4CD2-9573-C4D5EE2578F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7595CA7-40B8-457E-97E6-9D962A102051}"/>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260776A-104D-41A2-AA2E-AF9D3608E03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57FAA4E-A59C-4ECC-A27F-21FDFDA8BF2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6036A9E-EC86-40C4-B030-9C85879BCDF7}"/>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8,084
7,513
12.87
4,058,668
3,816,711
231,270
2,463,728
2,732,315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66005CC-7658-4B1B-BC0F-F9EB3E6B0E39}"/>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6C55D73-A4B0-49EC-AEC3-A5D7964C896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DF95332-7B03-4F80-972A-491F449C0A3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97D2E0A-8AFB-4D78-AD46-FB863289F24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EA65566-4D3B-454A-94BB-3A2594E4D95D}"/>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A17A51E-FBF0-45B3-8F5F-22EC0DFE75F1}"/>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439FDF3-0B40-4AE3-9AE9-173C426F8C6E}"/>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11FECAF-5CAF-4BA1-AD65-35803938C295}"/>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83240BB-5932-47D6-A0C7-89D198C132FC}"/>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A0917DA-B7C3-4D6C-A653-8B068475249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3A44C3E-00E1-4B8A-9F25-80BE2F83003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91475F4-E651-4904-B211-AA4639908744}"/>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D9D5590-44E5-438E-AA7D-8D9FE5D0023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28E2932-D45F-4BCD-8D7A-757E8289B2B1}"/>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3F601D5-E7B0-4672-98DE-8386D14927B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DFD1ABF-33D5-45C2-9CD4-5D53C4C66812}"/>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51E17F3-B3A4-4B91-9AC8-61D217FDF17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438CED9-A70E-4759-98A3-F2409A9E5A9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B9E228E-7468-436E-B834-CA8C1B44882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10DA030-4A80-4B81-86B4-B4D926420153}"/>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315CC62-D856-4379-ABFF-6D0694BE0A38}"/>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648F0D7-CF32-4DDF-B784-D5C0F392149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EDDF947-9D43-46F8-BAE7-23F8E4CC1FD7}"/>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EAC43C3-5757-4F87-9D13-A772C994C76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9A68961-94EB-4D4B-841F-B6035F846E5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A0AA20C-6955-498F-8443-C773ED13160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987D04D-FEE3-4BFB-899E-00C48D68EBB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498F405-3334-420A-A67C-74D86B06FE0D}"/>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224F60C-66C3-4347-BD31-35BD7EBF03D9}"/>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790F91B-FC9E-4FA9-ADBB-C92FB257FE0F}"/>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1C0C538-108E-4EC6-8158-C14D2E944AF6}"/>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4A198C5-4414-4ABD-B75D-B790A0CA73A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638800D-0B18-4464-BFB2-972C434D2187}"/>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92833F9-BB99-4ABB-AB2B-65A4C92D1A9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0FD363A-A6A1-47E8-8072-B2EF70C40D18}"/>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AC88111-3E5B-46B9-9761-8F8611836F95}"/>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339DFEE-28E1-4F18-BB36-AC8AECD9357F}"/>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47E9FFD-D016-4BD1-8C07-A8C9FDAB76F4}"/>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88699DB-EFCF-47CD-BDF7-C32DC9006CCE}"/>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E62C492-0779-44F2-9F15-011E156546B6}"/>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4C2E914-871C-4887-8674-B3C19C7EDA88}"/>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E0AC34D-F2CF-45C0-A998-8A8305BB7BD9}"/>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EC28C5E-2DA1-471B-9624-0F1A498A9196}"/>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3597A85-B6C1-4E49-84D3-9FCA34F2D504}"/>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B8D1471-F5A0-47CC-AE59-82E52C278C4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407F6611-34E6-4CB4-B09D-A3424D02F6B3}"/>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C3F4388A-D9D0-48EF-9A83-56964237E443}"/>
            </a:ext>
          </a:extLst>
        </xdr:cNvPr>
        <xdr:cNvCxnSpPr/>
      </xdr:nvCxnSpPr>
      <xdr:spPr>
        <a:xfrm flipV="1">
          <a:off x="4086225" y="5534842"/>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道路】&#10;有形固定資産減価償却率最小値テキスト">
          <a:extLst>
            <a:ext uri="{FF2B5EF4-FFF2-40B4-BE49-F238E27FC236}">
              <a16:creationId xmlns:a16="http://schemas.microsoft.com/office/drawing/2014/main" id="{CFF82795-FF84-469C-9833-6D7891B79034}"/>
            </a:ext>
          </a:extLst>
        </xdr:cNvPr>
        <xdr:cNvSpPr txBox="1"/>
      </xdr:nvSpPr>
      <xdr:spPr>
        <a:xfrm>
          <a:off x="4124960" y="713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27A0C45C-7587-484F-B5D4-155D2FE7E6FE}"/>
            </a:ext>
          </a:extLst>
        </xdr:cNvPr>
        <xdr:cNvCxnSpPr/>
      </xdr:nvCxnSpPr>
      <xdr:spPr>
        <a:xfrm>
          <a:off x="4020820" y="71268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DA983BC5-DB6C-4254-8F77-641A0721B3C3}"/>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1DC88C8E-DE1F-4029-B3AF-3E5E5D5347D2}"/>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67871</xdr:rowOff>
    </xdr:from>
    <xdr:ext cx="405111" cy="259045"/>
    <xdr:sp macro="" textlink="">
      <xdr:nvSpPr>
        <xdr:cNvPr id="63" name="【道路】&#10;有形固定資産減価償却率平均値テキスト">
          <a:extLst>
            <a:ext uri="{FF2B5EF4-FFF2-40B4-BE49-F238E27FC236}">
              <a16:creationId xmlns:a16="http://schemas.microsoft.com/office/drawing/2014/main" id="{A8AB5DD2-CFE5-4165-8A36-D7D985F5BA5D}"/>
            </a:ext>
          </a:extLst>
        </xdr:cNvPr>
        <xdr:cNvSpPr txBox="1"/>
      </xdr:nvSpPr>
      <xdr:spPr>
        <a:xfrm>
          <a:off x="4124960" y="6438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64" name="フローチャート: 判断 63">
          <a:extLst>
            <a:ext uri="{FF2B5EF4-FFF2-40B4-BE49-F238E27FC236}">
              <a16:creationId xmlns:a16="http://schemas.microsoft.com/office/drawing/2014/main" id="{72E929FD-1E1A-4ECF-BB4C-E842F64F3342}"/>
            </a:ext>
          </a:extLst>
        </xdr:cNvPr>
        <xdr:cNvSpPr/>
      </xdr:nvSpPr>
      <xdr:spPr>
        <a:xfrm>
          <a:off x="403606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27033</xdr:rowOff>
    </xdr:from>
    <xdr:to>
      <xdr:col>20</xdr:col>
      <xdr:colOff>38100</xdr:colOff>
      <xdr:row>39</xdr:row>
      <xdr:rowOff>128633</xdr:rowOff>
    </xdr:to>
    <xdr:sp macro="" textlink="">
      <xdr:nvSpPr>
        <xdr:cNvPr id="65" name="フローチャート: 判断 64">
          <a:extLst>
            <a:ext uri="{FF2B5EF4-FFF2-40B4-BE49-F238E27FC236}">
              <a16:creationId xmlns:a16="http://schemas.microsoft.com/office/drawing/2014/main" id="{027ADF41-3C38-4B08-BFD3-E6989CE39288}"/>
            </a:ext>
          </a:extLst>
        </xdr:cNvPr>
        <xdr:cNvSpPr/>
      </xdr:nvSpPr>
      <xdr:spPr>
        <a:xfrm>
          <a:off x="3312160" y="65649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a:extLst>
            <a:ext uri="{FF2B5EF4-FFF2-40B4-BE49-F238E27FC236}">
              <a16:creationId xmlns:a16="http://schemas.microsoft.com/office/drawing/2014/main" id="{05605406-8AA0-40D5-8E70-6DF1AF72F68B}"/>
            </a:ext>
          </a:extLst>
        </xdr:cNvPr>
        <xdr:cNvSpPr/>
      </xdr:nvSpPr>
      <xdr:spPr>
        <a:xfrm>
          <a:off x="2514600" y="6529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7" name="フローチャート: 判断 66">
          <a:extLst>
            <a:ext uri="{FF2B5EF4-FFF2-40B4-BE49-F238E27FC236}">
              <a16:creationId xmlns:a16="http://schemas.microsoft.com/office/drawing/2014/main" id="{A7F46D22-1B73-4376-B5E7-E3295151B3E3}"/>
            </a:ext>
          </a:extLst>
        </xdr:cNvPr>
        <xdr:cNvSpPr/>
      </xdr:nvSpPr>
      <xdr:spPr>
        <a:xfrm>
          <a:off x="1739900" y="6536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142966</xdr:rowOff>
    </xdr:from>
    <xdr:to>
      <xdr:col>6</xdr:col>
      <xdr:colOff>38100</xdr:colOff>
      <xdr:row>39</xdr:row>
      <xdr:rowOff>73116</xdr:rowOff>
    </xdr:to>
    <xdr:sp macro="" textlink="">
      <xdr:nvSpPr>
        <xdr:cNvPr id="68" name="フローチャート: 判断 67">
          <a:extLst>
            <a:ext uri="{FF2B5EF4-FFF2-40B4-BE49-F238E27FC236}">
              <a16:creationId xmlns:a16="http://schemas.microsoft.com/office/drawing/2014/main" id="{A9999E79-97E4-4BAF-AADA-C9158BC36F20}"/>
            </a:ext>
          </a:extLst>
        </xdr:cNvPr>
        <xdr:cNvSpPr/>
      </xdr:nvSpPr>
      <xdr:spPr>
        <a:xfrm>
          <a:off x="965200" y="65132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B3CA3BD-BBD2-4853-BD21-831F0FCE3693}"/>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7E5E3C1-4B5E-4F1D-98AE-00C9B1F2CFCA}"/>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89E77D9-4F2B-42C5-925E-BFA51CE4D2BE}"/>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0AAAA9C-CC92-4261-9568-52E87853B549}"/>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B4BF84C-F7C5-4A7C-B050-9F5BAEB315E7}"/>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107043</xdr:rowOff>
    </xdr:from>
    <xdr:to>
      <xdr:col>24</xdr:col>
      <xdr:colOff>114300</xdr:colOff>
      <xdr:row>41</xdr:row>
      <xdr:rowOff>37193</xdr:rowOff>
    </xdr:to>
    <xdr:sp macro="" textlink="">
      <xdr:nvSpPr>
        <xdr:cNvPr id="74" name="楕円 73">
          <a:extLst>
            <a:ext uri="{FF2B5EF4-FFF2-40B4-BE49-F238E27FC236}">
              <a16:creationId xmlns:a16="http://schemas.microsoft.com/office/drawing/2014/main" id="{99BFB174-5A8B-4075-A008-7479AF8A4A8A}"/>
            </a:ext>
          </a:extLst>
        </xdr:cNvPr>
        <xdr:cNvSpPr/>
      </xdr:nvSpPr>
      <xdr:spPr>
        <a:xfrm>
          <a:off x="4036060" y="68126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85470</xdr:rowOff>
    </xdr:from>
    <xdr:ext cx="405111" cy="259045"/>
    <xdr:sp macro="" textlink="">
      <xdr:nvSpPr>
        <xdr:cNvPr id="75" name="【道路】&#10;有形固定資産減価償却率該当値テキスト">
          <a:extLst>
            <a:ext uri="{FF2B5EF4-FFF2-40B4-BE49-F238E27FC236}">
              <a16:creationId xmlns:a16="http://schemas.microsoft.com/office/drawing/2014/main" id="{9D962EF2-A84B-4A26-9E6F-E0DFFA1AC5EE}"/>
            </a:ext>
          </a:extLst>
        </xdr:cNvPr>
        <xdr:cNvSpPr txBox="1"/>
      </xdr:nvSpPr>
      <xdr:spPr>
        <a:xfrm>
          <a:off x="4124960" y="6791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82550</xdr:rowOff>
    </xdr:from>
    <xdr:to>
      <xdr:col>20</xdr:col>
      <xdr:colOff>38100</xdr:colOff>
      <xdr:row>41</xdr:row>
      <xdr:rowOff>12700</xdr:rowOff>
    </xdr:to>
    <xdr:sp macro="" textlink="">
      <xdr:nvSpPr>
        <xdr:cNvPr id="76" name="楕円 75">
          <a:extLst>
            <a:ext uri="{FF2B5EF4-FFF2-40B4-BE49-F238E27FC236}">
              <a16:creationId xmlns:a16="http://schemas.microsoft.com/office/drawing/2014/main" id="{90D53539-AC53-46D6-AC9C-AC5B0BB1EA96}"/>
            </a:ext>
          </a:extLst>
        </xdr:cNvPr>
        <xdr:cNvSpPr/>
      </xdr:nvSpPr>
      <xdr:spPr>
        <a:xfrm>
          <a:off x="3312160" y="678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133350</xdr:rowOff>
    </xdr:from>
    <xdr:to>
      <xdr:col>24</xdr:col>
      <xdr:colOff>63500</xdr:colOff>
      <xdr:row>40</xdr:row>
      <xdr:rowOff>157843</xdr:rowOff>
    </xdr:to>
    <xdr:cxnSp macro="">
      <xdr:nvCxnSpPr>
        <xdr:cNvPr id="77" name="直線コネクタ 76">
          <a:extLst>
            <a:ext uri="{FF2B5EF4-FFF2-40B4-BE49-F238E27FC236}">
              <a16:creationId xmlns:a16="http://schemas.microsoft.com/office/drawing/2014/main" id="{3B45028D-1B7C-48B5-A964-F26F9891A7E2}"/>
            </a:ext>
          </a:extLst>
        </xdr:cNvPr>
        <xdr:cNvCxnSpPr/>
      </xdr:nvCxnSpPr>
      <xdr:spPr>
        <a:xfrm>
          <a:off x="3355340" y="6838950"/>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71120</xdr:rowOff>
    </xdr:from>
    <xdr:to>
      <xdr:col>15</xdr:col>
      <xdr:colOff>101600</xdr:colOff>
      <xdr:row>41</xdr:row>
      <xdr:rowOff>1270</xdr:rowOff>
    </xdr:to>
    <xdr:sp macro="" textlink="">
      <xdr:nvSpPr>
        <xdr:cNvPr id="78" name="楕円 77">
          <a:extLst>
            <a:ext uri="{FF2B5EF4-FFF2-40B4-BE49-F238E27FC236}">
              <a16:creationId xmlns:a16="http://schemas.microsoft.com/office/drawing/2014/main" id="{74B44B11-399E-4934-B30C-E70874DD2819}"/>
            </a:ext>
          </a:extLst>
        </xdr:cNvPr>
        <xdr:cNvSpPr/>
      </xdr:nvSpPr>
      <xdr:spPr>
        <a:xfrm>
          <a:off x="2514600" y="677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121920</xdr:rowOff>
    </xdr:from>
    <xdr:to>
      <xdr:col>19</xdr:col>
      <xdr:colOff>177800</xdr:colOff>
      <xdr:row>40</xdr:row>
      <xdr:rowOff>133350</xdr:rowOff>
    </xdr:to>
    <xdr:cxnSp macro="">
      <xdr:nvCxnSpPr>
        <xdr:cNvPr id="79" name="直線コネクタ 78">
          <a:extLst>
            <a:ext uri="{FF2B5EF4-FFF2-40B4-BE49-F238E27FC236}">
              <a16:creationId xmlns:a16="http://schemas.microsoft.com/office/drawing/2014/main" id="{A95843F6-66BC-405A-BCE3-883CCFA0310F}"/>
            </a:ext>
          </a:extLst>
        </xdr:cNvPr>
        <xdr:cNvCxnSpPr/>
      </xdr:nvCxnSpPr>
      <xdr:spPr>
        <a:xfrm>
          <a:off x="2565400" y="682752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49893</xdr:rowOff>
    </xdr:from>
    <xdr:to>
      <xdr:col>10</xdr:col>
      <xdr:colOff>165100</xdr:colOff>
      <xdr:row>40</xdr:row>
      <xdr:rowOff>151493</xdr:rowOff>
    </xdr:to>
    <xdr:sp macro="" textlink="">
      <xdr:nvSpPr>
        <xdr:cNvPr id="80" name="楕円 79">
          <a:extLst>
            <a:ext uri="{FF2B5EF4-FFF2-40B4-BE49-F238E27FC236}">
              <a16:creationId xmlns:a16="http://schemas.microsoft.com/office/drawing/2014/main" id="{29DF077C-AEA4-40C2-BB33-F6E7782DE349}"/>
            </a:ext>
          </a:extLst>
        </xdr:cNvPr>
        <xdr:cNvSpPr/>
      </xdr:nvSpPr>
      <xdr:spPr>
        <a:xfrm>
          <a:off x="1739900" y="675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100693</xdr:rowOff>
    </xdr:from>
    <xdr:to>
      <xdr:col>15</xdr:col>
      <xdr:colOff>50800</xdr:colOff>
      <xdr:row>40</xdr:row>
      <xdr:rowOff>121920</xdr:rowOff>
    </xdr:to>
    <xdr:cxnSp macro="">
      <xdr:nvCxnSpPr>
        <xdr:cNvPr id="81" name="直線コネクタ 80">
          <a:extLst>
            <a:ext uri="{FF2B5EF4-FFF2-40B4-BE49-F238E27FC236}">
              <a16:creationId xmlns:a16="http://schemas.microsoft.com/office/drawing/2014/main" id="{A71EB473-E8CB-49E1-B1B4-5E0992F71640}"/>
            </a:ext>
          </a:extLst>
        </xdr:cNvPr>
        <xdr:cNvCxnSpPr/>
      </xdr:nvCxnSpPr>
      <xdr:spPr>
        <a:xfrm>
          <a:off x="1790700" y="6806293"/>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38463</xdr:rowOff>
    </xdr:from>
    <xdr:to>
      <xdr:col>6</xdr:col>
      <xdr:colOff>38100</xdr:colOff>
      <xdr:row>40</xdr:row>
      <xdr:rowOff>140063</xdr:rowOff>
    </xdr:to>
    <xdr:sp macro="" textlink="">
      <xdr:nvSpPr>
        <xdr:cNvPr id="82" name="楕円 81">
          <a:extLst>
            <a:ext uri="{FF2B5EF4-FFF2-40B4-BE49-F238E27FC236}">
              <a16:creationId xmlns:a16="http://schemas.microsoft.com/office/drawing/2014/main" id="{7D1AA079-72DD-427E-8CB8-779C6A329CA3}"/>
            </a:ext>
          </a:extLst>
        </xdr:cNvPr>
        <xdr:cNvSpPr/>
      </xdr:nvSpPr>
      <xdr:spPr>
        <a:xfrm>
          <a:off x="965200" y="67440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89263</xdr:rowOff>
    </xdr:from>
    <xdr:to>
      <xdr:col>10</xdr:col>
      <xdr:colOff>114300</xdr:colOff>
      <xdr:row>40</xdr:row>
      <xdr:rowOff>100693</xdr:rowOff>
    </xdr:to>
    <xdr:cxnSp macro="">
      <xdr:nvCxnSpPr>
        <xdr:cNvPr id="83" name="直線コネクタ 82">
          <a:extLst>
            <a:ext uri="{FF2B5EF4-FFF2-40B4-BE49-F238E27FC236}">
              <a16:creationId xmlns:a16="http://schemas.microsoft.com/office/drawing/2014/main" id="{A9F41FF7-AD5B-4535-BDB0-451112A5F59A}"/>
            </a:ext>
          </a:extLst>
        </xdr:cNvPr>
        <xdr:cNvCxnSpPr/>
      </xdr:nvCxnSpPr>
      <xdr:spPr>
        <a:xfrm>
          <a:off x="1008380" y="6794863"/>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145160</xdr:rowOff>
    </xdr:from>
    <xdr:ext cx="405111" cy="259045"/>
    <xdr:sp macro="" textlink="">
      <xdr:nvSpPr>
        <xdr:cNvPr id="84" name="n_1aveValue【道路】&#10;有形固定資産減価償却率">
          <a:extLst>
            <a:ext uri="{FF2B5EF4-FFF2-40B4-BE49-F238E27FC236}">
              <a16:creationId xmlns:a16="http://schemas.microsoft.com/office/drawing/2014/main" id="{745121D0-FD85-4369-B16E-93D4BC5EE73C}"/>
            </a:ext>
          </a:extLst>
        </xdr:cNvPr>
        <xdr:cNvSpPr txBox="1"/>
      </xdr:nvSpPr>
      <xdr:spPr>
        <a:xfrm>
          <a:off x="3170564" y="634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105971</xdr:rowOff>
    </xdr:from>
    <xdr:ext cx="405111" cy="259045"/>
    <xdr:sp macro="" textlink="">
      <xdr:nvSpPr>
        <xdr:cNvPr id="85" name="n_2aveValue【道路】&#10;有形固定資産減価償却率">
          <a:extLst>
            <a:ext uri="{FF2B5EF4-FFF2-40B4-BE49-F238E27FC236}">
              <a16:creationId xmlns:a16="http://schemas.microsoft.com/office/drawing/2014/main" id="{212C5DBA-4F07-4074-9F77-74A77C5503E4}"/>
            </a:ext>
          </a:extLst>
        </xdr:cNvPr>
        <xdr:cNvSpPr txBox="1"/>
      </xdr:nvSpPr>
      <xdr:spPr>
        <a:xfrm>
          <a:off x="2385704" y="630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112503</xdr:rowOff>
    </xdr:from>
    <xdr:ext cx="405111" cy="259045"/>
    <xdr:sp macro="" textlink="">
      <xdr:nvSpPr>
        <xdr:cNvPr id="86" name="n_3aveValue【道路】&#10;有形固定資産減価償却率">
          <a:extLst>
            <a:ext uri="{FF2B5EF4-FFF2-40B4-BE49-F238E27FC236}">
              <a16:creationId xmlns:a16="http://schemas.microsoft.com/office/drawing/2014/main" id="{EAA692D0-7A96-491D-A796-4738E4410A2A}"/>
            </a:ext>
          </a:extLst>
        </xdr:cNvPr>
        <xdr:cNvSpPr txBox="1"/>
      </xdr:nvSpPr>
      <xdr:spPr>
        <a:xfrm>
          <a:off x="1611004" y="631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89643</xdr:rowOff>
    </xdr:from>
    <xdr:ext cx="405111" cy="259045"/>
    <xdr:sp macro="" textlink="">
      <xdr:nvSpPr>
        <xdr:cNvPr id="87" name="n_4aveValue【道路】&#10;有形固定資産減価償却率">
          <a:extLst>
            <a:ext uri="{FF2B5EF4-FFF2-40B4-BE49-F238E27FC236}">
              <a16:creationId xmlns:a16="http://schemas.microsoft.com/office/drawing/2014/main" id="{19918EC6-3FA0-47D5-8C92-D684A490C3BE}"/>
            </a:ext>
          </a:extLst>
        </xdr:cNvPr>
        <xdr:cNvSpPr txBox="1"/>
      </xdr:nvSpPr>
      <xdr:spPr>
        <a:xfrm>
          <a:off x="836304" y="629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3827</xdr:rowOff>
    </xdr:from>
    <xdr:ext cx="405111" cy="259045"/>
    <xdr:sp macro="" textlink="">
      <xdr:nvSpPr>
        <xdr:cNvPr id="88" name="n_1mainValue【道路】&#10;有形固定資産減価償却率">
          <a:extLst>
            <a:ext uri="{FF2B5EF4-FFF2-40B4-BE49-F238E27FC236}">
              <a16:creationId xmlns:a16="http://schemas.microsoft.com/office/drawing/2014/main" id="{D43F6A32-A4D0-483F-936F-4F7A91B4451E}"/>
            </a:ext>
          </a:extLst>
        </xdr:cNvPr>
        <xdr:cNvSpPr txBox="1"/>
      </xdr:nvSpPr>
      <xdr:spPr>
        <a:xfrm>
          <a:off x="317056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163847</xdr:rowOff>
    </xdr:from>
    <xdr:ext cx="405111" cy="259045"/>
    <xdr:sp macro="" textlink="">
      <xdr:nvSpPr>
        <xdr:cNvPr id="89" name="n_2mainValue【道路】&#10;有形固定資産減価償却率">
          <a:extLst>
            <a:ext uri="{FF2B5EF4-FFF2-40B4-BE49-F238E27FC236}">
              <a16:creationId xmlns:a16="http://schemas.microsoft.com/office/drawing/2014/main" id="{11D4BE6E-B6E6-4DE8-A3D8-889C918A6482}"/>
            </a:ext>
          </a:extLst>
        </xdr:cNvPr>
        <xdr:cNvSpPr txBox="1"/>
      </xdr:nvSpPr>
      <xdr:spPr>
        <a:xfrm>
          <a:off x="238570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142620</xdr:rowOff>
    </xdr:from>
    <xdr:ext cx="405111" cy="259045"/>
    <xdr:sp macro="" textlink="">
      <xdr:nvSpPr>
        <xdr:cNvPr id="90" name="n_3mainValue【道路】&#10;有形固定資産減価償却率">
          <a:extLst>
            <a:ext uri="{FF2B5EF4-FFF2-40B4-BE49-F238E27FC236}">
              <a16:creationId xmlns:a16="http://schemas.microsoft.com/office/drawing/2014/main" id="{9C5C71C0-09B6-4DDC-9B0B-76A0FA815C81}"/>
            </a:ext>
          </a:extLst>
        </xdr:cNvPr>
        <xdr:cNvSpPr txBox="1"/>
      </xdr:nvSpPr>
      <xdr:spPr>
        <a:xfrm>
          <a:off x="1611004" y="6848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131190</xdr:rowOff>
    </xdr:from>
    <xdr:ext cx="405111" cy="259045"/>
    <xdr:sp macro="" textlink="">
      <xdr:nvSpPr>
        <xdr:cNvPr id="91" name="n_4mainValue【道路】&#10;有形固定資産減価償却率">
          <a:extLst>
            <a:ext uri="{FF2B5EF4-FFF2-40B4-BE49-F238E27FC236}">
              <a16:creationId xmlns:a16="http://schemas.microsoft.com/office/drawing/2014/main" id="{69B67FAA-2B39-4DC8-AA0B-EE4041E866DF}"/>
            </a:ext>
          </a:extLst>
        </xdr:cNvPr>
        <xdr:cNvSpPr txBox="1"/>
      </xdr:nvSpPr>
      <xdr:spPr>
        <a:xfrm>
          <a:off x="836304" y="6836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101D189-3734-43DE-A331-D4F47B3F1B2B}"/>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F2A87A8-5A68-4402-906D-267E1FC9C43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EDE40A7-427D-458D-9CC3-8D5AC89C0BA7}"/>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8A3408E-B97E-4B03-BF76-9A4061714CF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CE0A22C-54CE-46E3-827F-BB43AED39A99}"/>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B51CC49-92E8-4852-812E-E6FAF7391D0D}"/>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3D5B5CF-319F-4460-943A-18CF75D4DB15}"/>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261E2AC-9E72-42C5-A4AC-14991A0927B9}"/>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C687CB8-44EA-4CB3-B818-D33AE8334B3D}"/>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F112004-5533-4940-8756-9A14AF3ED3B6}"/>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67933F91-FD30-4558-AE57-52949DAAD329}"/>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2E225BD4-B0BC-4653-AE8A-B92D05994752}"/>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8E94D9B8-4F43-49D2-8894-9940D599089B}"/>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a:extLst>
            <a:ext uri="{FF2B5EF4-FFF2-40B4-BE49-F238E27FC236}">
              <a16:creationId xmlns:a16="http://schemas.microsoft.com/office/drawing/2014/main" id="{F0E6B9C2-8675-4539-B150-B884CF20DBB5}"/>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F1E77486-757E-4809-B75C-4F3EB80BCD91}"/>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a:extLst>
            <a:ext uri="{FF2B5EF4-FFF2-40B4-BE49-F238E27FC236}">
              <a16:creationId xmlns:a16="http://schemas.microsoft.com/office/drawing/2014/main" id="{73B4303D-2F1C-40BE-8A28-5D468B10E7B2}"/>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D8188E9A-A396-4764-BC6D-75BCC578D7FD}"/>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a:extLst>
            <a:ext uri="{FF2B5EF4-FFF2-40B4-BE49-F238E27FC236}">
              <a16:creationId xmlns:a16="http://schemas.microsoft.com/office/drawing/2014/main" id="{9D198B44-B212-4B61-8FB1-6E806028204C}"/>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5AE10761-B401-407E-99F7-181D0A8E248A}"/>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a:extLst>
            <a:ext uri="{FF2B5EF4-FFF2-40B4-BE49-F238E27FC236}">
              <a16:creationId xmlns:a16="http://schemas.microsoft.com/office/drawing/2014/main" id="{EE297EC8-7834-4717-B4A1-929199504D19}"/>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D17BAA74-B121-4A59-B0F5-127B0576A95C}"/>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3" name="テキスト ボックス 112">
          <a:extLst>
            <a:ext uri="{FF2B5EF4-FFF2-40B4-BE49-F238E27FC236}">
              <a16:creationId xmlns:a16="http://schemas.microsoft.com/office/drawing/2014/main" id="{53E3EB5E-9EEA-42CA-B82C-82F01FCA045E}"/>
            </a:ext>
          </a:extLst>
        </xdr:cNvPr>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35BD9093-1737-4DDE-8E32-6FAD43225C61}"/>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1BB0A100-8B2F-4397-82F9-C57B934A557F}"/>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7419FB01-175B-46C3-9563-CB6E6B205FCE}"/>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134003</xdr:rowOff>
    </xdr:from>
    <xdr:to>
      <xdr:col>54</xdr:col>
      <xdr:colOff>189865</xdr:colOff>
      <xdr:row>41</xdr:row>
      <xdr:rowOff>145090</xdr:rowOff>
    </xdr:to>
    <xdr:cxnSp macro="">
      <xdr:nvCxnSpPr>
        <xdr:cNvPr id="117" name="直線コネクタ 116">
          <a:extLst>
            <a:ext uri="{FF2B5EF4-FFF2-40B4-BE49-F238E27FC236}">
              <a16:creationId xmlns:a16="http://schemas.microsoft.com/office/drawing/2014/main" id="{21203546-450D-4DDD-8EAB-5F8B1044C7CF}"/>
            </a:ext>
          </a:extLst>
        </xdr:cNvPr>
        <xdr:cNvCxnSpPr/>
      </xdr:nvCxnSpPr>
      <xdr:spPr>
        <a:xfrm flipV="1">
          <a:off x="9219565" y="5666123"/>
          <a:ext cx="0" cy="135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148917</xdr:rowOff>
    </xdr:from>
    <xdr:ext cx="469744" cy="259045"/>
    <xdr:sp macro="" textlink="">
      <xdr:nvSpPr>
        <xdr:cNvPr id="118" name="【道路】&#10;一人当たり延長最小値テキスト">
          <a:extLst>
            <a:ext uri="{FF2B5EF4-FFF2-40B4-BE49-F238E27FC236}">
              <a16:creationId xmlns:a16="http://schemas.microsoft.com/office/drawing/2014/main" id="{78234D42-2D4A-4D1F-BC16-6018DDEC5B21}"/>
            </a:ext>
          </a:extLst>
        </xdr:cNvPr>
        <xdr:cNvSpPr txBox="1"/>
      </xdr:nvSpPr>
      <xdr:spPr>
        <a:xfrm>
          <a:off x="9258300" y="702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145090</xdr:rowOff>
    </xdr:from>
    <xdr:to>
      <xdr:col>55</xdr:col>
      <xdr:colOff>88900</xdr:colOff>
      <xdr:row>41</xdr:row>
      <xdr:rowOff>145090</xdr:rowOff>
    </xdr:to>
    <xdr:cxnSp macro="">
      <xdr:nvCxnSpPr>
        <xdr:cNvPr id="119" name="直線コネクタ 118">
          <a:extLst>
            <a:ext uri="{FF2B5EF4-FFF2-40B4-BE49-F238E27FC236}">
              <a16:creationId xmlns:a16="http://schemas.microsoft.com/office/drawing/2014/main" id="{1B4C8C80-E64C-4447-929E-FFBB1DB34D52}"/>
            </a:ext>
          </a:extLst>
        </xdr:cNvPr>
        <xdr:cNvCxnSpPr/>
      </xdr:nvCxnSpPr>
      <xdr:spPr>
        <a:xfrm>
          <a:off x="9154160" y="701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80680</xdr:rowOff>
    </xdr:from>
    <xdr:ext cx="534377" cy="259045"/>
    <xdr:sp macro="" textlink="">
      <xdr:nvSpPr>
        <xdr:cNvPr id="120" name="【道路】&#10;一人当たり延長最大値テキスト">
          <a:extLst>
            <a:ext uri="{FF2B5EF4-FFF2-40B4-BE49-F238E27FC236}">
              <a16:creationId xmlns:a16="http://schemas.microsoft.com/office/drawing/2014/main" id="{20761BEC-4F0A-4011-90BB-AA4D87FCED0B}"/>
            </a:ext>
          </a:extLst>
        </xdr:cNvPr>
        <xdr:cNvSpPr txBox="1"/>
      </xdr:nvSpPr>
      <xdr:spPr>
        <a:xfrm>
          <a:off x="9258300" y="544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134003</xdr:rowOff>
    </xdr:from>
    <xdr:to>
      <xdr:col>55</xdr:col>
      <xdr:colOff>88900</xdr:colOff>
      <xdr:row>33</xdr:row>
      <xdr:rowOff>134003</xdr:rowOff>
    </xdr:to>
    <xdr:cxnSp macro="">
      <xdr:nvCxnSpPr>
        <xdr:cNvPr id="121" name="直線コネクタ 120">
          <a:extLst>
            <a:ext uri="{FF2B5EF4-FFF2-40B4-BE49-F238E27FC236}">
              <a16:creationId xmlns:a16="http://schemas.microsoft.com/office/drawing/2014/main" id="{FC112E06-CC13-4EED-AE5F-1D6194420038}"/>
            </a:ext>
          </a:extLst>
        </xdr:cNvPr>
        <xdr:cNvCxnSpPr/>
      </xdr:nvCxnSpPr>
      <xdr:spPr>
        <a:xfrm>
          <a:off x="9154160" y="56661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166561</xdr:rowOff>
    </xdr:from>
    <xdr:ext cx="534377" cy="259045"/>
    <xdr:sp macro="" textlink="">
      <xdr:nvSpPr>
        <xdr:cNvPr id="122" name="【道路】&#10;一人当たり延長平均値テキスト">
          <a:extLst>
            <a:ext uri="{FF2B5EF4-FFF2-40B4-BE49-F238E27FC236}">
              <a16:creationId xmlns:a16="http://schemas.microsoft.com/office/drawing/2014/main" id="{186C3845-EBFE-469C-BB28-E0FFBC52B94A}"/>
            </a:ext>
          </a:extLst>
        </xdr:cNvPr>
        <xdr:cNvSpPr txBox="1"/>
      </xdr:nvSpPr>
      <xdr:spPr>
        <a:xfrm>
          <a:off x="9258300" y="636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143684</xdr:rowOff>
    </xdr:from>
    <xdr:to>
      <xdr:col>55</xdr:col>
      <xdr:colOff>50800</xdr:colOff>
      <xdr:row>39</xdr:row>
      <xdr:rowOff>73834</xdr:rowOff>
    </xdr:to>
    <xdr:sp macro="" textlink="">
      <xdr:nvSpPr>
        <xdr:cNvPr id="123" name="フローチャート: 判断 122">
          <a:extLst>
            <a:ext uri="{FF2B5EF4-FFF2-40B4-BE49-F238E27FC236}">
              <a16:creationId xmlns:a16="http://schemas.microsoft.com/office/drawing/2014/main" id="{45C36EAE-F090-4258-9CE2-59BA34E1675B}"/>
            </a:ext>
          </a:extLst>
        </xdr:cNvPr>
        <xdr:cNvSpPr/>
      </xdr:nvSpPr>
      <xdr:spPr>
        <a:xfrm>
          <a:off x="9192260" y="65140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161074</xdr:rowOff>
    </xdr:from>
    <xdr:to>
      <xdr:col>50</xdr:col>
      <xdr:colOff>165100</xdr:colOff>
      <xdr:row>39</xdr:row>
      <xdr:rowOff>91224</xdr:rowOff>
    </xdr:to>
    <xdr:sp macro="" textlink="">
      <xdr:nvSpPr>
        <xdr:cNvPr id="124" name="フローチャート: 判断 123">
          <a:extLst>
            <a:ext uri="{FF2B5EF4-FFF2-40B4-BE49-F238E27FC236}">
              <a16:creationId xmlns:a16="http://schemas.microsoft.com/office/drawing/2014/main" id="{C839B2FB-6F41-47F2-A256-867CF57FDCDC}"/>
            </a:ext>
          </a:extLst>
        </xdr:cNvPr>
        <xdr:cNvSpPr/>
      </xdr:nvSpPr>
      <xdr:spPr>
        <a:xfrm>
          <a:off x="8445500" y="65313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1985</xdr:rowOff>
    </xdr:from>
    <xdr:to>
      <xdr:col>46</xdr:col>
      <xdr:colOff>38100</xdr:colOff>
      <xdr:row>39</xdr:row>
      <xdr:rowOff>103585</xdr:rowOff>
    </xdr:to>
    <xdr:sp macro="" textlink="">
      <xdr:nvSpPr>
        <xdr:cNvPr id="125" name="フローチャート: 判断 124">
          <a:extLst>
            <a:ext uri="{FF2B5EF4-FFF2-40B4-BE49-F238E27FC236}">
              <a16:creationId xmlns:a16="http://schemas.microsoft.com/office/drawing/2014/main" id="{EAA7C374-9FA9-4A60-9360-15274853086E}"/>
            </a:ext>
          </a:extLst>
        </xdr:cNvPr>
        <xdr:cNvSpPr/>
      </xdr:nvSpPr>
      <xdr:spPr>
        <a:xfrm>
          <a:off x="7670800" y="65399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41157</xdr:rowOff>
    </xdr:from>
    <xdr:to>
      <xdr:col>41</xdr:col>
      <xdr:colOff>101600</xdr:colOff>
      <xdr:row>39</xdr:row>
      <xdr:rowOff>142757</xdr:rowOff>
    </xdr:to>
    <xdr:sp macro="" textlink="">
      <xdr:nvSpPr>
        <xdr:cNvPr id="126" name="フローチャート: 判断 125">
          <a:extLst>
            <a:ext uri="{FF2B5EF4-FFF2-40B4-BE49-F238E27FC236}">
              <a16:creationId xmlns:a16="http://schemas.microsoft.com/office/drawing/2014/main" id="{D86CF04C-D8F7-4DDB-A404-B1AD4A7F32EB}"/>
            </a:ext>
          </a:extLst>
        </xdr:cNvPr>
        <xdr:cNvSpPr/>
      </xdr:nvSpPr>
      <xdr:spPr>
        <a:xfrm>
          <a:off x="6873240" y="65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64426</xdr:rowOff>
    </xdr:from>
    <xdr:to>
      <xdr:col>36</xdr:col>
      <xdr:colOff>165100</xdr:colOff>
      <xdr:row>39</xdr:row>
      <xdr:rowOff>166026</xdr:rowOff>
    </xdr:to>
    <xdr:sp macro="" textlink="">
      <xdr:nvSpPr>
        <xdr:cNvPr id="127" name="フローチャート: 判断 126">
          <a:extLst>
            <a:ext uri="{FF2B5EF4-FFF2-40B4-BE49-F238E27FC236}">
              <a16:creationId xmlns:a16="http://schemas.microsoft.com/office/drawing/2014/main" id="{1B4E8A27-A4D0-4FED-A521-7A8D2288EB65}"/>
            </a:ext>
          </a:extLst>
        </xdr:cNvPr>
        <xdr:cNvSpPr/>
      </xdr:nvSpPr>
      <xdr:spPr>
        <a:xfrm>
          <a:off x="6098540" y="66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5E02A5A-0FCD-4B13-9663-BCA4DE00392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1C6B34E-A5E3-4F9D-8386-7D11B6ECAF2C}"/>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A09E6B5-B086-4715-A496-B31CA35F0F09}"/>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A67E6A00-6621-4548-A138-6B693E6621DC}"/>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6EF8E28E-BFBF-4079-AB9F-78A7A66F026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115322</xdr:rowOff>
    </xdr:from>
    <xdr:to>
      <xdr:col>55</xdr:col>
      <xdr:colOff>50800</xdr:colOff>
      <xdr:row>41</xdr:row>
      <xdr:rowOff>45472</xdr:rowOff>
    </xdr:to>
    <xdr:sp macro="" textlink="">
      <xdr:nvSpPr>
        <xdr:cNvPr id="133" name="楕円 132">
          <a:extLst>
            <a:ext uri="{FF2B5EF4-FFF2-40B4-BE49-F238E27FC236}">
              <a16:creationId xmlns:a16="http://schemas.microsoft.com/office/drawing/2014/main" id="{181EB384-BFB1-45FE-81B0-3EA4691E9F8C}"/>
            </a:ext>
          </a:extLst>
        </xdr:cNvPr>
        <xdr:cNvSpPr/>
      </xdr:nvSpPr>
      <xdr:spPr>
        <a:xfrm>
          <a:off x="9192260" y="68209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93749</xdr:rowOff>
    </xdr:from>
    <xdr:ext cx="534377" cy="259045"/>
    <xdr:sp macro="" textlink="">
      <xdr:nvSpPr>
        <xdr:cNvPr id="134" name="【道路】&#10;一人当たり延長該当値テキスト">
          <a:extLst>
            <a:ext uri="{FF2B5EF4-FFF2-40B4-BE49-F238E27FC236}">
              <a16:creationId xmlns:a16="http://schemas.microsoft.com/office/drawing/2014/main" id="{6D48BA64-9AD9-4D50-89B8-58B79886940E}"/>
            </a:ext>
          </a:extLst>
        </xdr:cNvPr>
        <xdr:cNvSpPr txBox="1"/>
      </xdr:nvSpPr>
      <xdr:spPr>
        <a:xfrm>
          <a:off x="9258300" y="679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113362</xdr:rowOff>
    </xdr:from>
    <xdr:to>
      <xdr:col>50</xdr:col>
      <xdr:colOff>165100</xdr:colOff>
      <xdr:row>41</xdr:row>
      <xdr:rowOff>43512</xdr:rowOff>
    </xdr:to>
    <xdr:sp macro="" textlink="">
      <xdr:nvSpPr>
        <xdr:cNvPr id="135" name="楕円 134">
          <a:extLst>
            <a:ext uri="{FF2B5EF4-FFF2-40B4-BE49-F238E27FC236}">
              <a16:creationId xmlns:a16="http://schemas.microsoft.com/office/drawing/2014/main" id="{493730C9-5248-4000-B0BA-58C19909E44E}"/>
            </a:ext>
          </a:extLst>
        </xdr:cNvPr>
        <xdr:cNvSpPr/>
      </xdr:nvSpPr>
      <xdr:spPr>
        <a:xfrm>
          <a:off x="8445500" y="68189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164162</xdr:rowOff>
    </xdr:from>
    <xdr:to>
      <xdr:col>55</xdr:col>
      <xdr:colOff>0</xdr:colOff>
      <xdr:row>40</xdr:row>
      <xdr:rowOff>166122</xdr:rowOff>
    </xdr:to>
    <xdr:cxnSp macro="">
      <xdr:nvCxnSpPr>
        <xdr:cNvPr id="136" name="直線コネクタ 135">
          <a:extLst>
            <a:ext uri="{FF2B5EF4-FFF2-40B4-BE49-F238E27FC236}">
              <a16:creationId xmlns:a16="http://schemas.microsoft.com/office/drawing/2014/main" id="{C9BBD2D9-8D56-473C-9DAB-FF0DE07745F4}"/>
            </a:ext>
          </a:extLst>
        </xdr:cNvPr>
        <xdr:cNvCxnSpPr/>
      </xdr:nvCxnSpPr>
      <xdr:spPr>
        <a:xfrm>
          <a:off x="8496300" y="6869762"/>
          <a:ext cx="7239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118424</xdr:rowOff>
    </xdr:from>
    <xdr:to>
      <xdr:col>46</xdr:col>
      <xdr:colOff>38100</xdr:colOff>
      <xdr:row>41</xdr:row>
      <xdr:rowOff>48574</xdr:rowOff>
    </xdr:to>
    <xdr:sp macro="" textlink="">
      <xdr:nvSpPr>
        <xdr:cNvPr id="137" name="楕円 136">
          <a:extLst>
            <a:ext uri="{FF2B5EF4-FFF2-40B4-BE49-F238E27FC236}">
              <a16:creationId xmlns:a16="http://schemas.microsoft.com/office/drawing/2014/main" id="{272B3339-02CF-492D-B683-5522D6CF6B87}"/>
            </a:ext>
          </a:extLst>
        </xdr:cNvPr>
        <xdr:cNvSpPr/>
      </xdr:nvSpPr>
      <xdr:spPr>
        <a:xfrm>
          <a:off x="7670800" y="68240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164162</xdr:rowOff>
    </xdr:from>
    <xdr:to>
      <xdr:col>50</xdr:col>
      <xdr:colOff>114300</xdr:colOff>
      <xdr:row>40</xdr:row>
      <xdr:rowOff>169224</xdr:rowOff>
    </xdr:to>
    <xdr:cxnSp macro="">
      <xdr:nvCxnSpPr>
        <xdr:cNvPr id="138" name="直線コネクタ 137">
          <a:extLst>
            <a:ext uri="{FF2B5EF4-FFF2-40B4-BE49-F238E27FC236}">
              <a16:creationId xmlns:a16="http://schemas.microsoft.com/office/drawing/2014/main" id="{51D0F0C7-7F69-4DDA-A848-C573B524CF07}"/>
            </a:ext>
          </a:extLst>
        </xdr:cNvPr>
        <xdr:cNvCxnSpPr/>
      </xdr:nvCxnSpPr>
      <xdr:spPr>
        <a:xfrm flipV="1">
          <a:off x="7713980" y="6869762"/>
          <a:ext cx="78232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123078</xdr:rowOff>
    </xdr:from>
    <xdr:to>
      <xdr:col>41</xdr:col>
      <xdr:colOff>101600</xdr:colOff>
      <xdr:row>41</xdr:row>
      <xdr:rowOff>53228</xdr:rowOff>
    </xdr:to>
    <xdr:sp macro="" textlink="">
      <xdr:nvSpPr>
        <xdr:cNvPr id="139" name="楕円 138">
          <a:extLst>
            <a:ext uri="{FF2B5EF4-FFF2-40B4-BE49-F238E27FC236}">
              <a16:creationId xmlns:a16="http://schemas.microsoft.com/office/drawing/2014/main" id="{F49F6CD6-EB59-4222-9DC8-B4C651CA9A7C}"/>
            </a:ext>
          </a:extLst>
        </xdr:cNvPr>
        <xdr:cNvSpPr/>
      </xdr:nvSpPr>
      <xdr:spPr>
        <a:xfrm>
          <a:off x="6873240" y="68286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169224</xdr:rowOff>
    </xdr:from>
    <xdr:to>
      <xdr:col>45</xdr:col>
      <xdr:colOff>177800</xdr:colOff>
      <xdr:row>41</xdr:row>
      <xdr:rowOff>2428</xdr:rowOff>
    </xdr:to>
    <xdr:cxnSp macro="">
      <xdr:nvCxnSpPr>
        <xdr:cNvPr id="140" name="直線コネクタ 139">
          <a:extLst>
            <a:ext uri="{FF2B5EF4-FFF2-40B4-BE49-F238E27FC236}">
              <a16:creationId xmlns:a16="http://schemas.microsoft.com/office/drawing/2014/main" id="{2FD04560-3370-4E03-92F6-704FD23B9D8C}"/>
            </a:ext>
          </a:extLst>
        </xdr:cNvPr>
        <xdr:cNvCxnSpPr/>
      </xdr:nvCxnSpPr>
      <xdr:spPr>
        <a:xfrm flipV="1">
          <a:off x="6924040" y="6874824"/>
          <a:ext cx="789940" cy="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126164</xdr:rowOff>
    </xdr:from>
    <xdr:to>
      <xdr:col>36</xdr:col>
      <xdr:colOff>165100</xdr:colOff>
      <xdr:row>41</xdr:row>
      <xdr:rowOff>56314</xdr:rowOff>
    </xdr:to>
    <xdr:sp macro="" textlink="">
      <xdr:nvSpPr>
        <xdr:cNvPr id="141" name="楕円 140">
          <a:extLst>
            <a:ext uri="{FF2B5EF4-FFF2-40B4-BE49-F238E27FC236}">
              <a16:creationId xmlns:a16="http://schemas.microsoft.com/office/drawing/2014/main" id="{9D3186DB-9BD1-4A31-A3A1-9716182A735A}"/>
            </a:ext>
          </a:extLst>
        </xdr:cNvPr>
        <xdr:cNvSpPr/>
      </xdr:nvSpPr>
      <xdr:spPr>
        <a:xfrm>
          <a:off x="6098540" y="68317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2428</xdr:rowOff>
    </xdr:from>
    <xdr:to>
      <xdr:col>41</xdr:col>
      <xdr:colOff>50800</xdr:colOff>
      <xdr:row>41</xdr:row>
      <xdr:rowOff>5514</xdr:rowOff>
    </xdr:to>
    <xdr:cxnSp macro="">
      <xdr:nvCxnSpPr>
        <xdr:cNvPr id="142" name="直線コネクタ 141">
          <a:extLst>
            <a:ext uri="{FF2B5EF4-FFF2-40B4-BE49-F238E27FC236}">
              <a16:creationId xmlns:a16="http://schemas.microsoft.com/office/drawing/2014/main" id="{D1C63460-0E24-41AC-B178-F4CDD7995747}"/>
            </a:ext>
          </a:extLst>
        </xdr:cNvPr>
        <xdr:cNvCxnSpPr/>
      </xdr:nvCxnSpPr>
      <xdr:spPr>
        <a:xfrm flipV="1">
          <a:off x="6149340" y="6875668"/>
          <a:ext cx="7747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107751</xdr:rowOff>
    </xdr:from>
    <xdr:ext cx="534377" cy="259045"/>
    <xdr:sp macro="" textlink="">
      <xdr:nvSpPr>
        <xdr:cNvPr id="143" name="n_1aveValue【道路】&#10;一人当たり延長">
          <a:extLst>
            <a:ext uri="{FF2B5EF4-FFF2-40B4-BE49-F238E27FC236}">
              <a16:creationId xmlns:a16="http://schemas.microsoft.com/office/drawing/2014/main" id="{46FDBCFC-5F65-4481-B579-F2E6C70DF03A}"/>
            </a:ext>
          </a:extLst>
        </xdr:cNvPr>
        <xdr:cNvSpPr txBox="1"/>
      </xdr:nvSpPr>
      <xdr:spPr>
        <a:xfrm>
          <a:off x="8239271" y="631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120112</xdr:rowOff>
    </xdr:from>
    <xdr:ext cx="534377" cy="259045"/>
    <xdr:sp macro="" textlink="">
      <xdr:nvSpPr>
        <xdr:cNvPr id="144" name="n_2aveValue【道路】&#10;一人当たり延長">
          <a:extLst>
            <a:ext uri="{FF2B5EF4-FFF2-40B4-BE49-F238E27FC236}">
              <a16:creationId xmlns:a16="http://schemas.microsoft.com/office/drawing/2014/main" id="{B3F6A6A4-E54D-4F89-AE72-C4C7DEEC70AB}"/>
            </a:ext>
          </a:extLst>
        </xdr:cNvPr>
        <xdr:cNvSpPr txBox="1"/>
      </xdr:nvSpPr>
      <xdr:spPr>
        <a:xfrm>
          <a:off x="7477271" y="632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159284</xdr:rowOff>
    </xdr:from>
    <xdr:ext cx="534377" cy="259045"/>
    <xdr:sp macro="" textlink="">
      <xdr:nvSpPr>
        <xdr:cNvPr id="145" name="n_3aveValue【道路】&#10;一人当たり延長">
          <a:extLst>
            <a:ext uri="{FF2B5EF4-FFF2-40B4-BE49-F238E27FC236}">
              <a16:creationId xmlns:a16="http://schemas.microsoft.com/office/drawing/2014/main" id="{8F29BE91-5F87-499F-A0EB-990489A77A72}"/>
            </a:ext>
          </a:extLst>
        </xdr:cNvPr>
        <xdr:cNvSpPr txBox="1"/>
      </xdr:nvSpPr>
      <xdr:spPr>
        <a:xfrm>
          <a:off x="6702571" y="636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11103</xdr:rowOff>
    </xdr:from>
    <xdr:ext cx="534377" cy="259045"/>
    <xdr:sp macro="" textlink="">
      <xdr:nvSpPr>
        <xdr:cNvPr id="146" name="n_4aveValue【道路】&#10;一人当たり延長">
          <a:extLst>
            <a:ext uri="{FF2B5EF4-FFF2-40B4-BE49-F238E27FC236}">
              <a16:creationId xmlns:a16="http://schemas.microsoft.com/office/drawing/2014/main" id="{5B9AB3C8-032C-43D3-BF05-3BD6F39184D7}"/>
            </a:ext>
          </a:extLst>
        </xdr:cNvPr>
        <xdr:cNvSpPr txBox="1"/>
      </xdr:nvSpPr>
      <xdr:spPr>
        <a:xfrm>
          <a:off x="5905011" y="638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34639</xdr:rowOff>
    </xdr:from>
    <xdr:ext cx="534377" cy="259045"/>
    <xdr:sp macro="" textlink="">
      <xdr:nvSpPr>
        <xdr:cNvPr id="147" name="n_1mainValue【道路】&#10;一人当たり延長">
          <a:extLst>
            <a:ext uri="{FF2B5EF4-FFF2-40B4-BE49-F238E27FC236}">
              <a16:creationId xmlns:a16="http://schemas.microsoft.com/office/drawing/2014/main" id="{E0263FEC-211A-47EF-8CEB-66390E0699A2}"/>
            </a:ext>
          </a:extLst>
        </xdr:cNvPr>
        <xdr:cNvSpPr txBox="1"/>
      </xdr:nvSpPr>
      <xdr:spPr>
        <a:xfrm>
          <a:off x="8239271" y="690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39701</xdr:rowOff>
    </xdr:from>
    <xdr:ext cx="534377" cy="259045"/>
    <xdr:sp macro="" textlink="">
      <xdr:nvSpPr>
        <xdr:cNvPr id="148" name="n_2mainValue【道路】&#10;一人当たり延長">
          <a:extLst>
            <a:ext uri="{FF2B5EF4-FFF2-40B4-BE49-F238E27FC236}">
              <a16:creationId xmlns:a16="http://schemas.microsoft.com/office/drawing/2014/main" id="{1402D36D-F3E6-4924-84D4-9E7DB893F0B1}"/>
            </a:ext>
          </a:extLst>
        </xdr:cNvPr>
        <xdr:cNvSpPr txBox="1"/>
      </xdr:nvSpPr>
      <xdr:spPr>
        <a:xfrm>
          <a:off x="7477271" y="691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44355</xdr:rowOff>
    </xdr:from>
    <xdr:ext cx="534377" cy="259045"/>
    <xdr:sp macro="" textlink="">
      <xdr:nvSpPr>
        <xdr:cNvPr id="149" name="n_3mainValue【道路】&#10;一人当たり延長">
          <a:extLst>
            <a:ext uri="{FF2B5EF4-FFF2-40B4-BE49-F238E27FC236}">
              <a16:creationId xmlns:a16="http://schemas.microsoft.com/office/drawing/2014/main" id="{813B3885-2EC4-4E0A-8BB4-CA874F231D97}"/>
            </a:ext>
          </a:extLst>
        </xdr:cNvPr>
        <xdr:cNvSpPr txBox="1"/>
      </xdr:nvSpPr>
      <xdr:spPr>
        <a:xfrm>
          <a:off x="6702571" y="691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47441</xdr:rowOff>
    </xdr:from>
    <xdr:ext cx="534377" cy="259045"/>
    <xdr:sp macro="" textlink="">
      <xdr:nvSpPr>
        <xdr:cNvPr id="150" name="n_4mainValue【道路】&#10;一人当たり延長">
          <a:extLst>
            <a:ext uri="{FF2B5EF4-FFF2-40B4-BE49-F238E27FC236}">
              <a16:creationId xmlns:a16="http://schemas.microsoft.com/office/drawing/2014/main" id="{D57B560E-30FA-4A0A-B714-B08D47184321}"/>
            </a:ext>
          </a:extLst>
        </xdr:cNvPr>
        <xdr:cNvSpPr txBox="1"/>
      </xdr:nvSpPr>
      <xdr:spPr>
        <a:xfrm>
          <a:off x="5905011" y="692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ED89816-43E1-4FD3-AE50-B3792D5EF6BF}"/>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84F34600-81FF-4B79-86D7-A7D75C9445C9}"/>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98AB3081-7D2A-41CC-B2CA-91C2E9E537CE}"/>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CE01594F-CC48-4A65-A229-B37402FDAAC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45CA8406-DB62-4B25-AADB-468A5E42B43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8320A342-7181-4227-A58B-5005EF2CE0EE}"/>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AE7DCD17-4041-4891-9C0F-85171EB2BBB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7F12D70F-EB6C-4BD3-95C5-9AFFDE0EAEAC}"/>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605C23C8-2AC1-44F5-8566-06EB7B35FEEB}"/>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16764BD1-4489-4EF2-8594-0FCD9FAB286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62E06B7B-06AA-4DD7-8216-3379D2F77A0D}"/>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D2C06912-7D66-4FBC-9CFD-8FAD12C60D91}"/>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0DEEBFE0-CF97-476B-9E35-9CDC64A99307}"/>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47C2BBF7-7005-4AEC-B762-9F13897E265C}"/>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756179FE-7376-490F-AA86-91ADD14F2624}"/>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1DEE2C37-F196-417D-9707-C6EB747291E6}"/>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0214A6DA-F542-4C31-BA28-67C913CA209D}"/>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D07869FA-E67C-4FBE-8A84-B40CB502E7E8}"/>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E7EE0C60-860A-4111-9428-7B30190E942C}"/>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8E53A288-6F23-49A5-8B11-7A336E5130AF}"/>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123E03EB-C346-4733-B2CE-78CFF2431BC6}"/>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448C14C8-1162-4041-AFCE-25472140537E}"/>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1850D38C-4B47-491D-A2B0-90A8A8FE33FE}"/>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4A97F0CF-9C1C-424C-A555-90D4B1D2E54E}"/>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a:extLst>
            <a:ext uri="{FF2B5EF4-FFF2-40B4-BE49-F238E27FC236}">
              <a16:creationId xmlns:a16="http://schemas.microsoft.com/office/drawing/2014/main" id="{907371BB-240C-4C1C-9B7B-FEF1F35BB0B5}"/>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27759</xdr:rowOff>
    </xdr:to>
    <xdr:cxnSp macro="">
      <xdr:nvCxnSpPr>
        <xdr:cNvPr id="176" name="直線コネクタ 175">
          <a:extLst>
            <a:ext uri="{FF2B5EF4-FFF2-40B4-BE49-F238E27FC236}">
              <a16:creationId xmlns:a16="http://schemas.microsoft.com/office/drawing/2014/main" id="{FD330E9A-FB59-4090-B724-CE488DCD2C0A}"/>
            </a:ext>
          </a:extLst>
        </xdr:cNvPr>
        <xdr:cNvCxnSpPr/>
      </xdr:nvCxnSpPr>
      <xdr:spPr>
        <a:xfrm flipV="1">
          <a:off x="4086225" y="9296944"/>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31586</xdr:rowOff>
    </xdr:from>
    <xdr:ext cx="405111" cy="259045"/>
    <xdr:sp macro="" textlink="">
      <xdr:nvSpPr>
        <xdr:cNvPr id="177" name="【橋りょう・トンネル】&#10;有形固定資産減価償却率最小値テキスト">
          <a:extLst>
            <a:ext uri="{FF2B5EF4-FFF2-40B4-BE49-F238E27FC236}">
              <a16:creationId xmlns:a16="http://schemas.microsoft.com/office/drawing/2014/main" id="{835BF2E5-654C-4F60-B6E9-DF55D2D541C4}"/>
            </a:ext>
          </a:extLst>
        </xdr:cNvPr>
        <xdr:cNvSpPr txBox="1"/>
      </xdr:nvSpPr>
      <xdr:spPr>
        <a:xfrm>
          <a:off x="4124960" y="1076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27759</xdr:rowOff>
    </xdr:from>
    <xdr:to>
      <xdr:col>24</xdr:col>
      <xdr:colOff>152400</xdr:colOff>
      <xdr:row>64</xdr:row>
      <xdr:rowOff>27759</xdr:rowOff>
    </xdr:to>
    <xdr:cxnSp macro="">
      <xdr:nvCxnSpPr>
        <xdr:cNvPr id="178" name="直線コネクタ 177">
          <a:extLst>
            <a:ext uri="{FF2B5EF4-FFF2-40B4-BE49-F238E27FC236}">
              <a16:creationId xmlns:a16="http://schemas.microsoft.com/office/drawing/2014/main" id="{9D640908-A8BC-46B0-B5E9-ED6FF3766035}"/>
            </a:ext>
          </a:extLst>
        </xdr:cNvPr>
        <xdr:cNvCxnSpPr/>
      </xdr:nvCxnSpPr>
      <xdr:spPr>
        <a:xfrm>
          <a:off x="4020820" y="107567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9" name="【橋りょう・トンネル】&#10;有形固定資産減価償却率最大値テキスト">
          <a:extLst>
            <a:ext uri="{FF2B5EF4-FFF2-40B4-BE49-F238E27FC236}">
              <a16:creationId xmlns:a16="http://schemas.microsoft.com/office/drawing/2014/main" id="{BAC123DB-EEC8-4BEB-B61E-4ADA3A68594F}"/>
            </a:ext>
          </a:extLst>
        </xdr:cNvPr>
        <xdr:cNvSpPr txBox="1"/>
      </xdr:nvSpPr>
      <xdr:spPr>
        <a:xfrm>
          <a:off x="4124960" y="90759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80" name="直線コネクタ 179">
          <a:extLst>
            <a:ext uri="{FF2B5EF4-FFF2-40B4-BE49-F238E27FC236}">
              <a16:creationId xmlns:a16="http://schemas.microsoft.com/office/drawing/2014/main" id="{EE8266F2-083E-4C30-9D25-18833012CCB9}"/>
            </a:ext>
          </a:extLst>
        </xdr:cNvPr>
        <xdr:cNvCxnSpPr/>
      </xdr:nvCxnSpPr>
      <xdr:spPr>
        <a:xfrm>
          <a:off x="4020820" y="92969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81" name="【橋りょう・トンネル】&#10;有形固定資産減価償却率平均値テキスト">
          <a:extLst>
            <a:ext uri="{FF2B5EF4-FFF2-40B4-BE49-F238E27FC236}">
              <a16:creationId xmlns:a16="http://schemas.microsoft.com/office/drawing/2014/main" id="{624DA29C-7980-4D8E-996C-AA49F7022252}"/>
            </a:ext>
          </a:extLst>
        </xdr:cNvPr>
        <xdr:cNvSpPr txBox="1"/>
      </xdr:nvSpPr>
      <xdr:spPr>
        <a:xfrm>
          <a:off x="412496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2" name="フローチャート: 判断 181">
          <a:extLst>
            <a:ext uri="{FF2B5EF4-FFF2-40B4-BE49-F238E27FC236}">
              <a16:creationId xmlns:a16="http://schemas.microsoft.com/office/drawing/2014/main" id="{16BB0EBA-3424-4F2C-82E2-818D8F699249}"/>
            </a:ext>
          </a:extLst>
        </xdr:cNvPr>
        <xdr:cNvSpPr/>
      </xdr:nvSpPr>
      <xdr:spPr>
        <a:xfrm>
          <a:off x="4036060" y="1022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158206</xdr:rowOff>
    </xdr:from>
    <xdr:to>
      <xdr:col>20</xdr:col>
      <xdr:colOff>38100</xdr:colOff>
      <xdr:row>61</xdr:row>
      <xdr:rowOff>88356</xdr:rowOff>
    </xdr:to>
    <xdr:sp macro="" textlink="">
      <xdr:nvSpPr>
        <xdr:cNvPr id="183" name="フローチャート: 判断 182">
          <a:extLst>
            <a:ext uri="{FF2B5EF4-FFF2-40B4-BE49-F238E27FC236}">
              <a16:creationId xmlns:a16="http://schemas.microsoft.com/office/drawing/2014/main" id="{1A232CCC-393F-4779-8790-3D5075F0166F}"/>
            </a:ext>
          </a:extLst>
        </xdr:cNvPr>
        <xdr:cNvSpPr/>
      </xdr:nvSpPr>
      <xdr:spPr>
        <a:xfrm>
          <a:off x="3312160" y="102166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4" name="フローチャート: 判断 183">
          <a:extLst>
            <a:ext uri="{FF2B5EF4-FFF2-40B4-BE49-F238E27FC236}">
              <a16:creationId xmlns:a16="http://schemas.microsoft.com/office/drawing/2014/main" id="{81AE0BCC-C5AE-41FB-898F-77D057E75DA8}"/>
            </a:ext>
          </a:extLst>
        </xdr:cNvPr>
        <xdr:cNvSpPr/>
      </xdr:nvSpPr>
      <xdr:spPr>
        <a:xfrm>
          <a:off x="2514600" y="10187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5" name="フローチャート: 判断 184">
          <a:extLst>
            <a:ext uri="{FF2B5EF4-FFF2-40B4-BE49-F238E27FC236}">
              <a16:creationId xmlns:a16="http://schemas.microsoft.com/office/drawing/2014/main" id="{DCBC5F32-9F2E-45BF-9A0E-A4A22AAB5514}"/>
            </a:ext>
          </a:extLst>
        </xdr:cNvPr>
        <xdr:cNvSpPr/>
      </xdr:nvSpPr>
      <xdr:spPr>
        <a:xfrm>
          <a:off x="1739900" y="1019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6" name="フローチャート: 判断 185">
          <a:extLst>
            <a:ext uri="{FF2B5EF4-FFF2-40B4-BE49-F238E27FC236}">
              <a16:creationId xmlns:a16="http://schemas.microsoft.com/office/drawing/2014/main" id="{2E9DD840-FFB2-467E-B456-D579403C962F}"/>
            </a:ext>
          </a:extLst>
        </xdr:cNvPr>
        <xdr:cNvSpPr/>
      </xdr:nvSpPr>
      <xdr:spPr>
        <a:xfrm>
          <a:off x="965200" y="10185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97C260B-F00D-4A76-A5D1-E5EB5AA5E824}"/>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05C6B58-C983-48AC-8BDC-72E02A68EF7D}"/>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7F9E941-95D6-44C1-B6EE-4479ED47F7DA}"/>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C55C000A-0761-44B1-89BA-10EF0CD304D5}"/>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5F1D1939-88B7-49F7-B813-D63225731C8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92" name="楕円 191">
          <a:extLst>
            <a:ext uri="{FF2B5EF4-FFF2-40B4-BE49-F238E27FC236}">
              <a16:creationId xmlns:a16="http://schemas.microsoft.com/office/drawing/2014/main" id="{A30A20BA-B456-404E-BADB-85A8C270BABA}"/>
            </a:ext>
          </a:extLst>
        </xdr:cNvPr>
        <xdr:cNvSpPr/>
      </xdr:nvSpPr>
      <xdr:spPr>
        <a:xfrm>
          <a:off x="4036060" y="102264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146430</xdr:rowOff>
    </xdr:from>
    <xdr:ext cx="405111" cy="259045"/>
    <xdr:sp macro="" textlink="">
      <xdr:nvSpPr>
        <xdr:cNvPr id="193" name="【橋りょう・トンネル】&#10;有形固定資産減価償却率該当値テキスト">
          <a:extLst>
            <a:ext uri="{FF2B5EF4-FFF2-40B4-BE49-F238E27FC236}">
              <a16:creationId xmlns:a16="http://schemas.microsoft.com/office/drawing/2014/main" id="{44ED544E-67F4-44C4-96EF-63933D13481A}"/>
            </a:ext>
          </a:extLst>
        </xdr:cNvPr>
        <xdr:cNvSpPr txBox="1"/>
      </xdr:nvSpPr>
      <xdr:spPr>
        <a:xfrm>
          <a:off x="4124960"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138612</xdr:rowOff>
    </xdr:from>
    <xdr:to>
      <xdr:col>20</xdr:col>
      <xdr:colOff>38100</xdr:colOff>
      <xdr:row>61</xdr:row>
      <xdr:rowOff>68762</xdr:rowOff>
    </xdr:to>
    <xdr:sp macro="" textlink="">
      <xdr:nvSpPr>
        <xdr:cNvPr id="194" name="楕円 193">
          <a:extLst>
            <a:ext uri="{FF2B5EF4-FFF2-40B4-BE49-F238E27FC236}">
              <a16:creationId xmlns:a16="http://schemas.microsoft.com/office/drawing/2014/main" id="{F13D8B8B-AA2D-4F38-8F1E-2AAFACFB5945}"/>
            </a:ext>
          </a:extLst>
        </xdr:cNvPr>
        <xdr:cNvSpPr/>
      </xdr:nvSpPr>
      <xdr:spPr>
        <a:xfrm>
          <a:off x="3312160" y="101970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17962</xdr:rowOff>
    </xdr:from>
    <xdr:to>
      <xdr:col>24</xdr:col>
      <xdr:colOff>63500</xdr:colOff>
      <xdr:row>61</xdr:row>
      <xdr:rowOff>47353</xdr:rowOff>
    </xdr:to>
    <xdr:cxnSp macro="">
      <xdr:nvCxnSpPr>
        <xdr:cNvPr id="195" name="直線コネクタ 194">
          <a:extLst>
            <a:ext uri="{FF2B5EF4-FFF2-40B4-BE49-F238E27FC236}">
              <a16:creationId xmlns:a16="http://schemas.microsoft.com/office/drawing/2014/main" id="{B866D4B6-6210-4469-9DAD-06F591B7C1F9}"/>
            </a:ext>
          </a:extLst>
        </xdr:cNvPr>
        <xdr:cNvCxnSpPr/>
      </xdr:nvCxnSpPr>
      <xdr:spPr>
        <a:xfrm>
          <a:off x="3355340" y="10244002"/>
          <a:ext cx="7315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110853</xdr:rowOff>
    </xdr:from>
    <xdr:to>
      <xdr:col>15</xdr:col>
      <xdr:colOff>101600</xdr:colOff>
      <xdr:row>61</xdr:row>
      <xdr:rowOff>41003</xdr:rowOff>
    </xdr:to>
    <xdr:sp macro="" textlink="">
      <xdr:nvSpPr>
        <xdr:cNvPr id="196" name="楕円 195">
          <a:extLst>
            <a:ext uri="{FF2B5EF4-FFF2-40B4-BE49-F238E27FC236}">
              <a16:creationId xmlns:a16="http://schemas.microsoft.com/office/drawing/2014/main" id="{305DC149-20A9-4EE3-904D-329308CCC5D7}"/>
            </a:ext>
          </a:extLst>
        </xdr:cNvPr>
        <xdr:cNvSpPr/>
      </xdr:nvSpPr>
      <xdr:spPr>
        <a:xfrm>
          <a:off x="2514600" y="101692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161653</xdr:rowOff>
    </xdr:from>
    <xdr:to>
      <xdr:col>19</xdr:col>
      <xdr:colOff>177800</xdr:colOff>
      <xdr:row>61</xdr:row>
      <xdr:rowOff>17962</xdr:rowOff>
    </xdr:to>
    <xdr:cxnSp macro="">
      <xdr:nvCxnSpPr>
        <xdr:cNvPr id="197" name="直線コネクタ 196">
          <a:extLst>
            <a:ext uri="{FF2B5EF4-FFF2-40B4-BE49-F238E27FC236}">
              <a16:creationId xmlns:a16="http://schemas.microsoft.com/office/drawing/2014/main" id="{3FFC4ADE-B057-435A-8B9B-7DB26071E125}"/>
            </a:ext>
          </a:extLst>
        </xdr:cNvPr>
        <xdr:cNvCxnSpPr/>
      </xdr:nvCxnSpPr>
      <xdr:spPr>
        <a:xfrm>
          <a:off x="2565400" y="10220053"/>
          <a:ext cx="78994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81462</xdr:rowOff>
    </xdr:from>
    <xdr:to>
      <xdr:col>10</xdr:col>
      <xdr:colOff>165100</xdr:colOff>
      <xdr:row>61</xdr:row>
      <xdr:rowOff>11612</xdr:rowOff>
    </xdr:to>
    <xdr:sp macro="" textlink="">
      <xdr:nvSpPr>
        <xdr:cNvPr id="198" name="楕円 197">
          <a:extLst>
            <a:ext uri="{FF2B5EF4-FFF2-40B4-BE49-F238E27FC236}">
              <a16:creationId xmlns:a16="http://schemas.microsoft.com/office/drawing/2014/main" id="{DAE9F690-65AE-417C-BD83-42E08DE01EFE}"/>
            </a:ext>
          </a:extLst>
        </xdr:cNvPr>
        <xdr:cNvSpPr/>
      </xdr:nvSpPr>
      <xdr:spPr>
        <a:xfrm>
          <a:off x="1739900" y="101398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132262</xdr:rowOff>
    </xdr:from>
    <xdr:to>
      <xdr:col>15</xdr:col>
      <xdr:colOff>50800</xdr:colOff>
      <xdr:row>60</xdr:row>
      <xdr:rowOff>161653</xdr:rowOff>
    </xdr:to>
    <xdr:cxnSp macro="">
      <xdr:nvCxnSpPr>
        <xdr:cNvPr id="199" name="直線コネクタ 198">
          <a:extLst>
            <a:ext uri="{FF2B5EF4-FFF2-40B4-BE49-F238E27FC236}">
              <a16:creationId xmlns:a16="http://schemas.microsoft.com/office/drawing/2014/main" id="{F0DB8BBB-66A4-4651-BB7D-5AB069B03B3D}"/>
            </a:ext>
          </a:extLst>
        </xdr:cNvPr>
        <xdr:cNvCxnSpPr/>
      </xdr:nvCxnSpPr>
      <xdr:spPr>
        <a:xfrm>
          <a:off x="1790700" y="10190662"/>
          <a:ext cx="7747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53703</xdr:rowOff>
    </xdr:from>
    <xdr:to>
      <xdr:col>6</xdr:col>
      <xdr:colOff>38100</xdr:colOff>
      <xdr:row>60</xdr:row>
      <xdr:rowOff>155303</xdr:rowOff>
    </xdr:to>
    <xdr:sp macro="" textlink="">
      <xdr:nvSpPr>
        <xdr:cNvPr id="200" name="楕円 199">
          <a:extLst>
            <a:ext uri="{FF2B5EF4-FFF2-40B4-BE49-F238E27FC236}">
              <a16:creationId xmlns:a16="http://schemas.microsoft.com/office/drawing/2014/main" id="{79DA674B-917C-4C4A-BF98-3B83003CBD80}"/>
            </a:ext>
          </a:extLst>
        </xdr:cNvPr>
        <xdr:cNvSpPr/>
      </xdr:nvSpPr>
      <xdr:spPr>
        <a:xfrm>
          <a:off x="965200" y="101121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104503</xdr:rowOff>
    </xdr:from>
    <xdr:to>
      <xdr:col>10</xdr:col>
      <xdr:colOff>114300</xdr:colOff>
      <xdr:row>60</xdr:row>
      <xdr:rowOff>132262</xdr:rowOff>
    </xdr:to>
    <xdr:cxnSp macro="">
      <xdr:nvCxnSpPr>
        <xdr:cNvPr id="201" name="直線コネクタ 200">
          <a:extLst>
            <a:ext uri="{FF2B5EF4-FFF2-40B4-BE49-F238E27FC236}">
              <a16:creationId xmlns:a16="http://schemas.microsoft.com/office/drawing/2014/main" id="{7D68B9AE-1D4D-480D-9326-EFB15ED3B395}"/>
            </a:ext>
          </a:extLst>
        </xdr:cNvPr>
        <xdr:cNvCxnSpPr/>
      </xdr:nvCxnSpPr>
      <xdr:spPr>
        <a:xfrm>
          <a:off x="1008380" y="10162903"/>
          <a:ext cx="7823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79483</xdr:rowOff>
    </xdr:from>
    <xdr:ext cx="405111" cy="259045"/>
    <xdr:sp macro="" textlink="">
      <xdr:nvSpPr>
        <xdr:cNvPr id="202" name="n_1aveValue【橋りょう・トンネル】&#10;有形固定資産減価償却率">
          <a:extLst>
            <a:ext uri="{FF2B5EF4-FFF2-40B4-BE49-F238E27FC236}">
              <a16:creationId xmlns:a16="http://schemas.microsoft.com/office/drawing/2014/main" id="{10391FF9-348C-44E5-B124-7DB206B73676}"/>
            </a:ext>
          </a:extLst>
        </xdr:cNvPr>
        <xdr:cNvSpPr txBox="1"/>
      </xdr:nvSpPr>
      <xdr:spPr>
        <a:xfrm>
          <a:off x="3170564" y="1030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3" name="n_2aveValue【橋りょう・トンネル】&#10;有形固定資産減価償却率">
          <a:extLst>
            <a:ext uri="{FF2B5EF4-FFF2-40B4-BE49-F238E27FC236}">
              <a16:creationId xmlns:a16="http://schemas.microsoft.com/office/drawing/2014/main" id="{C807CF83-FB75-4D3F-9805-58B112AD0272}"/>
            </a:ext>
          </a:extLst>
        </xdr:cNvPr>
        <xdr:cNvSpPr txBox="1"/>
      </xdr:nvSpPr>
      <xdr:spPr>
        <a:xfrm>
          <a:off x="2385704" y="1027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204" name="n_3aveValue【橋りょう・トンネル】&#10;有形固定資産減価償却率">
          <a:extLst>
            <a:ext uri="{FF2B5EF4-FFF2-40B4-BE49-F238E27FC236}">
              <a16:creationId xmlns:a16="http://schemas.microsoft.com/office/drawing/2014/main" id="{20B3778E-B1F0-407E-98AC-4E3CE35307E5}"/>
            </a:ext>
          </a:extLst>
        </xdr:cNvPr>
        <xdr:cNvSpPr txBox="1"/>
      </xdr:nvSpPr>
      <xdr:spPr>
        <a:xfrm>
          <a:off x="1611004" y="10281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5" name="n_4aveValue【橋りょう・トンネル】&#10;有形固定資産減価償却率">
          <a:extLst>
            <a:ext uri="{FF2B5EF4-FFF2-40B4-BE49-F238E27FC236}">
              <a16:creationId xmlns:a16="http://schemas.microsoft.com/office/drawing/2014/main" id="{F55A62D1-2FBF-4014-BC48-347F6F5162FF}"/>
            </a:ext>
          </a:extLst>
        </xdr:cNvPr>
        <xdr:cNvSpPr txBox="1"/>
      </xdr:nvSpPr>
      <xdr:spPr>
        <a:xfrm>
          <a:off x="836304" y="1027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85289</xdr:rowOff>
    </xdr:from>
    <xdr:ext cx="405111" cy="259045"/>
    <xdr:sp macro="" textlink="">
      <xdr:nvSpPr>
        <xdr:cNvPr id="206" name="n_1mainValue【橋りょう・トンネル】&#10;有形固定資産減価償却率">
          <a:extLst>
            <a:ext uri="{FF2B5EF4-FFF2-40B4-BE49-F238E27FC236}">
              <a16:creationId xmlns:a16="http://schemas.microsoft.com/office/drawing/2014/main" id="{EFD45163-F6A2-4B88-8629-E340C421B7C2}"/>
            </a:ext>
          </a:extLst>
        </xdr:cNvPr>
        <xdr:cNvSpPr txBox="1"/>
      </xdr:nvSpPr>
      <xdr:spPr>
        <a:xfrm>
          <a:off x="3170564" y="9976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207" name="n_2mainValue【橋りょう・トンネル】&#10;有形固定資産減価償却率">
          <a:extLst>
            <a:ext uri="{FF2B5EF4-FFF2-40B4-BE49-F238E27FC236}">
              <a16:creationId xmlns:a16="http://schemas.microsoft.com/office/drawing/2014/main" id="{3FB5801A-B95F-4C45-B0F8-215160B017C8}"/>
            </a:ext>
          </a:extLst>
        </xdr:cNvPr>
        <xdr:cNvSpPr txBox="1"/>
      </xdr:nvSpPr>
      <xdr:spPr>
        <a:xfrm>
          <a:off x="2385704" y="9948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28139</xdr:rowOff>
    </xdr:from>
    <xdr:ext cx="405111" cy="259045"/>
    <xdr:sp macro="" textlink="">
      <xdr:nvSpPr>
        <xdr:cNvPr id="208" name="n_3mainValue【橋りょう・トンネル】&#10;有形固定資産減価償却率">
          <a:extLst>
            <a:ext uri="{FF2B5EF4-FFF2-40B4-BE49-F238E27FC236}">
              <a16:creationId xmlns:a16="http://schemas.microsoft.com/office/drawing/2014/main" id="{EFD6A581-0EC8-4F2C-A717-C34B0FBB0A93}"/>
            </a:ext>
          </a:extLst>
        </xdr:cNvPr>
        <xdr:cNvSpPr txBox="1"/>
      </xdr:nvSpPr>
      <xdr:spPr>
        <a:xfrm>
          <a:off x="1611004" y="991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380</xdr:rowOff>
    </xdr:from>
    <xdr:ext cx="405111" cy="259045"/>
    <xdr:sp macro="" textlink="">
      <xdr:nvSpPr>
        <xdr:cNvPr id="209" name="n_4mainValue【橋りょう・トンネル】&#10;有形固定資産減価償却率">
          <a:extLst>
            <a:ext uri="{FF2B5EF4-FFF2-40B4-BE49-F238E27FC236}">
              <a16:creationId xmlns:a16="http://schemas.microsoft.com/office/drawing/2014/main" id="{5761DC4B-EA8C-4CDC-AB23-D8C4297ABEC2}"/>
            </a:ext>
          </a:extLst>
        </xdr:cNvPr>
        <xdr:cNvSpPr txBox="1"/>
      </xdr:nvSpPr>
      <xdr:spPr>
        <a:xfrm>
          <a:off x="836304" y="9891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F84EBBDB-A354-4FF8-8144-1ED4576501C4}"/>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9E01B9A7-157D-47D1-868E-6BA5624BE1C4}"/>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50FF97F9-D96A-4E65-88BE-28095167AF7C}"/>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1FF34D51-D7B6-4D7F-9F7C-6F3F485088F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6413C72B-F69C-4ECD-AB73-C495155C4882}"/>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29F40EF-6F09-43B1-9A11-CAAAC10361E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CC2F967C-30D2-42F6-8B52-C7451F9A5AD6}"/>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F278F46D-A676-4FCA-BDBD-96EC0AA9D8CF}"/>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EA371BA0-B409-4941-8561-6E2EA71DAD9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4652139E-7164-486E-A5B8-1B067E82A3D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24DFADEF-3521-4A65-AE1E-DB065D23B003}"/>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1" name="テキスト ボックス 220">
          <a:extLst>
            <a:ext uri="{FF2B5EF4-FFF2-40B4-BE49-F238E27FC236}">
              <a16:creationId xmlns:a16="http://schemas.microsoft.com/office/drawing/2014/main" id="{7ACF85B8-93EA-4B10-98A8-CD081CE29F44}"/>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E3FB4CB3-3D49-4CE6-81BE-3708F6B0B94A}"/>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3" name="テキスト ボックス 222">
          <a:extLst>
            <a:ext uri="{FF2B5EF4-FFF2-40B4-BE49-F238E27FC236}">
              <a16:creationId xmlns:a16="http://schemas.microsoft.com/office/drawing/2014/main" id="{D5B18C05-FF4D-40FE-AE67-7B7E5183BA94}"/>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796AD0F0-F5AA-4FD0-95CE-66FD6F3A1F96}"/>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5" name="テキスト ボックス 224">
          <a:extLst>
            <a:ext uri="{FF2B5EF4-FFF2-40B4-BE49-F238E27FC236}">
              <a16:creationId xmlns:a16="http://schemas.microsoft.com/office/drawing/2014/main" id="{B2F74F4D-8068-43B8-92D7-680047843682}"/>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72CE8FCF-D641-47CA-A166-FA69F8A4127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7" name="テキスト ボックス 226">
          <a:extLst>
            <a:ext uri="{FF2B5EF4-FFF2-40B4-BE49-F238E27FC236}">
              <a16:creationId xmlns:a16="http://schemas.microsoft.com/office/drawing/2014/main" id="{13FC4CDD-2EBF-42CC-8D57-5F8E0CF19546}"/>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7B803BE0-68EF-4379-9EDF-A6A53E278F73}"/>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9" name="テキスト ボックス 228">
          <a:extLst>
            <a:ext uri="{FF2B5EF4-FFF2-40B4-BE49-F238E27FC236}">
              <a16:creationId xmlns:a16="http://schemas.microsoft.com/office/drawing/2014/main" id="{01EA6C68-A1E5-40BF-B598-C4DACECC43C1}"/>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8FDB5AA6-162A-456C-AF43-9020B5E0E724}"/>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a:extLst>
            <a:ext uri="{FF2B5EF4-FFF2-40B4-BE49-F238E27FC236}">
              <a16:creationId xmlns:a16="http://schemas.microsoft.com/office/drawing/2014/main" id="{D5303104-050F-428E-A898-367D9ED1C84A}"/>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a:extLst>
            <a:ext uri="{FF2B5EF4-FFF2-40B4-BE49-F238E27FC236}">
              <a16:creationId xmlns:a16="http://schemas.microsoft.com/office/drawing/2014/main" id="{BF37FB6F-A3E1-4233-8D23-94E56A9B0C06}"/>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57622</xdr:rowOff>
    </xdr:from>
    <xdr:to>
      <xdr:col>54</xdr:col>
      <xdr:colOff>189865</xdr:colOff>
      <xdr:row>64</xdr:row>
      <xdr:rowOff>71232</xdr:rowOff>
    </xdr:to>
    <xdr:cxnSp macro="">
      <xdr:nvCxnSpPr>
        <xdr:cNvPr id="233" name="直線コネクタ 232">
          <a:extLst>
            <a:ext uri="{FF2B5EF4-FFF2-40B4-BE49-F238E27FC236}">
              <a16:creationId xmlns:a16="http://schemas.microsoft.com/office/drawing/2014/main" id="{4F5E47E7-10C6-462F-84FD-7B9DD973D5B8}"/>
            </a:ext>
          </a:extLst>
        </xdr:cNvPr>
        <xdr:cNvCxnSpPr/>
      </xdr:nvCxnSpPr>
      <xdr:spPr>
        <a:xfrm flipV="1">
          <a:off x="9219565" y="9445462"/>
          <a:ext cx="0" cy="1354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75059</xdr:rowOff>
    </xdr:from>
    <xdr:ext cx="534377" cy="259045"/>
    <xdr:sp macro="" textlink="">
      <xdr:nvSpPr>
        <xdr:cNvPr id="234" name="【橋りょう・トンネル】&#10;一人当たり有形固定資産（償却資産）額最小値テキスト">
          <a:extLst>
            <a:ext uri="{FF2B5EF4-FFF2-40B4-BE49-F238E27FC236}">
              <a16:creationId xmlns:a16="http://schemas.microsoft.com/office/drawing/2014/main" id="{26E8C41F-D4DD-4D84-85C5-AD9596E1352C}"/>
            </a:ext>
          </a:extLst>
        </xdr:cNvPr>
        <xdr:cNvSpPr txBox="1"/>
      </xdr:nvSpPr>
      <xdr:spPr>
        <a:xfrm>
          <a:off x="9258300" y="1080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71232</xdr:rowOff>
    </xdr:from>
    <xdr:to>
      <xdr:col>55</xdr:col>
      <xdr:colOff>88900</xdr:colOff>
      <xdr:row>64</xdr:row>
      <xdr:rowOff>71232</xdr:rowOff>
    </xdr:to>
    <xdr:cxnSp macro="">
      <xdr:nvCxnSpPr>
        <xdr:cNvPr id="235" name="直線コネクタ 234">
          <a:extLst>
            <a:ext uri="{FF2B5EF4-FFF2-40B4-BE49-F238E27FC236}">
              <a16:creationId xmlns:a16="http://schemas.microsoft.com/office/drawing/2014/main" id="{6B27C10A-DDB2-46CF-8B14-0CB9C7854CE2}"/>
            </a:ext>
          </a:extLst>
        </xdr:cNvPr>
        <xdr:cNvCxnSpPr/>
      </xdr:nvCxnSpPr>
      <xdr:spPr>
        <a:xfrm>
          <a:off x="9154160" y="108001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4299</xdr:rowOff>
    </xdr:from>
    <xdr:ext cx="690189" cy="259045"/>
    <xdr:sp macro="" textlink="">
      <xdr:nvSpPr>
        <xdr:cNvPr id="236" name="【橋りょう・トンネル】&#10;一人当たり有形固定資産（償却資産）額最大値テキスト">
          <a:extLst>
            <a:ext uri="{FF2B5EF4-FFF2-40B4-BE49-F238E27FC236}">
              <a16:creationId xmlns:a16="http://schemas.microsoft.com/office/drawing/2014/main" id="{2038BBE2-7999-4B88-88AB-B43C61BA25E4}"/>
            </a:ext>
          </a:extLst>
        </xdr:cNvPr>
        <xdr:cNvSpPr txBox="1"/>
      </xdr:nvSpPr>
      <xdr:spPr>
        <a:xfrm>
          <a:off x="9258300" y="9224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57622</xdr:rowOff>
    </xdr:from>
    <xdr:to>
      <xdr:col>55</xdr:col>
      <xdr:colOff>88900</xdr:colOff>
      <xdr:row>56</xdr:row>
      <xdr:rowOff>57622</xdr:rowOff>
    </xdr:to>
    <xdr:cxnSp macro="">
      <xdr:nvCxnSpPr>
        <xdr:cNvPr id="237" name="直線コネクタ 236">
          <a:extLst>
            <a:ext uri="{FF2B5EF4-FFF2-40B4-BE49-F238E27FC236}">
              <a16:creationId xmlns:a16="http://schemas.microsoft.com/office/drawing/2014/main" id="{198E44B7-D000-49ED-8AD4-77965519E3B7}"/>
            </a:ext>
          </a:extLst>
        </xdr:cNvPr>
        <xdr:cNvCxnSpPr/>
      </xdr:nvCxnSpPr>
      <xdr:spPr>
        <a:xfrm>
          <a:off x="9154160" y="94454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152077</xdr:rowOff>
    </xdr:from>
    <xdr:ext cx="599010" cy="259045"/>
    <xdr:sp macro="" textlink="">
      <xdr:nvSpPr>
        <xdr:cNvPr id="238" name="【橋りょう・トンネル】&#10;一人当たり有形固定資産（償却資産）額平均値テキスト">
          <a:extLst>
            <a:ext uri="{FF2B5EF4-FFF2-40B4-BE49-F238E27FC236}">
              <a16:creationId xmlns:a16="http://schemas.microsoft.com/office/drawing/2014/main" id="{01FE1145-DA65-403E-9D9D-432A5BA0337C}"/>
            </a:ext>
          </a:extLst>
        </xdr:cNvPr>
        <xdr:cNvSpPr txBox="1"/>
      </xdr:nvSpPr>
      <xdr:spPr>
        <a:xfrm>
          <a:off x="9258300" y="103781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129200</xdr:rowOff>
    </xdr:from>
    <xdr:to>
      <xdr:col>55</xdr:col>
      <xdr:colOff>50800</xdr:colOff>
      <xdr:row>63</xdr:row>
      <xdr:rowOff>59350</xdr:rowOff>
    </xdr:to>
    <xdr:sp macro="" textlink="">
      <xdr:nvSpPr>
        <xdr:cNvPr id="239" name="フローチャート: 判断 238">
          <a:extLst>
            <a:ext uri="{FF2B5EF4-FFF2-40B4-BE49-F238E27FC236}">
              <a16:creationId xmlns:a16="http://schemas.microsoft.com/office/drawing/2014/main" id="{CE3F5171-1150-4CF3-9FE8-BD980304E595}"/>
            </a:ext>
          </a:extLst>
        </xdr:cNvPr>
        <xdr:cNvSpPr/>
      </xdr:nvSpPr>
      <xdr:spPr>
        <a:xfrm>
          <a:off x="9192260" y="1052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139816</xdr:rowOff>
    </xdr:from>
    <xdr:to>
      <xdr:col>50</xdr:col>
      <xdr:colOff>165100</xdr:colOff>
      <xdr:row>63</xdr:row>
      <xdr:rowOff>69966</xdr:rowOff>
    </xdr:to>
    <xdr:sp macro="" textlink="">
      <xdr:nvSpPr>
        <xdr:cNvPr id="240" name="フローチャート: 判断 239">
          <a:extLst>
            <a:ext uri="{FF2B5EF4-FFF2-40B4-BE49-F238E27FC236}">
              <a16:creationId xmlns:a16="http://schemas.microsoft.com/office/drawing/2014/main" id="{B247E32A-36E4-47F0-B489-36CF327F0EF1}"/>
            </a:ext>
          </a:extLst>
        </xdr:cNvPr>
        <xdr:cNvSpPr/>
      </xdr:nvSpPr>
      <xdr:spPr>
        <a:xfrm>
          <a:off x="8445500" y="10533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41" name="フローチャート: 判断 240">
          <a:extLst>
            <a:ext uri="{FF2B5EF4-FFF2-40B4-BE49-F238E27FC236}">
              <a16:creationId xmlns:a16="http://schemas.microsoft.com/office/drawing/2014/main" id="{40628F82-EDED-4A17-A8B3-7ECB876DCA3B}"/>
            </a:ext>
          </a:extLst>
        </xdr:cNvPr>
        <xdr:cNvSpPr/>
      </xdr:nvSpPr>
      <xdr:spPr>
        <a:xfrm>
          <a:off x="7670800" y="105402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163831</xdr:rowOff>
    </xdr:from>
    <xdr:to>
      <xdr:col>41</xdr:col>
      <xdr:colOff>101600</xdr:colOff>
      <xdr:row>63</xdr:row>
      <xdr:rowOff>93981</xdr:rowOff>
    </xdr:to>
    <xdr:sp macro="" textlink="">
      <xdr:nvSpPr>
        <xdr:cNvPr id="242" name="フローチャート: 判断 241">
          <a:extLst>
            <a:ext uri="{FF2B5EF4-FFF2-40B4-BE49-F238E27FC236}">
              <a16:creationId xmlns:a16="http://schemas.microsoft.com/office/drawing/2014/main" id="{DC38E23C-F501-465E-900C-E3F0B772847D}"/>
            </a:ext>
          </a:extLst>
        </xdr:cNvPr>
        <xdr:cNvSpPr/>
      </xdr:nvSpPr>
      <xdr:spPr>
        <a:xfrm>
          <a:off x="6873240" y="105575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18704</xdr:rowOff>
    </xdr:from>
    <xdr:to>
      <xdr:col>36</xdr:col>
      <xdr:colOff>165100</xdr:colOff>
      <xdr:row>63</xdr:row>
      <xdr:rowOff>120304</xdr:rowOff>
    </xdr:to>
    <xdr:sp macro="" textlink="">
      <xdr:nvSpPr>
        <xdr:cNvPr id="243" name="フローチャート: 判断 242">
          <a:extLst>
            <a:ext uri="{FF2B5EF4-FFF2-40B4-BE49-F238E27FC236}">
              <a16:creationId xmlns:a16="http://schemas.microsoft.com/office/drawing/2014/main" id="{DB741675-BC83-470F-A7A1-33A1B7559B77}"/>
            </a:ext>
          </a:extLst>
        </xdr:cNvPr>
        <xdr:cNvSpPr/>
      </xdr:nvSpPr>
      <xdr:spPr>
        <a:xfrm>
          <a:off x="6098540" y="1058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EFCFC27-7CA6-499E-9DDC-906C507BE558}"/>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B64A332-1B4F-41FF-AF74-B4F5E57E9C9F}"/>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D17E640-0E41-4BDB-9CD8-5A55F4CCCD37}"/>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2D7860C1-DF73-40F5-B61C-6795ACDB0C34}"/>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D81CAB73-6792-4C4D-8E33-075C333295BC}"/>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157618</xdr:rowOff>
    </xdr:from>
    <xdr:to>
      <xdr:col>55</xdr:col>
      <xdr:colOff>50800</xdr:colOff>
      <xdr:row>64</xdr:row>
      <xdr:rowOff>87768</xdr:rowOff>
    </xdr:to>
    <xdr:sp macro="" textlink="">
      <xdr:nvSpPr>
        <xdr:cNvPr id="249" name="楕円 248">
          <a:extLst>
            <a:ext uri="{FF2B5EF4-FFF2-40B4-BE49-F238E27FC236}">
              <a16:creationId xmlns:a16="http://schemas.microsoft.com/office/drawing/2014/main" id="{E4B03F44-F987-4115-B877-9105A993B6E4}"/>
            </a:ext>
          </a:extLst>
        </xdr:cNvPr>
        <xdr:cNvSpPr/>
      </xdr:nvSpPr>
      <xdr:spPr>
        <a:xfrm>
          <a:off x="9192260" y="107189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72545</xdr:rowOff>
    </xdr:from>
    <xdr:ext cx="599010" cy="259045"/>
    <xdr:sp macro="" textlink="">
      <xdr:nvSpPr>
        <xdr:cNvPr id="250" name="【橋りょう・トンネル】&#10;一人当たり有形固定資産（償却資産）額該当値テキスト">
          <a:extLst>
            <a:ext uri="{FF2B5EF4-FFF2-40B4-BE49-F238E27FC236}">
              <a16:creationId xmlns:a16="http://schemas.microsoft.com/office/drawing/2014/main" id="{A16DE82D-8FB3-4668-BBEE-ABD13BA93CA1}"/>
            </a:ext>
          </a:extLst>
        </xdr:cNvPr>
        <xdr:cNvSpPr txBox="1"/>
      </xdr:nvSpPr>
      <xdr:spPr>
        <a:xfrm>
          <a:off x="9258300" y="1063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157319</xdr:rowOff>
    </xdr:from>
    <xdr:to>
      <xdr:col>50</xdr:col>
      <xdr:colOff>165100</xdr:colOff>
      <xdr:row>64</xdr:row>
      <xdr:rowOff>87469</xdr:rowOff>
    </xdr:to>
    <xdr:sp macro="" textlink="">
      <xdr:nvSpPr>
        <xdr:cNvPr id="251" name="楕円 250">
          <a:extLst>
            <a:ext uri="{FF2B5EF4-FFF2-40B4-BE49-F238E27FC236}">
              <a16:creationId xmlns:a16="http://schemas.microsoft.com/office/drawing/2014/main" id="{12A2E317-E9C3-40F7-8C3D-946A521577B3}"/>
            </a:ext>
          </a:extLst>
        </xdr:cNvPr>
        <xdr:cNvSpPr/>
      </xdr:nvSpPr>
      <xdr:spPr>
        <a:xfrm>
          <a:off x="8445500" y="107186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36669</xdr:rowOff>
    </xdr:from>
    <xdr:to>
      <xdr:col>55</xdr:col>
      <xdr:colOff>0</xdr:colOff>
      <xdr:row>64</xdr:row>
      <xdr:rowOff>36968</xdr:rowOff>
    </xdr:to>
    <xdr:cxnSp macro="">
      <xdr:nvCxnSpPr>
        <xdr:cNvPr id="252" name="直線コネクタ 251">
          <a:extLst>
            <a:ext uri="{FF2B5EF4-FFF2-40B4-BE49-F238E27FC236}">
              <a16:creationId xmlns:a16="http://schemas.microsoft.com/office/drawing/2014/main" id="{5EA7EC56-D531-48B0-B28B-A5DDF128E9B7}"/>
            </a:ext>
          </a:extLst>
        </xdr:cNvPr>
        <xdr:cNvCxnSpPr/>
      </xdr:nvCxnSpPr>
      <xdr:spPr>
        <a:xfrm>
          <a:off x="8496300" y="10765629"/>
          <a:ext cx="723900" cy="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158011</xdr:rowOff>
    </xdr:from>
    <xdr:to>
      <xdr:col>46</xdr:col>
      <xdr:colOff>38100</xdr:colOff>
      <xdr:row>64</xdr:row>
      <xdr:rowOff>88161</xdr:rowOff>
    </xdr:to>
    <xdr:sp macro="" textlink="">
      <xdr:nvSpPr>
        <xdr:cNvPr id="253" name="楕円 252">
          <a:extLst>
            <a:ext uri="{FF2B5EF4-FFF2-40B4-BE49-F238E27FC236}">
              <a16:creationId xmlns:a16="http://schemas.microsoft.com/office/drawing/2014/main" id="{AF24B568-EBE9-402B-BF8E-D84F6CF1A2D3}"/>
            </a:ext>
          </a:extLst>
        </xdr:cNvPr>
        <xdr:cNvSpPr/>
      </xdr:nvSpPr>
      <xdr:spPr>
        <a:xfrm>
          <a:off x="7670800" y="107193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36669</xdr:rowOff>
    </xdr:from>
    <xdr:to>
      <xdr:col>50</xdr:col>
      <xdr:colOff>114300</xdr:colOff>
      <xdr:row>64</xdr:row>
      <xdr:rowOff>37361</xdr:rowOff>
    </xdr:to>
    <xdr:cxnSp macro="">
      <xdr:nvCxnSpPr>
        <xdr:cNvPr id="254" name="直線コネクタ 253">
          <a:extLst>
            <a:ext uri="{FF2B5EF4-FFF2-40B4-BE49-F238E27FC236}">
              <a16:creationId xmlns:a16="http://schemas.microsoft.com/office/drawing/2014/main" id="{17D6098E-1FB9-47A0-9179-9DF3330EC373}"/>
            </a:ext>
          </a:extLst>
        </xdr:cNvPr>
        <xdr:cNvCxnSpPr/>
      </xdr:nvCxnSpPr>
      <xdr:spPr>
        <a:xfrm flipV="1">
          <a:off x="7713980" y="10765629"/>
          <a:ext cx="782320" cy="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158597</xdr:rowOff>
    </xdr:from>
    <xdr:to>
      <xdr:col>41</xdr:col>
      <xdr:colOff>101600</xdr:colOff>
      <xdr:row>64</xdr:row>
      <xdr:rowOff>88747</xdr:rowOff>
    </xdr:to>
    <xdr:sp macro="" textlink="">
      <xdr:nvSpPr>
        <xdr:cNvPr id="255" name="楕円 254">
          <a:extLst>
            <a:ext uri="{FF2B5EF4-FFF2-40B4-BE49-F238E27FC236}">
              <a16:creationId xmlns:a16="http://schemas.microsoft.com/office/drawing/2014/main" id="{3CD2708C-D88E-4120-B45B-0669D95DAF2A}"/>
            </a:ext>
          </a:extLst>
        </xdr:cNvPr>
        <xdr:cNvSpPr/>
      </xdr:nvSpPr>
      <xdr:spPr>
        <a:xfrm>
          <a:off x="6873240" y="107199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37361</xdr:rowOff>
    </xdr:from>
    <xdr:to>
      <xdr:col>45</xdr:col>
      <xdr:colOff>177800</xdr:colOff>
      <xdr:row>64</xdr:row>
      <xdr:rowOff>37947</xdr:rowOff>
    </xdr:to>
    <xdr:cxnSp macro="">
      <xdr:nvCxnSpPr>
        <xdr:cNvPr id="256" name="直線コネクタ 255">
          <a:extLst>
            <a:ext uri="{FF2B5EF4-FFF2-40B4-BE49-F238E27FC236}">
              <a16:creationId xmlns:a16="http://schemas.microsoft.com/office/drawing/2014/main" id="{3BB836D4-85B3-4457-AB83-024C32236E00}"/>
            </a:ext>
          </a:extLst>
        </xdr:cNvPr>
        <xdr:cNvCxnSpPr/>
      </xdr:nvCxnSpPr>
      <xdr:spPr>
        <a:xfrm flipV="1">
          <a:off x="6924040" y="10766321"/>
          <a:ext cx="789940" cy="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158421</xdr:rowOff>
    </xdr:from>
    <xdr:to>
      <xdr:col>36</xdr:col>
      <xdr:colOff>165100</xdr:colOff>
      <xdr:row>64</xdr:row>
      <xdr:rowOff>88571</xdr:rowOff>
    </xdr:to>
    <xdr:sp macro="" textlink="">
      <xdr:nvSpPr>
        <xdr:cNvPr id="257" name="楕円 256">
          <a:extLst>
            <a:ext uri="{FF2B5EF4-FFF2-40B4-BE49-F238E27FC236}">
              <a16:creationId xmlns:a16="http://schemas.microsoft.com/office/drawing/2014/main" id="{3B95876F-793C-439D-9746-128BDF4D3A39}"/>
            </a:ext>
          </a:extLst>
        </xdr:cNvPr>
        <xdr:cNvSpPr/>
      </xdr:nvSpPr>
      <xdr:spPr>
        <a:xfrm>
          <a:off x="6098540" y="107197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37771</xdr:rowOff>
    </xdr:from>
    <xdr:to>
      <xdr:col>41</xdr:col>
      <xdr:colOff>50800</xdr:colOff>
      <xdr:row>64</xdr:row>
      <xdr:rowOff>37947</xdr:rowOff>
    </xdr:to>
    <xdr:cxnSp macro="">
      <xdr:nvCxnSpPr>
        <xdr:cNvPr id="258" name="直線コネクタ 257">
          <a:extLst>
            <a:ext uri="{FF2B5EF4-FFF2-40B4-BE49-F238E27FC236}">
              <a16:creationId xmlns:a16="http://schemas.microsoft.com/office/drawing/2014/main" id="{915548DA-8105-465F-857D-8A3C07FD6587}"/>
            </a:ext>
          </a:extLst>
        </xdr:cNvPr>
        <xdr:cNvCxnSpPr/>
      </xdr:nvCxnSpPr>
      <xdr:spPr>
        <a:xfrm>
          <a:off x="6149340" y="10766731"/>
          <a:ext cx="7747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86493</xdr:rowOff>
    </xdr:from>
    <xdr:ext cx="599010" cy="259045"/>
    <xdr:sp macro="" textlink="">
      <xdr:nvSpPr>
        <xdr:cNvPr id="259" name="n_1aveValue【橋りょう・トンネル】&#10;一人当たり有形固定資産（償却資産）額">
          <a:extLst>
            <a:ext uri="{FF2B5EF4-FFF2-40B4-BE49-F238E27FC236}">
              <a16:creationId xmlns:a16="http://schemas.microsoft.com/office/drawing/2014/main" id="{0E2EEB58-AC41-4745-8515-383C9FCA168E}"/>
            </a:ext>
          </a:extLst>
        </xdr:cNvPr>
        <xdr:cNvSpPr txBox="1"/>
      </xdr:nvSpPr>
      <xdr:spPr>
        <a:xfrm>
          <a:off x="8214575" y="10312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93238</xdr:rowOff>
    </xdr:from>
    <xdr:ext cx="599010" cy="259045"/>
    <xdr:sp macro="" textlink="">
      <xdr:nvSpPr>
        <xdr:cNvPr id="260" name="n_2aveValue【橋りょう・トンネル】&#10;一人当たり有形固定資産（償却資産）額">
          <a:extLst>
            <a:ext uri="{FF2B5EF4-FFF2-40B4-BE49-F238E27FC236}">
              <a16:creationId xmlns:a16="http://schemas.microsoft.com/office/drawing/2014/main" id="{1878479B-D8C6-4869-8BB5-D26AF70E7818}"/>
            </a:ext>
          </a:extLst>
        </xdr:cNvPr>
        <xdr:cNvSpPr txBox="1"/>
      </xdr:nvSpPr>
      <xdr:spPr>
        <a:xfrm>
          <a:off x="7444955" y="103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110508</xdr:rowOff>
    </xdr:from>
    <xdr:ext cx="599010" cy="259045"/>
    <xdr:sp macro="" textlink="">
      <xdr:nvSpPr>
        <xdr:cNvPr id="261" name="n_3aveValue【橋りょう・トンネル】&#10;一人当たり有形固定資産（償却資産）額">
          <a:extLst>
            <a:ext uri="{FF2B5EF4-FFF2-40B4-BE49-F238E27FC236}">
              <a16:creationId xmlns:a16="http://schemas.microsoft.com/office/drawing/2014/main" id="{BA49E9BF-C7A4-40DF-AC2E-9B68F1DA056B}"/>
            </a:ext>
          </a:extLst>
        </xdr:cNvPr>
        <xdr:cNvSpPr txBox="1"/>
      </xdr:nvSpPr>
      <xdr:spPr>
        <a:xfrm>
          <a:off x="6670255" y="1033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136831</xdr:rowOff>
    </xdr:from>
    <xdr:ext cx="599010" cy="259045"/>
    <xdr:sp macro="" textlink="">
      <xdr:nvSpPr>
        <xdr:cNvPr id="262" name="n_4aveValue【橋りょう・トンネル】&#10;一人当たり有形固定資産（償却資産）額">
          <a:extLst>
            <a:ext uri="{FF2B5EF4-FFF2-40B4-BE49-F238E27FC236}">
              <a16:creationId xmlns:a16="http://schemas.microsoft.com/office/drawing/2014/main" id="{0A4FA317-E808-42C0-B1BD-3232674FF678}"/>
            </a:ext>
          </a:extLst>
        </xdr:cNvPr>
        <xdr:cNvSpPr txBox="1"/>
      </xdr:nvSpPr>
      <xdr:spPr>
        <a:xfrm>
          <a:off x="5872695" y="1036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78596</xdr:rowOff>
    </xdr:from>
    <xdr:ext cx="599010" cy="259045"/>
    <xdr:sp macro="" textlink="">
      <xdr:nvSpPr>
        <xdr:cNvPr id="263" name="n_1mainValue【橋りょう・トンネル】&#10;一人当たり有形固定資産（償却資産）額">
          <a:extLst>
            <a:ext uri="{FF2B5EF4-FFF2-40B4-BE49-F238E27FC236}">
              <a16:creationId xmlns:a16="http://schemas.microsoft.com/office/drawing/2014/main" id="{32661709-EBBC-4085-A1FD-C8D124AD456D}"/>
            </a:ext>
          </a:extLst>
        </xdr:cNvPr>
        <xdr:cNvSpPr txBox="1"/>
      </xdr:nvSpPr>
      <xdr:spPr>
        <a:xfrm>
          <a:off x="8214575" y="1080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79288</xdr:rowOff>
    </xdr:from>
    <xdr:ext cx="599010" cy="259045"/>
    <xdr:sp macro="" textlink="">
      <xdr:nvSpPr>
        <xdr:cNvPr id="264" name="n_2mainValue【橋りょう・トンネル】&#10;一人当たり有形固定資産（償却資産）額">
          <a:extLst>
            <a:ext uri="{FF2B5EF4-FFF2-40B4-BE49-F238E27FC236}">
              <a16:creationId xmlns:a16="http://schemas.microsoft.com/office/drawing/2014/main" id="{0DA045BC-1DF6-41C6-853F-F05707213224}"/>
            </a:ext>
          </a:extLst>
        </xdr:cNvPr>
        <xdr:cNvSpPr txBox="1"/>
      </xdr:nvSpPr>
      <xdr:spPr>
        <a:xfrm>
          <a:off x="7444955" y="10808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79874</xdr:rowOff>
    </xdr:from>
    <xdr:ext cx="599010" cy="259045"/>
    <xdr:sp macro="" textlink="">
      <xdr:nvSpPr>
        <xdr:cNvPr id="265" name="n_3mainValue【橋りょう・トンネル】&#10;一人当たり有形固定資産（償却資産）額">
          <a:extLst>
            <a:ext uri="{FF2B5EF4-FFF2-40B4-BE49-F238E27FC236}">
              <a16:creationId xmlns:a16="http://schemas.microsoft.com/office/drawing/2014/main" id="{5E415A6C-3516-4B11-BBD4-BFE6EA869AE6}"/>
            </a:ext>
          </a:extLst>
        </xdr:cNvPr>
        <xdr:cNvSpPr txBox="1"/>
      </xdr:nvSpPr>
      <xdr:spPr>
        <a:xfrm>
          <a:off x="6670255" y="1080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79698</xdr:rowOff>
    </xdr:from>
    <xdr:ext cx="599010" cy="259045"/>
    <xdr:sp macro="" textlink="">
      <xdr:nvSpPr>
        <xdr:cNvPr id="266" name="n_4mainValue【橋りょう・トンネル】&#10;一人当たり有形固定資産（償却資産）額">
          <a:extLst>
            <a:ext uri="{FF2B5EF4-FFF2-40B4-BE49-F238E27FC236}">
              <a16:creationId xmlns:a16="http://schemas.microsoft.com/office/drawing/2014/main" id="{79345E36-19F9-4CCB-9436-4129BBCF212A}"/>
            </a:ext>
          </a:extLst>
        </xdr:cNvPr>
        <xdr:cNvSpPr txBox="1"/>
      </xdr:nvSpPr>
      <xdr:spPr>
        <a:xfrm>
          <a:off x="5872695" y="1080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596E3A5D-1A66-4CF2-B6DF-0733BF043F6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98F731D3-9347-48E3-8B5D-F03534369DFF}"/>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3A57AE17-653F-46BE-87B1-AC25CDD109F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9741A6BB-71E6-4D21-968F-3025D181F08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98ECB191-0D5D-45B0-9C9D-4CC8E315912C}"/>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53FD2776-C3C6-42D6-BAC4-CD0A512EEC7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34C01B92-A153-4036-A7DF-AB8563F8DD61}"/>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F0678E47-0CA1-49B5-B8B1-2B7DAE71A26C}"/>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DA7E14B9-0883-4260-879C-E5CBEF61376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2850213C-F0D2-4C5F-9E05-264AADDDCFCD}"/>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277D7FEB-80B0-49D0-9EDB-0986193F44E2}"/>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6418F74F-43DB-4E3C-B177-9100DD32D75B}"/>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FED97AA9-CF27-4039-96BC-FCCC09AAC60A}"/>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3A1CAB9F-1BB5-4ECF-852E-7BB2B4E8FE2C}"/>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DAD682FB-7577-48B3-BC22-5F02814F6DAE}"/>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9C318CD0-ACE6-41F3-9C9E-AEC33E61C30B}"/>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27DD06CC-4923-41F9-A922-9E28F67CB296}"/>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F279C968-EF28-490D-8C1A-50BEECEE9708}"/>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F0FF4378-61D0-4876-B3D3-58DCCE6DF434}"/>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A25155DD-1906-4269-A2A9-C75E7F6BF92D}"/>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57AFE649-DD6B-4593-822B-3D91854DF5C4}"/>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10B1D6A5-54A6-41BA-9D93-92F07B28EC07}"/>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7ED2179C-171B-4205-A9E5-7B0A2336343D}"/>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73AB6DE8-B7AE-4511-8AA6-4DC020D3B60A}"/>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9BD08999-10AF-48CE-92DA-901F5DB97BA6}"/>
            </a:ext>
          </a:extLst>
        </xdr:cNvPr>
        <xdr:cNvCxnSpPr/>
      </xdr:nvCxnSpPr>
      <xdr:spPr>
        <a:xfrm flipV="1">
          <a:off x="4086225" y="1300162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750CBD69-5479-43DC-B4BD-62F014A3BF2E}"/>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A6AE22D3-54D0-46B4-91DA-896F9CFAFC74}"/>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4" name="【公営住宅】&#10;有形固定資産減価償却率最大値テキスト">
          <a:extLst>
            <a:ext uri="{FF2B5EF4-FFF2-40B4-BE49-F238E27FC236}">
              <a16:creationId xmlns:a16="http://schemas.microsoft.com/office/drawing/2014/main" id="{12BE9C08-A759-44A8-8494-F5F8CCB044EB}"/>
            </a:ext>
          </a:extLst>
        </xdr:cNvPr>
        <xdr:cNvSpPr txBox="1"/>
      </xdr:nvSpPr>
      <xdr:spPr>
        <a:xfrm>
          <a:off x="4124960" y="1278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5" name="直線コネクタ 294">
          <a:extLst>
            <a:ext uri="{FF2B5EF4-FFF2-40B4-BE49-F238E27FC236}">
              <a16:creationId xmlns:a16="http://schemas.microsoft.com/office/drawing/2014/main" id="{A21C5FA6-E42C-444C-9A62-91677C504585}"/>
            </a:ext>
          </a:extLst>
        </xdr:cNvPr>
        <xdr:cNvCxnSpPr/>
      </xdr:nvCxnSpPr>
      <xdr:spPr>
        <a:xfrm>
          <a:off x="4020820" y="13001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62882</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DCF8C918-2292-454B-9972-1B5944C47B92}"/>
            </a:ext>
          </a:extLst>
        </xdr:cNvPr>
        <xdr:cNvSpPr txBox="1"/>
      </xdr:nvSpPr>
      <xdr:spPr>
        <a:xfrm>
          <a:off x="4124960" y="13809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297" name="フローチャート: 判断 296">
          <a:extLst>
            <a:ext uri="{FF2B5EF4-FFF2-40B4-BE49-F238E27FC236}">
              <a16:creationId xmlns:a16="http://schemas.microsoft.com/office/drawing/2014/main" id="{C12227C6-9EBB-4C3E-83E5-C41638249637}"/>
            </a:ext>
          </a:extLst>
        </xdr:cNvPr>
        <xdr:cNvSpPr/>
      </xdr:nvSpPr>
      <xdr:spPr>
        <a:xfrm>
          <a:off x="4036060" y="1383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8" name="フローチャート: 判断 297">
          <a:extLst>
            <a:ext uri="{FF2B5EF4-FFF2-40B4-BE49-F238E27FC236}">
              <a16:creationId xmlns:a16="http://schemas.microsoft.com/office/drawing/2014/main" id="{248D8355-C890-4B19-A6E6-FAE1FAE8D68D}"/>
            </a:ext>
          </a:extLst>
        </xdr:cNvPr>
        <xdr:cNvSpPr/>
      </xdr:nvSpPr>
      <xdr:spPr>
        <a:xfrm>
          <a:off x="3312160" y="13823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99" name="フローチャート: 判断 298">
          <a:extLst>
            <a:ext uri="{FF2B5EF4-FFF2-40B4-BE49-F238E27FC236}">
              <a16:creationId xmlns:a16="http://schemas.microsoft.com/office/drawing/2014/main" id="{D6E57B3C-8FC8-4986-B22C-3C6A3653F10B}"/>
            </a:ext>
          </a:extLst>
        </xdr:cNvPr>
        <xdr:cNvSpPr/>
      </xdr:nvSpPr>
      <xdr:spPr>
        <a:xfrm>
          <a:off x="2514600" y="1383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300" name="フローチャート: 判断 299">
          <a:extLst>
            <a:ext uri="{FF2B5EF4-FFF2-40B4-BE49-F238E27FC236}">
              <a16:creationId xmlns:a16="http://schemas.microsoft.com/office/drawing/2014/main" id="{547D9C60-FE55-4A5F-8CB6-68DAFACA701A}"/>
            </a:ext>
          </a:extLst>
        </xdr:cNvPr>
        <xdr:cNvSpPr/>
      </xdr:nvSpPr>
      <xdr:spPr>
        <a:xfrm>
          <a:off x="173990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1" name="フローチャート: 判断 300">
          <a:extLst>
            <a:ext uri="{FF2B5EF4-FFF2-40B4-BE49-F238E27FC236}">
              <a16:creationId xmlns:a16="http://schemas.microsoft.com/office/drawing/2014/main" id="{E45B90E8-5195-40A8-A1F2-DDDB1FB7DD00}"/>
            </a:ext>
          </a:extLst>
        </xdr:cNvPr>
        <xdr:cNvSpPr/>
      </xdr:nvSpPr>
      <xdr:spPr>
        <a:xfrm>
          <a:off x="965200" y="137871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94EB2B1-E659-4A44-9358-492293C39DBA}"/>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09D7399-F1D1-4C36-8817-3B9FBD219BDD}"/>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1613EA4-F3E7-4702-91BF-19CD435B6DF1}"/>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D9CB9CC6-C498-4093-9F9C-468165B41E61}"/>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62E49267-E25C-4ECF-861E-DE4F18B2EFDF}"/>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307" name="楕円 306">
          <a:extLst>
            <a:ext uri="{FF2B5EF4-FFF2-40B4-BE49-F238E27FC236}">
              <a16:creationId xmlns:a16="http://schemas.microsoft.com/office/drawing/2014/main" id="{EA9167B1-4E84-4824-A7D1-79B6A9F97DD2}"/>
            </a:ext>
          </a:extLst>
        </xdr:cNvPr>
        <xdr:cNvSpPr/>
      </xdr:nvSpPr>
      <xdr:spPr>
        <a:xfrm>
          <a:off x="4036060" y="1375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34941</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B2D0461A-9AD1-49A7-A0BB-44E22B916B61}"/>
            </a:ext>
          </a:extLst>
        </xdr:cNvPr>
        <xdr:cNvSpPr txBox="1"/>
      </xdr:nvSpPr>
      <xdr:spPr>
        <a:xfrm>
          <a:off x="4124960" y="1361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145414</xdr:rowOff>
    </xdr:from>
    <xdr:to>
      <xdr:col>20</xdr:col>
      <xdr:colOff>38100</xdr:colOff>
      <xdr:row>82</xdr:row>
      <xdr:rowOff>75564</xdr:rowOff>
    </xdr:to>
    <xdr:sp macro="" textlink="">
      <xdr:nvSpPr>
        <xdr:cNvPr id="309" name="楕円 308">
          <a:extLst>
            <a:ext uri="{FF2B5EF4-FFF2-40B4-BE49-F238E27FC236}">
              <a16:creationId xmlns:a16="http://schemas.microsoft.com/office/drawing/2014/main" id="{803318BF-4A51-4B8E-8E90-CB4A1B5E8594}"/>
            </a:ext>
          </a:extLst>
        </xdr:cNvPr>
        <xdr:cNvSpPr/>
      </xdr:nvSpPr>
      <xdr:spPr>
        <a:xfrm>
          <a:off x="3312160" y="137242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24764</xdr:rowOff>
    </xdr:from>
    <xdr:to>
      <xdr:col>24</xdr:col>
      <xdr:colOff>63500</xdr:colOff>
      <xdr:row>82</xdr:row>
      <xdr:rowOff>62864</xdr:rowOff>
    </xdr:to>
    <xdr:cxnSp macro="">
      <xdr:nvCxnSpPr>
        <xdr:cNvPr id="310" name="直線コネクタ 309">
          <a:extLst>
            <a:ext uri="{FF2B5EF4-FFF2-40B4-BE49-F238E27FC236}">
              <a16:creationId xmlns:a16="http://schemas.microsoft.com/office/drawing/2014/main" id="{6488AA7F-028A-4F9A-BBBF-5B6E42693D88}"/>
            </a:ext>
          </a:extLst>
        </xdr:cNvPr>
        <xdr:cNvCxnSpPr/>
      </xdr:nvCxnSpPr>
      <xdr:spPr>
        <a:xfrm>
          <a:off x="3355340" y="13771244"/>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103505</xdr:rowOff>
    </xdr:from>
    <xdr:to>
      <xdr:col>15</xdr:col>
      <xdr:colOff>101600</xdr:colOff>
      <xdr:row>82</xdr:row>
      <xdr:rowOff>33655</xdr:rowOff>
    </xdr:to>
    <xdr:sp macro="" textlink="">
      <xdr:nvSpPr>
        <xdr:cNvPr id="311" name="楕円 310">
          <a:extLst>
            <a:ext uri="{FF2B5EF4-FFF2-40B4-BE49-F238E27FC236}">
              <a16:creationId xmlns:a16="http://schemas.microsoft.com/office/drawing/2014/main" id="{E6B4B8DC-C44F-4A97-B2D7-A90BC7BC0CEA}"/>
            </a:ext>
          </a:extLst>
        </xdr:cNvPr>
        <xdr:cNvSpPr/>
      </xdr:nvSpPr>
      <xdr:spPr>
        <a:xfrm>
          <a:off x="2514600" y="13682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154305</xdr:rowOff>
    </xdr:from>
    <xdr:to>
      <xdr:col>19</xdr:col>
      <xdr:colOff>177800</xdr:colOff>
      <xdr:row>82</xdr:row>
      <xdr:rowOff>24764</xdr:rowOff>
    </xdr:to>
    <xdr:cxnSp macro="">
      <xdr:nvCxnSpPr>
        <xdr:cNvPr id="312" name="直線コネクタ 311">
          <a:extLst>
            <a:ext uri="{FF2B5EF4-FFF2-40B4-BE49-F238E27FC236}">
              <a16:creationId xmlns:a16="http://schemas.microsoft.com/office/drawing/2014/main" id="{A31E0A4F-8693-4387-8455-5CA45F328C0C}"/>
            </a:ext>
          </a:extLst>
        </xdr:cNvPr>
        <xdr:cNvCxnSpPr/>
      </xdr:nvCxnSpPr>
      <xdr:spPr>
        <a:xfrm>
          <a:off x="2565400" y="13733145"/>
          <a:ext cx="78994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61595</xdr:rowOff>
    </xdr:from>
    <xdr:to>
      <xdr:col>10</xdr:col>
      <xdr:colOff>165100</xdr:colOff>
      <xdr:row>81</xdr:row>
      <xdr:rowOff>163195</xdr:rowOff>
    </xdr:to>
    <xdr:sp macro="" textlink="">
      <xdr:nvSpPr>
        <xdr:cNvPr id="313" name="楕円 312">
          <a:extLst>
            <a:ext uri="{FF2B5EF4-FFF2-40B4-BE49-F238E27FC236}">
              <a16:creationId xmlns:a16="http://schemas.microsoft.com/office/drawing/2014/main" id="{DBD8E508-CE52-4F12-BCF3-F2910B10A74D}"/>
            </a:ext>
          </a:extLst>
        </xdr:cNvPr>
        <xdr:cNvSpPr/>
      </xdr:nvSpPr>
      <xdr:spPr>
        <a:xfrm>
          <a:off x="1739900" y="1364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112395</xdr:rowOff>
    </xdr:from>
    <xdr:to>
      <xdr:col>15</xdr:col>
      <xdr:colOff>50800</xdr:colOff>
      <xdr:row>81</xdr:row>
      <xdr:rowOff>154305</xdr:rowOff>
    </xdr:to>
    <xdr:cxnSp macro="">
      <xdr:nvCxnSpPr>
        <xdr:cNvPr id="314" name="直線コネクタ 313">
          <a:extLst>
            <a:ext uri="{FF2B5EF4-FFF2-40B4-BE49-F238E27FC236}">
              <a16:creationId xmlns:a16="http://schemas.microsoft.com/office/drawing/2014/main" id="{35B4DB55-7DC4-4ED5-B308-C62A0EC29774}"/>
            </a:ext>
          </a:extLst>
        </xdr:cNvPr>
        <xdr:cNvCxnSpPr/>
      </xdr:nvCxnSpPr>
      <xdr:spPr>
        <a:xfrm>
          <a:off x="1790700" y="1369123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19686</xdr:rowOff>
    </xdr:from>
    <xdr:to>
      <xdr:col>6</xdr:col>
      <xdr:colOff>38100</xdr:colOff>
      <xdr:row>81</xdr:row>
      <xdr:rowOff>121286</xdr:rowOff>
    </xdr:to>
    <xdr:sp macro="" textlink="">
      <xdr:nvSpPr>
        <xdr:cNvPr id="315" name="楕円 314">
          <a:extLst>
            <a:ext uri="{FF2B5EF4-FFF2-40B4-BE49-F238E27FC236}">
              <a16:creationId xmlns:a16="http://schemas.microsoft.com/office/drawing/2014/main" id="{F5EC1D12-A14A-4CFE-BA3E-36E602203C5A}"/>
            </a:ext>
          </a:extLst>
        </xdr:cNvPr>
        <xdr:cNvSpPr/>
      </xdr:nvSpPr>
      <xdr:spPr>
        <a:xfrm>
          <a:off x="965200" y="135985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70486</xdr:rowOff>
    </xdr:from>
    <xdr:to>
      <xdr:col>10</xdr:col>
      <xdr:colOff>114300</xdr:colOff>
      <xdr:row>81</xdr:row>
      <xdr:rowOff>112395</xdr:rowOff>
    </xdr:to>
    <xdr:cxnSp macro="">
      <xdr:nvCxnSpPr>
        <xdr:cNvPr id="316" name="直線コネクタ 315">
          <a:extLst>
            <a:ext uri="{FF2B5EF4-FFF2-40B4-BE49-F238E27FC236}">
              <a16:creationId xmlns:a16="http://schemas.microsoft.com/office/drawing/2014/main" id="{D42C31C1-A2E9-40D2-BFB6-2A171427E8DD}"/>
            </a:ext>
          </a:extLst>
        </xdr:cNvPr>
        <xdr:cNvCxnSpPr/>
      </xdr:nvCxnSpPr>
      <xdr:spPr>
        <a:xfrm>
          <a:off x="1008380" y="13649326"/>
          <a:ext cx="7823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7" name="n_1aveValue【公営住宅】&#10;有形固定資産減価償却率">
          <a:extLst>
            <a:ext uri="{FF2B5EF4-FFF2-40B4-BE49-F238E27FC236}">
              <a16:creationId xmlns:a16="http://schemas.microsoft.com/office/drawing/2014/main" id="{E67A7F90-AD8B-4119-A7B9-DA069BB40EFB}"/>
            </a:ext>
          </a:extLst>
        </xdr:cNvPr>
        <xdr:cNvSpPr txBox="1"/>
      </xdr:nvSpPr>
      <xdr:spPr>
        <a:xfrm>
          <a:off x="3170564" y="1391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11447</xdr:rowOff>
    </xdr:from>
    <xdr:ext cx="405111" cy="259045"/>
    <xdr:sp macro="" textlink="">
      <xdr:nvSpPr>
        <xdr:cNvPr id="318" name="n_2aveValue【公営住宅】&#10;有形固定資産減価償却率">
          <a:extLst>
            <a:ext uri="{FF2B5EF4-FFF2-40B4-BE49-F238E27FC236}">
              <a16:creationId xmlns:a16="http://schemas.microsoft.com/office/drawing/2014/main" id="{43729CA8-48C8-44F2-A3F7-CEE32AA86244}"/>
            </a:ext>
          </a:extLst>
        </xdr:cNvPr>
        <xdr:cNvSpPr txBox="1"/>
      </xdr:nvSpPr>
      <xdr:spPr>
        <a:xfrm>
          <a:off x="2385704" y="1392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9" name="n_3aveValue【公営住宅】&#10;有形固定資産減価償却率">
          <a:extLst>
            <a:ext uri="{FF2B5EF4-FFF2-40B4-BE49-F238E27FC236}">
              <a16:creationId xmlns:a16="http://schemas.microsoft.com/office/drawing/2014/main" id="{A1664C33-E1E1-4914-8BC3-8D739EFE3831}"/>
            </a:ext>
          </a:extLst>
        </xdr:cNvPr>
        <xdr:cNvSpPr txBox="1"/>
      </xdr:nvSpPr>
      <xdr:spPr>
        <a:xfrm>
          <a:off x="161100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20" name="n_4aveValue【公営住宅】&#10;有形固定資産減価償却率">
          <a:extLst>
            <a:ext uri="{FF2B5EF4-FFF2-40B4-BE49-F238E27FC236}">
              <a16:creationId xmlns:a16="http://schemas.microsoft.com/office/drawing/2014/main" id="{E4A783D6-14A0-493A-907A-90D3E6E86959}"/>
            </a:ext>
          </a:extLst>
        </xdr:cNvPr>
        <xdr:cNvSpPr txBox="1"/>
      </xdr:nvSpPr>
      <xdr:spPr>
        <a:xfrm>
          <a:off x="836304" y="13879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92091</xdr:rowOff>
    </xdr:from>
    <xdr:ext cx="405111" cy="259045"/>
    <xdr:sp macro="" textlink="">
      <xdr:nvSpPr>
        <xdr:cNvPr id="321" name="n_1mainValue【公営住宅】&#10;有形固定資産減価償却率">
          <a:extLst>
            <a:ext uri="{FF2B5EF4-FFF2-40B4-BE49-F238E27FC236}">
              <a16:creationId xmlns:a16="http://schemas.microsoft.com/office/drawing/2014/main" id="{1C3A81B7-86AC-4A32-A65B-811ECA538FCD}"/>
            </a:ext>
          </a:extLst>
        </xdr:cNvPr>
        <xdr:cNvSpPr txBox="1"/>
      </xdr:nvSpPr>
      <xdr:spPr>
        <a:xfrm>
          <a:off x="317056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322" name="n_2mainValue【公営住宅】&#10;有形固定資産減価償却率">
          <a:extLst>
            <a:ext uri="{FF2B5EF4-FFF2-40B4-BE49-F238E27FC236}">
              <a16:creationId xmlns:a16="http://schemas.microsoft.com/office/drawing/2014/main" id="{2F142166-5EC3-4EC3-9B35-AF0FA8F92251}"/>
            </a:ext>
          </a:extLst>
        </xdr:cNvPr>
        <xdr:cNvSpPr txBox="1"/>
      </xdr:nvSpPr>
      <xdr:spPr>
        <a:xfrm>
          <a:off x="238570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8272</xdr:rowOff>
    </xdr:from>
    <xdr:ext cx="405111" cy="259045"/>
    <xdr:sp macro="" textlink="">
      <xdr:nvSpPr>
        <xdr:cNvPr id="323" name="n_3mainValue【公営住宅】&#10;有形固定資産減価償却率">
          <a:extLst>
            <a:ext uri="{FF2B5EF4-FFF2-40B4-BE49-F238E27FC236}">
              <a16:creationId xmlns:a16="http://schemas.microsoft.com/office/drawing/2014/main" id="{61DDF461-435B-4101-9344-D16B708BBC31}"/>
            </a:ext>
          </a:extLst>
        </xdr:cNvPr>
        <xdr:cNvSpPr txBox="1"/>
      </xdr:nvSpPr>
      <xdr:spPr>
        <a:xfrm>
          <a:off x="1611004"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137813</xdr:rowOff>
    </xdr:from>
    <xdr:ext cx="405111" cy="259045"/>
    <xdr:sp macro="" textlink="">
      <xdr:nvSpPr>
        <xdr:cNvPr id="324" name="n_4mainValue【公営住宅】&#10;有形固定資産減価償却率">
          <a:extLst>
            <a:ext uri="{FF2B5EF4-FFF2-40B4-BE49-F238E27FC236}">
              <a16:creationId xmlns:a16="http://schemas.microsoft.com/office/drawing/2014/main" id="{0B9F846C-B23E-4643-9996-26A410DB20BF}"/>
            </a:ext>
          </a:extLst>
        </xdr:cNvPr>
        <xdr:cNvSpPr txBox="1"/>
      </xdr:nvSpPr>
      <xdr:spPr>
        <a:xfrm>
          <a:off x="836304" y="1338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7E72682E-776D-4A4F-BF1B-ABD1E02AD70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7B0753E6-6FD4-469D-B9AE-77D5727BC40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D19BC942-9932-497D-BD70-1CD2A24B56B2}"/>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B0E2230-65B6-4E86-ABB7-349F37BB7082}"/>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12426AF3-03EC-4E1B-9EC3-E68D0326290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6DA75C3-139C-4AF3-97EA-5FE652082B4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2D9DFC3A-758B-487F-97F1-EAAE1EBE0D61}"/>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34EF847B-C254-44FD-8B1E-1EFF195918BC}"/>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DFADD737-A4AC-4E37-BA17-1CFC66DDF7E9}"/>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858551C5-93ED-451D-92C9-2AFDCEA8E1CA}"/>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A58FE169-759E-4DAF-BF21-A93037792644}"/>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F872328D-03AA-4FF7-8F45-35217AFBCB2F}"/>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64736E9D-761B-4F97-AC96-C1623CF6EB9C}"/>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CAADD764-E2BB-4AD8-B120-9545CCAB3782}"/>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1B173C29-824D-4D20-A479-EBC8CD92D70A}"/>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781F8FE6-A779-4D6D-951D-CDDB2E48487C}"/>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8F34B480-8BE7-4C73-8846-727999E15038}"/>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5F5FAF97-2526-495C-A4DC-CB433AEB3D2D}"/>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35BC6C4B-636C-4FC3-87F5-D698F3A55479}"/>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4" name="テキスト ボックス 343">
          <a:extLst>
            <a:ext uri="{FF2B5EF4-FFF2-40B4-BE49-F238E27FC236}">
              <a16:creationId xmlns:a16="http://schemas.microsoft.com/office/drawing/2014/main" id="{D35CB2DC-058E-450C-B824-188B912C2E74}"/>
            </a:ext>
          </a:extLst>
        </xdr:cNvPr>
        <xdr:cNvSpPr txBox="1"/>
      </xdr:nvSpPr>
      <xdr:spPr>
        <a:xfrm>
          <a:off x="5364041" y="1316774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1C08845B-A2DF-4CE8-B146-D1162E32AA85}"/>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6" name="テキスト ボックス 345">
          <a:extLst>
            <a:ext uri="{FF2B5EF4-FFF2-40B4-BE49-F238E27FC236}">
              <a16:creationId xmlns:a16="http://schemas.microsoft.com/office/drawing/2014/main" id="{C51D4B95-4929-42E1-8D5B-9E129BC907CB}"/>
            </a:ext>
          </a:extLst>
        </xdr:cNvPr>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EA933D0D-E482-4F25-B8CC-DBE306B1DD4F}"/>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8" name="テキスト ボックス 347">
          <a:extLst>
            <a:ext uri="{FF2B5EF4-FFF2-40B4-BE49-F238E27FC236}">
              <a16:creationId xmlns:a16="http://schemas.microsoft.com/office/drawing/2014/main" id="{685DA5E7-9C04-4A66-AF8D-E993B56A9857}"/>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a:extLst>
            <a:ext uri="{FF2B5EF4-FFF2-40B4-BE49-F238E27FC236}">
              <a16:creationId xmlns:a16="http://schemas.microsoft.com/office/drawing/2014/main" id="{46B5D7C0-6A3C-4449-B7D8-DF81029767B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30045</xdr:rowOff>
    </xdr:from>
    <xdr:to>
      <xdr:col>54</xdr:col>
      <xdr:colOff>189865</xdr:colOff>
      <xdr:row>86</xdr:row>
      <xdr:rowOff>157407</xdr:rowOff>
    </xdr:to>
    <xdr:cxnSp macro="">
      <xdr:nvCxnSpPr>
        <xdr:cNvPr id="350" name="直線コネクタ 349">
          <a:extLst>
            <a:ext uri="{FF2B5EF4-FFF2-40B4-BE49-F238E27FC236}">
              <a16:creationId xmlns:a16="http://schemas.microsoft.com/office/drawing/2014/main" id="{540DC6E4-0428-4AFF-AE78-151E3D08572A}"/>
            </a:ext>
          </a:extLst>
        </xdr:cNvPr>
        <xdr:cNvCxnSpPr/>
      </xdr:nvCxnSpPr>
      <xdr:spPr>
        <a:xfrm flipV="1">
          <a:off x="9219565" y="13105965"/>
          <a:ext cx="0" cy="1468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161234</xdr:rowOff>
    </xdr:from>
    <xdr:ext cx="469744" cy="259045"/>
    <xdr:sp macro="" textlink="">
      <xdr:nvSpPr>
        <xdr:cNvPr id="351" name="【公営住宅】&#10;一人当たり面積最小値テキスト">
          <a:extLst>
            <a:ext uri="{FF2B5EF4-FFF2-40B4-BE49-F238E27FC236}">
              <a16:creationId xmlns:a16="http://schemas.microsoft.com/office/drawing/2014/main" id="{73DA4C90-1948-4DA8-8766-A3C6D5ABB31E}"/>
            </a:ext>
          </a:extLst>
        </xdr:cNvPr>
        <xdr:cNvSpPr txBox="1"/>
      </xdr:nvSpPr>
      <xdr:spPr>
        <a:xfrm>
          <a:off x="9258300" y="1457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157407</xdr:rowOff>
    </xdr:from>
    <xdr:to>
      <xdr:col>55</xdr:col>
      <xdr:colOff>88900</xdr:colOff>
      <xdr:row>86</xdr:row>
      <xdr:rowOff>157407</xdr:rowOff>
    </xdr:to>
    <xdr:cxnSp macro="">
      <xdr:nvCxnSpPr>
        <xdr:cNvPr id="352" name="直線コネクタ 351">
          <a:extLst>
            <a:ext uri="{FF2B5EF4-FFF2-40B4-BE49-F238E27FC236}">
              <a16:creationId xmlns:a16="http://schemas.microsoft.com/office/drawing/2014/main" id="{31E55200-11C2-4ED6-A465-1E16AF258AE8}"/>
            </a:ext>
          </a:extLst>
        </xdr:cNvPr>
        <xdr:cNvCxnSpPr/>
      </xdr:nvCxnSpPr>
      <xdr:spPr>
        <a:xfrm>
          <a:off x="9154160" y="145744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148172</xdr:rowOff>
    </xdr:from>
    <xdr:ext cx="534377" cy="259045"/>
    <xdr:sp macro="" textlink="">
      <xdr:nvSpPr>
        <xdr:cNvPr id="353" name="【公営住宅】&#10;一人当たり面積最大値テキスト">
          <a:extLst>
            <a:ext uri="{FF2B5EF4-FFF2-40B4-BE49-F238E27FC236}">
              <a16:creationId xmlns:a16="http://schemas.microsoft.com/office/drawing/2014/main" id="{829D0649-9C25-4DCC-BB09-D527FAD13A55}"/>
            </a:ext>
          </a:extLst>
        </xdr:cNvPr>
        <xdr:cNvSpPr txBox="1"/>
      </xdr:nvSpPr>
      <xdr:spPr>
        <a:xfrm>
          <a:off x="9258300" y="1288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30045</xdr:rowOff>
    </xdr:from>
    <xdr:to>
      <xdr:col>55</xdr:col>
      <xdr:colOff>88900</xdr:colOff>
      <xdr:row>78</xdr:row>
      <xdr:rowOff>30045</xdr:rowOff>
    </xdr:to>
    <xdr:cxnSp macro="">
      <xdr:nvCxnSpPr>
        <xdr:cNvPr id="354" name="直線コネクタ 353">
          <a:extLst>
            <a:ext uri="{FF2B5EF4-FFF2-40B4-BE49-F238E27FC236}">
              <a16:creationId xmlns:a16="http://schemas.microsoft.com/office/drawing/2014/main" id="{45C8FC95-FAEE-4EA6-AC33-6F6B3D5830DB}"/>
            </a:ext>
          </a:extLst>
        </xdr:cNvPr>
        <xdr:cNvCxnSpPr/>
      </xdr:nvCxnSpPr>
      <xdr:spPr>
        <a:xfrm>
          <a:off x="9154160" y="131059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152562</xdr:rowOff>
    </xdr:from>
    <xdr:ext cx="469744" cy="259045"/>
    <xdr:sp macro="" textlink="">
      <xdr:nvSpPr>
        <xdr:cNvPr id="355" name="【公営住宅】&#10;一人当たり面積平均値テキスト">
          <a:extLst>
            <a:ext uri="{FF2B5EF4-FFF2-40B4-BE49-F238E27FC236}">
              <a16:creationId xmlns:a16="http://schemas.microsoft.com/office/drawing/2014/main" id="{A25C5C73-1465-4A11-BB43-192BC21C0752}"/>
            </a:ext>
          </a:extLst>
        </xdr:cNvPr>
        <xdr:cNvSpPr txBox="1"/>
      </xdr:nvSpPr>
      <xdr:spPr>
        <a:xfrm>
          <a:off x="9258300" y="1423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129685</xdr:rowOff>
    </xdr:from>
    <xdr:to>
      <xdr:col>55</xdr:col>
      <xdr:colOff>50800</xdr:colOff>
      <xdr:row>86</xdr:row>
      <xdr:rowOff>59835</xdr:rowOff>
    </xdr:to>
    <xdr:sp macro="" textlink="">
      <xdr:nvSpPr>
        <xdr:cNvPr id="356" name="フローチャート: 判断 355">
          <a:extLst>
            <a:ext uri="{FF2B5EF4-FFF2-40B4-BE49-F238E27FC236}">
              <a16:creationId xmlns:a16="http://schemas.microsoft.com/office/drawing/2014/main" id="{29B28537-3DAF-465D-A503-BF77436CD861}"/>
            </a:ext>
          </a:extLst>
        </xdr:cNvPr>
        <xdr:cNvSpPr/>
      </xdr:nvSpPr>
      <xdr:spPr>
        <a:xfrm>
          <a:off x="9192260" y="14379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139373</xdr:rowOff>
    </xdr:from>
    <xdr:to>
      <xdr:col>50</xdr:col>
      <xdr:colOff>165100</xdr:colOff>
      <xdr:row>86</xdr:row>
      <xdr:rowOff>69523</xdr:rowOff>
    </xdr:to>
    <xdr:sp macro="" textlink="">
      <xdr:nvSpPr>
        <xdr:cNvPr id="357" name="フローチャート: 判断 356">
          <a:extLst>
            <a:ext uri="{FF2B5EF4-FFF2-40B4-BE49-F238E27FC236}">
              <a16:creationId xmlns:a16="http://schemas.microsoft.com/office/drawing/2014/main" id="{CA9922E0-9338-4348-A210-26C97AF5ED22}"/>
            </a:ext>
          </a:extLst>
        </xdr:cNvPr>
        <xdr:cNvSpPr/>
      </xdr:nvSpPr>
      <xdr:spPr>
        <a:xfrm>
          <a:off x="8445500" y="143887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131101</xdr:rowOff>
    </xdr:from>
    <xdr:to>
      <xdr:col>46</xdr:col>
      <xdr:colOff>38100</xdr:colOff>
      <xdr:row>86</xdr:row>
      <xdr:rowOff>61251</xdr:rowOff>
    </xdr:to>
    <xdr:sp macro="" textlink="">
      <xdr:nvSpPr>
        <xdr:cNvPr id="358" name="フローチャート: 判断 357">
          <a:extLst>
            <a:ext uri="{FF2B5EF4-FFF2-40B4-BE49-F238E27FC236}">
              <a16:creationId xmlns:a16="http://schemas.microsoft.com/office/drawing/2014/main" id="{FB9D5239-6990-4E62-A058-BBF017654A3F}"/>
            </a:ext>
          </a:extLst>
        </xdr:cNvPr>
        <xdr:cNvSpPr/>
      </xdr:nvSpPr>
      <xdr:spPr>
        <a:xfrm>
          <a:off x="7670800" y="143805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143075</xdr:rowOff>
    </xdr:from>
    <xdr:to>
      <xdr:col>41</xdr:col>
      <xdr:colOff>101600</xdr:colOff>
      <xdr:row>86</xdr:row>
      <xdr:rowOff>73225</xdr:rowOff>
    </xdr:to>
    <xdr:sp macro="" textlink="">
      <xdr:nvSpPr>
        <xdr:cNvPr id="359" name="フローチャート: 判断 358">
          <a:extLst>
            <a:ext uri="{FF2B5EF4-FFF2-40B4-BE49-F238E27FC236}">
              <a16:creationId xmlns:a16="http://schemas.microsoft.com/office/drawing/2014/main" id="{DADE95B3-2947-416F-8A48-A3BC7F75F12E}"/>
            </a:ext>
          </a:extLst>
        </xdr:cNvPr>
        <xdr:cNvSpPr/>
      </xdr:nvSpPr>
      <xdr:spPr>
        <a:xfrm>
          <a:off x="6873240" y="14392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144599</xdr:rowOff>
    </xdr:from>
    <xdr:to>
      <xdr:col>36</xdr:col>
      <xdr:colOff>165100</xdr:colOff>
      <xdr:row>86</xdr:row>
      <xdr:rowOff>74749</xdr:rowOff>
    </xdr:to>
    <xdr:sp macro="" textlink="">
      <xdr:nvSpPr>
        <xdr:cNvPr id="360" name="フローチャート: 判断 359">
          <a:extLst>
            <a:ext uri="{FF2B5EF4-FFF2-40B4-BE49-F238E27FC236}">
              <a16:creationId xmlns:a16="http://schemas.microsoft.com/office/drawing/2014/main" id="{BC545882-87C2-45EA-8F0D-57B58DCA2229}"/>
            </a:ext>
          </a:extLst>
        </xdr:cNvPr>
        <xdr:cNvSpPr/>
      </xdr:nvSpPr>
      <xdr:spPr>
        <a:xfrm>
          <a:off x="6098540" y="143939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EBA6DAB-3895-4081-A1B0-A2D891ED760F}"/>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50C1A2DC-5C99-4A26-BCD7-4F2229F1D59D}"/>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73BF2D47-757B-4B04-968A-141C3AC6836D}"/>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A7C35865-6525-467C-94A1-1AC3D5472887}"/>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FB999A0-2C6B-4DE7-883E-8E5419B2AF0D}"/>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106607</xdr:rowOff>
    </xdr:from>
    <xdr:to>
      <xdr:col>55</xdr:col>
      <xdr:colOff>50800</xdr:colOff>
      <xdr:row>87</xdr:row>
      <xdr:rowOff>36757</xdr:rowOff>
    </xdr:to>
    <xdr:sp macro="" textlink="">
      <xdr:nvSpPr>
        <xdr:cNvPr id="366" name="楕円 365">
          <a:extLst>
            <a:ext uri="{FF2B5EF4-FFF2-40B4-BE49-F238E27FC236}">
              <a16:creationId xmlns:a16="http://schemas.microsoft.com/office/drawing/2014/main" id="{FFDFF950-E532-4261-9D84-AF0AD3998F0B}"/>
            </a:ext>
          </a:extLst>
        </xdr:cNvPr>
        <xdr:cNvSpPr/>
      </xdr:nvSpPr>
      <xdr:spPr>
        <a:xfrm>
          <a:off x="9192260" y="145236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21534</xdr:rowOff>
    </xdr:from>
    <xdr:ext cx="469744" cy="259045"/>
    <xdr:sp macro="" textlink="">
      <xdr:nvSpPr>
        <xdr:cNvPr id="367" name="【公営住宅】&#10;一人当たり面積該当値テキスト">
          <a:extLst>
            <a:ext uri="{FF2B5EF4-FFF2-40B4-BE49-F238E27FC236}">
              <a16:creationId xmlns:a16="http://schemas.microsoft.com/office/drawing/2014/main" id="{FEBEA9DE-2056-40DA-9B91-7836A0D8E6BF}"/>
            </a:ext>
          </a:extLst>
        </xdr:cNvPr>
        <xdr:cNvSpPr txBox="1"/>
      </xdr:nvSpPr>
      <xdr:spPr>
        <a:xfrm>
          <a:off x="9258300" y="1443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106499</xdr:rowOff>
    </xdr:from>
    <xdr:to>
      <xdr:col>50</xdr:col>
      <xdr:colOff>165100</xdr:colOff>
      <xdr:row>87</xdr:row>
      <xdr:rowOff>36649</xdr:rowOff>
    </xdr:to>
    <xdr:sp macro="" textlink="">
      <xdr:nvSpPr>
        <xdr:cNvPr id="368" name="楕円 367">
          <a:extLst>
            <a:ext uri="{FF2B5EF4-FFF2-40B4-BE49-F238E27FC236}">
              <a16:creationId xmlns:a16="http://schemas.microsoft.com/office/drawing/2014/main" id="{22B06935-D1CD-4ADC-BE0D-F7A2255419AD}"/>
            </a:ext>
          </a:extLst>
        </xdr:cNvPr>
        <xdr:cNvSpPr/>
      </xdr:nvSpPr>
      <xdr:spPr>
        <a:xfrm>
          <a:off x="8445500" y="145235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157299</xdr:rowOff>
    </xdr:from>
    <xdr:to>
      <xdr:col>55</xdr:col>
      <xdr:colOff>0</xdr:colOff>
      <xdr:row>86</xdr:row>
      <xdr:rowOff>157407</xdr:rowOff>
    </xdr:to>
    <xdr:cxnSp macro="">
      <xdr:nvCxnSpPr>
        <xdr:cNvPr id="369" name="直線コネクタ 368">
          <a:extLst>
            <a:ext uri="{FF2B5EF4-FFF2-40B4-BE49-F238E27FC236}">
              <a16:creationId xmlns:a16="http://schemas.microsoft.com/office/drawing/2014/main" id="{2CDFDF04-4825-4CF3-A1FA-84BD35C30AF7}"/>
            </a:ext>
          </a:extLst>
        </xdr:cNvPr>
        <xdr:cNvCxnSpPr/>
      </xdr:nvCxnSpPr>
      <xdr:spPr>
        <a:xfrm>
          <a:off x="8496300" y="14574339"/>
          <a:ext cx="7239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106716</xdr:rowOff>
    </xdr:from>
    <xdr:to>
      <xdr:col>46</xdr:col>
      <xdr:colOff>38100</xdr:colOff>
      <xdr:row>87</xdr:row>
      <xdr:rowOff>36866</xdr:rowOff>
    </xdr:to>
    <xdr:sp macro="" textlink="">
      <xdr:nvSpPr>
        <xdr:cNvPr id="370" name="楕円 369">
          <a:extLst>
            <a:ext uri="{FF2B5EF4-FFF2-40B4-BE49-F238E27FC236}">
              <a16:creationId xmlns:a16="http://schemas.microsoft.com/office/drawing/2014/main" id="{C7BB1146-CEA1-439D-824B-3C279DC353E8}"/>
            </a:ext>
          </a:extLst>
        </xdr:cNvPr>
        <xdr:cNvSpPr/>
      </xdr:nvSpPr>
      <xdr:spPr>
        <a:xfrm>
          <a:off x="7670800" y="145237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157299</xdr:rowOff>
    </xdr:from>
    <xdr:to>
      <xdr:col>50</xdr:col>
      <xdr:colOff>114300</xdr:colOff>
      <xdr:row>86</xdr:row>
      <xdr:rowOff>157516</xdr:rowOff>
    </xdr:to>
    <xdr:cxnSp macro="">
      <xdr:nvCxnSpPr>
        <xdr:cNvPr id="371" name="直線コネクタ 370">
          <a:extLst>
            <a:ext uri="{FF2B5EF4-FFF2-40B4-BE49-F238E27FC236}">
              <a16:creationId xmlns:a16="http://schemas.microsoft.com/office/drawing/2014/main" id="{293BFB77-4ECE-495C-9B78-34E13464ABD4}"/>
            </a:ext>
          </a:extLst>
        </xdr:cNvPr>
        <xdr:cNvCxnSpPr/>
      </xdr:nvCxnSpPr>
      <xdr:spPr>
        <a:xfrm flipV="1">
          <a:off x="7713980" y="14574339"/>
          <a:ext cx="78232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106935</xdr:rowOff>
    </xdr:from>
    <xdr:to>
      <xdr:col>41</xdr:col>
      <xdr:colOff>101600</xdr:colOff>
      <xdr:row>87</xdr:row>
      <xdr:rowOff>37085</xdr:rowOff>
    </xdr:to>
    <xdr:sp macro="" textlink="">
      <xdr:nvSpPr>
        <xdr:cNvPr id="372" name="楕円 371">
          <a:extLst>
            <a:ext uri="{FF2B5EF4-FFF2-40B4-BE49-F238E27FC236}">
              <a16:creationId xmlns:a16="http://schemas.microsoft.com/office/drawing/2014/main" id="{359A14F0-B560-4483-9A38-8013A6FFCC25}"/>
            </a:ext>
          </a:extLst>
        </xdr:cNvPr>
        <xdr:cNvSpPr/>
      </xdr:nvSpPr>
      <xdr:spPr>
        <a:xfrm>
          <a:off x="6873240" y="14523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157516</xdr:rowOff>
    </xdr:from>
    <xdr:to>
      <xdr:col>45</xdr:col>
      <xdr:colOff>177800</xdr:colOff>
      <xdr:row>86</xdr:row>
      <xdr:rowOff>157735</xdr:rowOff>
    </xdr:to>
    <xdr:cxnSp macro="">
      <xdr:nvCxnSpPr>
        <xdr:cNvPr id="373" name="直線コネクタ 372">
          <a:extLst>
            <a:ext uri="{FF2B5EF4-FFF2-40B4-BE49-F238E27FC236}">
              <a16:creationId xmlns:a16="http://schemas.microsoft.com/office/drawing/2014/main" id="{E45EAF97-0578-45CF-AC4E-CCEEB937241A}"/>
            </a:ext>
          </a:extLst>
        </xdr:cNvPr>
        <xdr:cNvCxnSpPr/>
      </xdr:nvCxnSpPr>
      <xdr:spPr>
        <a:xfrm flipV="1">
          <a:off x="6924040" y="14574556"/>
          <a:ext cx="78994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106824</xdr:rowOff>
    </xdr:from>
    <xdr:to>
      <xdr:col>36</xdr:col>
      <xdr:colOff>165100</xdr:colOff>
      <xdr:row>87</xdr:row>
      <xdr:rowOff>36974</xdr:rowOff>
    </xdr:to>
    <xdr:sp macro="" textlink="">
      <xdr:nvSpPr>
        <xdr:cNvPr id="374" name="楕円 373">
          <a:extLst>
            <a:ext uri="{FF2B5EF4-FFF2-40B4-BE49-F238E27FC236}">
              <a16:creationId xmlns:a16="http://schemas.microsoft.com/office/drawing/2014/main" id="{E52CF0E4-96A4-482E-A30E-86E96C36C0AE}"/>
            </a:ext>
          </a:extLst>
        </xdr:cNvPr>
        <xdr:cNvSpPr/>
      </xdr:nvSpPr>
      <xdr:spPr>
        <a:xfrm>
          <a:off x="6098540" y="145238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157624</xdr:rowOff>
    </xdr:from>
    <xdr:to>
      <xdr:col>41</xdr:col>
      <xdr:colOff>50800</xdr:colOff>
      <xdr:row>86</xdr:row>
      <xdr:rowOff>157735</xdr:rowOff>
    </xdr:to>
    <xdr:cxnSp macro="">
      <xdr:nvCxnSpPr>
        <xdr:cNvPr id="375" name="直線コネクタ 374">
          <a:extLst>
            <a:ext uri="{FF2B5EF4-FFF2-40B4-BE49-F238E27FC236}">
              <a16:creationId xmlns:a16="http://schemas.microsoft.com/office/drawing/2014/main" id="{8640CBAE-BAA1-4005-9EA6-C895ECF8EACD}"/>
            </a:ext>
          </a:extLst>
        </xdr:cNvPr>
        <xdr:cNvCxnSpPr/>
      </xdr:nvCxnSpPr>
      <xdr:spPr>
        <a:xfrm>
          <a:off x="6149340" y="14574664"/>
          <a:ext cx="774700" cy="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86050</xdr:rowOff>
    </xdr:from>
    <xdr:ext cx="469744" cy="259045"/>
    <xdr:sp macro="" textlink="">
      <xdr:nvSpPr>
        <xdr:cNvPr id="376" name="n_1aveValue【公営住宅】&#10;一人当たり面積">
          <a:extLst>
            <a:ext uri="{FF2B5EF4-FFF2-40B4-BE49-F238E27FC236}">
              <a16:creationId xmlns:a16="http://schemas.microsoft.com/office/drawing/2014/main" id="{E0028684-1CBE-4C3E-9B35-5D65B345F776}"/>
            </a:ext>
          </a:extLst>
        </xdr:cNvPr>
        <xdr:cNvSpPr txBox="1"/>
      </xdr:nvSpPr>
      <xdr:spPr>
        <a:xfrm>
          <a:off x="8271587" y="1416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77778</xdr:rowOff>
    </xdr:from>
    <xdr:ext cx="469744" cy="259045"/>
    <xdr:sp macro="" textlink="">
      <xdr:nvSpPr>
        <xdr:cNvPr id="377" name="n_2aveValue【公営住宅】&#10;一人当たり面積">
          <a:extLst>
            <a:ext uri="{FF2B5EF4-FFF2-40B4-BE49-F238E27FC236}">
              <a16:creationId xmlns:a16="http://schemas.microsoft.com/office/drawing/2014/main" id="{2A13DE10-250E-44D9-AA64-2B1D5DCA1ABC}"/>
            </a:ext>
          </a:extLst>
        </xdr:cNvPr>
        <xdr:cNvSpPr txBox="1"/>
      </xdr:nvSpPr>
      <xdr:spPr>
        <a:xfrm>
          <a:off x="7509587" y="1415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89752</xdr:rowOff>
    </xdr:from>
    <xdr:ext cx="469744" cy="259045"/>
    <xdr:sp macro="" textlink="">
      <xdr:nvSpPr>
        <xdr:cNvPr id="378" name="n_3aveValue【公営住宅】&#10;一人当たり面積">
          <a:extLst>
            <a:ext uri="{FF2B5EF4-FFF2-40B4-BE49-F238E27FC236}">
              <a16:creationId xmlns:a16="http://schemas.microsoft.com/office/drawing/2014/main" id="{C337F6D1-6BD2-4C83-8B41-4BAD772DF3D8}"/>
            </a:ext>
          </a:extLst>
        </xdr:cNvPr>
        <xdr:cNvSpPr txBox="1"/>
      </xdr:nvSpPr>
      <xdr:spPr>
        <a:xfrm>
          <a:off x="6712027" y="1417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91276</xdr:rowOff>
    </xdr:from>
    <xdr:ext cx="469744" cy="259045"/>
    <xdr:sp macro="" textlink="">
      <xdr:nvSpPr>
        <xdr:cNvPr id="379" name="n_4aveValue【公営住宅】&#10;一人当たり面積">
          <a:extLst>
            <a:ext uri="{FF2B5EF4-FFF2-40B4-BE49-F238E27FC236}">
              <a16:creationId xmlns:a16="http://schemas.microsoft.com/office/drawing/2014/main" id="{5ED5CC86-6146-4F92-B583-C92D6990E370}"/>
            </a:ext>
          </a:extLst>
        </xdr:cNvPr>
        <xdr:cNvSpPr txBox="1"/>
      </xdr:nvSpPr>
      <xdr:spPr>
        <a:xfrm>
          <a:off x="5937327" y="1417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27776</xdr:rowOff>
    </xdr:from>
    <xdr:ext cx="469744" cy="259045"/>
    <xdr:sp macro="" textlink="">
      <xdr:nvSpPr>
        <xdr:cNvPr id="380" name="n_1mainValue【公営住宅】&#10;一人当たり面積">
          <a:extLst>
            <a:ext uri="{FF2B5EF4-FFF2-40B4-BE49-F238E27FC236}">
              <a16:creationId xmlns:a16="http://schemas.microsoft.com/office/drawing/2014/main" id="{F292572A-E4E6-4F7A-85B6-91B79DCCC53F}"/>
            </a:ext>
          </a:extLst>
        </xdr:cNvPr>
        <xdr:cNvSpPr txBox="1"/>
      </xdr:nvSpPr>
      <xdr:spPr>
        <a:xfrm>
          <a:off x="8271587"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27993</xdr:rowOff>
    </xdr:from>
    <xdr:ext cx="469744" cy="259045"/>
    <xdr:sp macro="" textlink="">
      <xdr:nvSpPr>
        <xdr:cNvPr id="381" name="n_2mainValue【公営住宅】&#10;一人当たり面積">
          <a:extLst>
            <a:ext uri="{FF2B5EF4-FFF2-40B4-BE49-F238E27FC236}">
              <a16:creationId xmlns:a16="http://schemas.microsoft.com/office/drawing/2014/main" id="{FB392ECA-A10A-4CBA-841D-0B4362672423}"/>
            </a:ext>
          </a:extLst>
        </xdr:cNvPr>
        <xdr:cNvSpPr txBox="1"/>
      </xdr:nvSpPr>
      <xdr:spPr>
        <a:xfrm>
          <a:off x="7509587" y="1461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28212</xdr:rowOff>
    </xdr:from>
    <xdr:ext cx="469744" cy="259045"/>
    <xdr:sp macro="" textlink="">
      <xdr:nvSpPr>
        <xdr:cNvPr id="382" name="n_3mainValue【公営住宅】&#10;一人当たり面積">
          <a:extLst>
            <a:ext uri="{FF2B5EF4-FFF2-40B4-BE49-F238E27FC236}">
              <a16:creationId xmlns:a16="http://schemas.microsoft.com/office/drawing/2014/main" id="{0EDEE2CD-C181-4121-B7CE-2349DCBBB745}"/>
            </a:ext>
          </a:extLst>
        </xdr:cNvPr>
        <xdr:cNvSpPr txBox="1"/>
      </xdr:nvSpPr>
      <xdr:spPr>
        <a:xfrm>
          <a:off x="6712027" y="1461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28101</xdr:rowOff>
    </xdr:from>
    <xdr:ext cx="469744" cy="259045"/>
    <xdr:sp macro="" textlink="">
      <xdr:nvSpPr>
        <xdr:cNvPr id="383" name="n_4mainValue【公営住宅】&#10;一人当たり面積">
          <a:extLst>
            <a:ext uri="{FF2B5EF4-FFF2-40B4-BE49-F238E27FC236}">
              <a16:creationId xmlns:a16="http://schemas.microsoft.com/office/drawing/2014/main" id="{F8412DB5-EAB1-43CC-8E0A-586746A78577}"/>
            </a:ext>
          </a:extLst>
        </xdr:cNvPr>
        <xdr:cNvSpPr txBox="1"/>
      </xdr:nvSpPr>
      <xdr:spPr>
        <a:xfrm>
          <a:off x="5937327" y="1461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5D5CB2A0-60B2-4A26-974D-017C65AFA6A7}"/>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C7020F73-D3EE-4062-A46B-60F09B2AA39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3F5B73C4-3B2F-4A83-90EB-8BA7D6A53CC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A1FC8888-B018-471B-A8A6-6A7CBB54A32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F64CD4CE-41D1-43C6-8C33-D4C06C664A25}"/>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2BB9B15C-FDB4-47A5-A00C-98E6FF1B4EF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887231F0-13C3-4109-A3C2-AFD179F0D83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37607C01-C5C2-4B04-850A-1ECBCC8EA426}"/>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971DB368-3D63-4BE0-AF23-F35C1E1BFCE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BA4C600D-BF25-4D22-9DDB-1AD71A73563E}"/>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8F22A08B-7AD6-4B9A-A4EF-810C6B697164}"/>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29F77969-C927-4EB3-B383-7D15FD0F984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1A2D7A1D-6A2A-4DF3-B257-82AC795CE738}"/>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D079B151-44C6-435E-B75A-AA5FD739D1AD}"/>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7757A8C4-2F85-48F7-A4BC-3BC7F7A6153D}"/>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53358FF1-9C5C-4C76-BAD3-00907C9FAD5D}"/>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id="{5777DBEC-5C62-4F98-970D-AD61E531E3E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id="{14C7D3AB-4005-4598-8EAA-82FE9418BEF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id="{A169BBC9-72EF-40B6-8742-09DFCE4DE41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id="{89DB580F-6478-4D24-B45A-363D20355DBE}"/>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id="{5E3535C6-AEBD-4187-B4C9-5CC59E138E3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id="{C6561B84-3EA2-470B-88D9-E62B10C5D83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id="{C90F596A-DABC-4336-9F0E-EB1C5648984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id="{74C42D47-BFA9-4A56-BA63-AC5753F671B8}"/>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a:extLst>
            <a:ext uri="{FF2B5EF4-FFF2-40B4-BE49-F238E27FC236}">
              <a16:creationId xmlns:a16="http://schemas.microsoft.com/office/drawing/2014/main" id="{D2F2E74F-2516-4F77-AFDD-8BE1BB4F43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a:extLst>
            <a:ext uri="{FF2B5EF4-FFF2-40B4-BE49-F238E27FC236}">
              <a16:creationId xmlns:a16="http://schemas.microsoft.com/office/drawing/2014/main" id="{A8D112E2-2065-478C-A080-60F427192E41}"/>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a:extLst>
            <a:ext uri="{FF2B5EF4-FFF2-40B4-BE49-F238E27FC236}">
              <a16:creationId xmlns:a16="http://schemas.microsoft.com/office/drawing/2014/main" id="{51CFAB53-5196-4CAD-87B6-BC058319C5B9}"/>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1" name="直線コネクタ 410">
          <a:extLst>
            <a:ext uri="{FF2B5EF4-FFF2-40B4-BE49-F238E27FC236}">
              <a16:creationId xmlns:a16="http://schemas.microsoft.com/office/drawing/2014/main" id="{94D23ABE-F6AB-4709-A505-084E7F0506F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2" name="テキスト ボックス 411">
          <a:extLst>
            <a:ext uri="{FF2B5EF4-FFF2-40B4-BE49-F238E27FC236}">
              <a16:creationId xmlns:a16="http://schemas.microsoft.com/office/drawing/2014/main" id="{C606A321-6454-4030-956A-210554F8118C}"/>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3" name="直線コネクタ 412">
          <a:extLst>
            <a:ext uri="{FF2B5EF4-FFF2-40B4-BE49-F238E27FC236}">
              <a16:creationId xmlns:a16="http://schemas.microsoft.com/office/drawing/2014/main" id="{F3C59733-B619-45BE-A7D8-1CCC8D64104D}"/>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4" name="テキスト ボックス 413">
          <a:extLst>
            <a:ext uri="{FF2B5EF4-FFF2-40B4-BE49-F238E27FC236}">
              <a16:creationId xmlns:a16="http://schemas.microsoft.com/office/drawing/2014/main" id="{959C9AD7-6B61-44D0-9808-AC5EBEF5AC5E}"/>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5" name="直線コネクタ 414">
          <a:extLst>
            <a:ext uri="{FF2B5EF4-FFF2-40B4-BE49-F238E27FC236}">
              <a16:creationId xmlns:a16="http://schemas.microsoft.com/office/drawing/2014/main" id="{4D99D0C9-D199-4723-A080-C2EF0F8AE067}"/>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6" name="テキスト ボックス 415">
          <a:extLst>
            <a:ext uri="{FF2B5EF4-FFF2-40B4-BE49-F238E27FC236}">
              <a16:creationId xmlns:a16="http://schemas.microsoft.com/office/drawing/2014/main" id="{4F70B6AF-23D3-42EB-8793-A1B1A0249C5C}"/>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7" name="直線コネクタ 416">
          <a:extLst>
            <a:ext uri="{FF2B5EF4-FFF2-40B4-BE49-F238E27FC236}">
              <a16:creationId xmlns:a16="http://schemas.microsoft.com/office/drawing/2014/main" id="{8511C808-62C3-459F-8109-70600B877C8B}"/>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8" name="テキスト ボックス 417">
          <a:extLst>
            <a:ext uri="{FF2B5EF4-FFF2-40B4-BE49-F238E27FC236}">
              <a16:creationId xmlns:a16="http://schemas.microsoft.com/office/drawing/2014/main" id="{9C18E559-0A93-4519-BA46-27684D72F562}"/>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9" name="直線コネクタ 418">
          <a:extLst>
            <a:ext uri="{FF2B5EF4-FFF2-40B4-BE49-F238E27FC236}">
              <a16:creationId xmlns:a16="http://schemas.microsoft.com/office/drawing/2014/main" id="{5D6166F3-5D27-44CA-9312-92D7C6719112}"/>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0" name="テキスト ボックス 419">
          <a:extLst>
            <a:ext uri="{FF2B5EF4-FFF2-40B4-BE49-F238E27FC236}">
              <a16:creationId xmlns:a16="http://schemas.microsoft.com/office/drawing/2014/main" id="{FBD19A08-F672-4935-BECC-BD1C9FA5AD09}"/>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1" name="直線コネクタ 420">
          <a:extLst>
            <a:ext uri="{FF2B5EF4-FFF2-40B4-BE49-F238E27FC236}">
              <a16:creationId xmlns:a16="http://schemas.microsoft.com/office/drawing/2014/main" id="{7A08C798-32DA-4A9A-8730-296816E0309E}"/>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2" name="テキスト ボックス 421">
          <a:extLst>
            <a:ext uri="{FF2B5EF4-FFF2-40B4-BE49-F238E27FC236}">
              <a16:creationId xmlns:a16="http://schemas.microsoft.com/office/drawing/2014/main" id="{9496C08E-61D3-4FB6-BE71-99A5BC9B8DDF}"/>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a:extLst>
            <a:ext uri="{FF2B5EF4-FFF2-40B4-BE49-F238E27FC236}">
              <a16:creationId xmlns:a16="http://schemas.microsoft.com/office/drawing/2014/main" id="{45D53A8E-2940-44B1-B6F7-477BA40A9E95}"/>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認定こども園・幼稚園・保育所】&#10;有形固定資産減価償却率グラフ枠">
          <a:extLst>
            <a:ext uri="{FF2B5EF4-FFF2-40B4-BE49-F238E27FC236}">
              <a16:creationId xmlns:a16="http://schemas.microsoft.com/office/drawing/2014/main" id="{9B8276D5-FC16-4D58-A1E1-AAF105E4D1D3}"/>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105592</xdr:rowOff>
    </xdr:from>
    <xdr:to>
      <xdr:col>85</xdr:col>
      <xdr:colOff>126364</xdr:colOff>
      <xdr:row>42</xdr:row>
      <xdr:rowOff>92528</xdr:rowOff>
    </xdr:to>
    <xdr:cxnSp macro="">
      <xdr:nvCxnSpPr>
        <xdr:cNvPr id="425" name="直線コネクタ 424">
          <a:extLst>
            <a:ext uri="{FF2B5EF4-FFF2-40B4-BE49-F238E27FC236}">
              <a16:creationId xmlns:a16="http://schemas.microsoft.com/office/drawing/2014/main" id="{D943D41D-C8FC-41D7-8FAE-DC42DFF420BD}"/>
            </a:ext>
          </a:extLst>
        </xdr:cNvPr>
        <xdr:cNvCxnSpPr/>
      </xdr:nvCxnSpPr>
      <xdr:spPr>
        <a:xfrm flipV="1">
          <a:off x="14375764" y="5637712"/>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6" name="【認定こども園・幼稚園・保育所】&#10;有形固定資産減価償却率最小値テキスト">
          <a:extLst>
            <a:ext uri="{FF2B5EF4-FFF2-40B4-BE49-F238E27FC236}">
              <a16:creationId xmlns:a16="http://schemas.microsoft.com/office/drawing/2014/main" id="{B90CC08E-9D58-4C20-B32A-0AD8CDC1A399}"/>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7" name="直線コネクタ 426">
          <a:extLst>
            <a:ext uri="{FF2B5EF4-FFF2-40B4-BE49-F238E27FC236}">
              <a16:creationId xmlns:a16="http://schemas.microsoft.com/office/drawing/2014/main" id="{A07F9AF2-23D7-483A-811D-74D1DC8503CC}"/>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52269</xdr:rowOff>
    </xdr:from>
    <xdr:ext cx="340478" cy="259045"/>
    <xdr:sp macro="" textlink="">
      <xdr:nvSpPr>
        <xdr:cNvPr id="428" name="【認定こども園・幼稚園・保育所】&#10;有形固定資産減価償却率最大値テキスト">
          <a:extLst>
            <a:ext uri="{FF2B5EF4-FFF2-40B4-BE49-F238E27FC236}">
              <a16:creationId xmlns:a16="http://schemas.microsoft.com/office/drawing/2014/main" id="{C1A76B95-11E3-4F5F-A4FE-FD84341E5580}"/>
            </a:ext>
          </a:extLst>
        </xdr:cNvPr>
        <xdr:cNvSpPr txBox="1"/>
      </xdr:nvSpPr>
      <xdr:spPr>
        <a:xfrm>
          <a:off x="14414500" y="54167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105592</xdr:rowOff>
    </xdr:from>
    <xdr:to>
      <xdr:col>86</xdr:col>
      <xdr:colOff>25400</xdr:colOff>
      <xdr:row>33</xdr:row>
      <xdr:rowOff>105592</xdr:rowOff>
    </xdr:to>
    <xdr:cxnSp macro="">
      <xdr:nvCxnSpPr>
        <xdr:cNvPr id="429" name="直線コネクタ 428">
          <a:extLst>
            <a:ext uri="{FF2B5EF4-FFF2-40B4-BE49-F238E27FC236}">
              <a16:creationId xmlns:a16="http://schemas.microsoft.com/office/drawing/2014/main" id="{348E4C4A-CB77-456D-AF3E-A0A630BF1248}"/>
            </a:ext>
          </a:extLst>
        </xdr:cNvPr>
        <xdr:cNvCxnSpPr/>
      </xdr:nvCxnSpPr>
      <xdr:spPr>
        <a:xfrm>
          <a:off x="14287500" y="56377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7455</xdr:rowOff>
    </xdr:from>
    <xdr:ext cx="405111" cy="259045"/>
    <xdr:sp macro="" textlink="">
      <xdr:nvSpPr>
        <xdr:cNvPr id="430" name="【認定こども園・幼稚園・保育所】&#10;有形固定資産減価償却率平均値テキスト">
          <a:extLst>
            <a:ext uri="{FF2B5EF4-FFF2-40B4-BE49-F238E27FC236}">
              <a16:creationId xmlns:a16="http://schemas.microsoft.com/office/drawing/2014/main" id="{16822D43-9736-4B19-8C35-4EAB7C9B7111}"/>
            </a:ext>
          </a:extLst>
        </xdr:cNvPr>
        <xdr:cNvSpPr txBox="1"/>
      </xdr:nvSpPr>
      <xdr:spPr>
        <a:xfrm>
          <a:off x="14414500" y="6210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431" name="フローチャート: 判断 430">
          <a:extLst>
            <a:ext uri="{FF2B5EF4-FFF2-40B4-BE49-F238E27FC236}">
              <a16:creationId xmlns:a16="http://schemas.microsoft.com/office/drawing/2014/main" id="{4E7A6EE4-637A-4465-B9A5-64E481873BD8}"/>
            </a:ext>
          </a:extLst>
        </xdr:cNvPr>
        <xdr:cNvSpPr/>
      </xdr:nvSpPr>
      <xdr:spPr>
        <a:xfrm>
          <a:off x="14325600" y="635870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432" name="フローチャート: 判断 431">
          <a:extLst>
            <a:ext uri="{FF2B5EF4-FFF2-40B4-BE49-F238E27FC236}">
              <a16:creationId xmlns:a16="http://schemas.microsoft.com/office/drawing/2014/main" id="{E054E733-A5A8-4865-9BE9-7DF29607C8D1}"/>
            </a:ext>
          </a:extLst>
        </xdr:cNvPr>
        <xdr:cNvSpPr/>
      </xdr:nvSpPr>
      <xdr:spPr>
        <a:xfrm>
          <a:off x="13578840" y="63717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433" name="フローチャート: 判断 432">
          <a:extLst>
            <a:ext uri="{FF2B5EF4-FFF2-40B4-BE49-F238E27FC236}">
              <a16:creationId xmlns:a16="http://schemas.microsoft.com/office/drawing/2014/main" id="{70C8F81F-7F4A-4331-AADB-D8F1D11C297E}"/>
            </a:ext>
          </a:extLst>
        </xdr:cNvPr>
        <xdr:cNvSpPr/>
      </xdr:nvSpPr>
      <xdr:spPr>
        <a:xfrm>
          <a:off x="1280414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108676</xdr:rowOff>
    </xdr:from>
    <xdr:to>
      <xdr:col>72</xdr:col>
      <xdr:colOff>38100</xdr:colOff>
      <xdr:row>38</xdr:row>
      <xdr:rowOff>38826</xdr:rowOff>
    </xdr:to>
    <xdr:sp macro="" textlink="">
      <xdr:nvSpPr>
        <xdr:cNvPr id="434" name="フローチャート: 判断 433">
          <a:extLst>
            <a:ext uri="{FF2B5EF4-FFF2-40B4-BE49-F238E27FC236}">
              <a16:creationId xmlns:a16="http://schemas.microsoft.com/office/drawing/2014/main" id="{11565AB7-8B51-4D4A-87C6-408B6F86534D}"/>
            </a:ext>
          </a:extLst>
        </xdr:cNvPr>
        <xdr:cNvSpPr/>
      </xdr:nvSpPr>
      <xdr:spPr>
        <a:xfrm>
          <a:off x="12029440" y="63113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33564</xdr:rowOff>
    </xdr:from>
    <xdr:to>
      <xdr:col>67</xdr:col>
      <xdr:colOff>101600</xdr:colOff>
      <xdr:row>37</xdr:row>
      <xdr:rowOff>135164</xdr:rowOff>
    </xdr:to>
    <xdr:sp macro="" textlink="">
      <xdr:nvSpPr>
        <xdr:cNvPr id="435" name="フローチャート: 判断 434">
          <a:extLst>
            <a:ext uri="{FF2B5EF4-FFF2-40B4-BE49-F238E27FC236}">
              <a16:creationId xmlns:a16="http://schemas.microsoft.com/office/drawing/2014/main" id="{DC31D130-8271-44AD-9475-4937B0F6EB3F}"/>
            </a:ext>
          </a:extLst>
        </xdr:cNvPr>
        <xdr:cNvSpPr/>
      </xdr:nvSpPr>
      <xdr:spPr>
        <a:xfrm>
          <a:off x="11231880" y="623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B0F94D54-BEF0-4A67-8E75-EF825D42F4C7}"/>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D7696B15-426F-495A-A5F2-7AAFDB0F3AF7}"/>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1D73E68D-CF2E-42AE-87F1-8F4776DF02E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6A43E3B1-540E-4691-A3FD-8301AD82199A}"/>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FC7378F2-55A9-4AAC-91AA-8ACC95A8372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128270</xdr:rowOff>
    </xdr:from>
    <xdr:to>
      <xdr:col>85</xdr:col>
      <xdr:colOff>177800</xdr:colOff>
      <xdr:row>40</xdr:row>
      <xdr:rowOff>58420</xdr:rowOff>
    </xdr:to>
    <xdr:sp macro="" textlink="">
      <xdr:nvSpPr>
        <xdr:cNvPr id="441" name="楕円 440">
          <a:extLst>
            <a:ext uri="{FF2B5EF4-FFF2-40B4-BE49-F238E27FC236}">
              <a16:creationId xmlns:a16="http://schemas.microsoft.com/office/drawing/2014/main" id="{7AC5767D-1E0E-4CAB-ADE2-75561978D0B4}"/>
            </a:ext>
          </a:extLst>
        </xdr:cNvPr>
        <xdr:cNvSpPr/>
      </xdr:nvSpPr>
      <xdr:spPr>
        <a:xfrm>
          <a:off x="14325600" y="66662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106697</xdr:rowOff>
    </xdr:from>
    <xdr:ext cx="405111" cy="259045"/>
    <xdr:sp macro="" textlink="">
      <xdr:nvSpPr>
        <xdr:cNvPr id="442" name="【認定こども園・幼稚園・保育所】&#10;有形固定資産減価償却率該当値テキスト">
          <a:extLst>
            <a:ext uri="{FF2B5EF4-FFF2-40B4-BE49-F238E27FC236}">
              <a16:creationId xmlns:a16="http://schemas.microsoft.com/office/drawing/2014/main" id="{ED889A75-168C-4E9B-9770-E962AF7B1D6F}"/>
            </a:ext>
          </a:extLst>
        </xdr:cNvPr>
        <xdr:cNvSpPr txBox="1"/>
      </xdr:nvSpPr>
      <xdr:spPr>
        <a:xfrm>
          <a:off x="144145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85816</xdr:rowOff>
    </xdr:from>
    <xdr:to>
      <xdr:col>81</xdr:col>
      <xdr:colOff>101600</xdr:colOff>
      <xdr:row>40</xdr:row>
      <xdr:rowOff>15966</xdr:rowOff>
    </xdr:to>
    <xdr:sp macro="" textlink="">
      <xdr:nvSpPr>
        <xdr:cNvPr id="443" name="楕円 442">
          <a:extLst>
            <a:ext uri="{FF2B5EF4-FFF2-40B4-BE49-F238E27FC236}">
              <a16:creationId xmlns:a16="http://schemas.microsoft.com/office/drawing/2014/main" id="{258EBE69-8C5E-4FFD-8C43-F564CEC8F05C}"/>
            </a:ext>
          </a:extLst>
        </xdr:cNvPr>
        <xdr:cNvSpPr/>
      </xdr:nvSpPr>
      <xdr:spPr>
        <a:xfrm>
          <a:off x="13578840" y="66237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136616</xdr:rowOff>
    </xdr:from>
    <xdr:to>
      <xdr:col>85</xdr:col>
      <xdr:colOff>127000</xdr:colOff>
      <xdr:row>40</xdr:row>
      <xdr:rowOff>7620</xdr:rowOff>
    </xdr:to>
    <xdr:cxnSp macro="">
      <xdr:nvCxnSpPr>
        <xdr:cNvPr id="444" name="直線コネクタ 443">
          <a:extLst>
            <a:ext uri="{FF2B5EF4-FFF2-40B4-BE49-F238E27FC236}">
              <a16:creationId xmlns:a16="http://schemas.microsoft.com/office/drawing/2014/main" id="{B1BC8464-1566-4DDC-B5C5-9DE8FBDC7D1F}"/>
            </a:ext>
          </a:extLst>
        </xdr:cNvPr>
        <xdr:cNvCxnSpPr/>
      </xdr:nvCxnSpPr>
      <xdr:spPr>
        <a:xfrm>
          <a:off x="13629640" y="6674576"/>
          <a:ext cx="74676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43362</xdr:rowOff>
    </xdr:from>
    <xdr:to>
      <xdr:col>76</xdr:col>
      <xdr:colOff>165100</xdr:colOff>
      <xdr:row>39</xdr:row>
      <xdr:rowOff>144962</xdr:rowOff>
    </xdr:to>
    <xdr:sp macro="" textlink="">
      <xdr:nvSpPr>
        <xdr:cNvPr id="445" name="楕円 444">
          <a:extLst>
            <a:ext uri="{FF2B5EF4-FFF2-40B4-BE49-F238E27FC236}">
              <a16:creationId xmlns:a16="http://schemas.microsoft.com/office/drawing/2014/main" id="{911C68F8-E424-48F2-882C-B90FE5C7B938}"/>
            </a:ext>
          </a:extLst>
        </xdr:cNvPr>
        <xdr:cNvSpPr/>
      </xdr:nvSpPr>
      <xdr:spPr>
        <a:xfrm>
          <a:off x="1280414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94162</xdr:rowOff>
    </xdr:from>
    <xdr:to>
      <xdr:col>81</xdr:col>
      <xdr:colOff>50800</xdr:colOff>
      <xdr:row>39</xdr:row>
      <xdr:rowOff>136616</xdr:rowOff>
    </xdr:to>
    <xdr:cxnSp macro="">
      <xdr:nvCxnSpPr>
        <xdr:cNvPr id="446" name="直線コネクタ 445">
          <a:extLst>
            <a:ext uri="{FF2B5EF4-FFF2-40B4-BE49-F238E27FC236}">
              <a16:creationId xmlns:a16="http://schemas.microsoft.com/office/drawing/2014/main" id="{63850A3E-DAE9-4862-B77D-F67B06410BD0}"/>
            </a:ext>
          </a:extLst>
        </xdr:cNvPr>
        <xdr:cNvCxnSpPr/>
      </xdr:nvCxnSpPr>
      <xdr:spPr>
        <a:xfrm>
          <a:off x="12854940" y="6632122"/>
          <a:ext cx="7747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162560</xdr:rowOff>
    </xdr:from>
    <xdr:to>
      <xdr:col>72</xdr:col>
      <xdr:colOff>38100</xdr:colOff>
      <xdr:row>39</xdr:row>
      <xdr:rowOff>92710</xdr:rowOff>
    </xdr:to>
    <xdr:sp macro="" textlink="">
      <xdr:nvSpPr>
        <xdr:cNvPr id="447" name="楕円 446">
          <a:extLst>
            <a:ext uri="{FF2B5EF4-FFF2-40B4-BE49-F238E27FC236}">
              <a16:creationId xmlns:a16="http://schemas.microsoft.com/office/drawing/2014/main" id="{847BC63D-47DF-4C51-ACE2-04CA202FC06F}"/>
            </a:ext>
          </a:extLst>
        </xdr:cNvPr>
        <xdr:cNvSpPr/>
      </xdr:nvSpPr>
      <xdr:spPr>
        <a:xfrm>
          <a:off x="12029440" y="6532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41910</xdr:rowOff>
    </xdr:from>
    <xdr:to>
      <xdr:col>76</xdr:col>
      <xdr:colOff>114300</xdr:colOff>
      <xdr:row>39</xdr:row>
      <xdr:rowOff>94162</xdr:rowOff>
    </xdr:to>
    <xdr:cxnSp macro="">
      <xdr:nvCxnSpPr>
        <xdr:cNvPr id="448" name="直線コネクタ 447">
          <a:extLst>
            <a:ext uri="{FF2B5EF4-FFF2-40B4-BE49-F238E27FC236}">
              <a16:creationId xmlns:a16="http://schemas.microsoft.com/office/drawing/2014/main" id="{D08A637D-7788-4477-A957-155F99718FDD}"/>
            </a:ext>
          </a:extLst>
        </xdr:cNvPr>
        <xdr:cNvCxnSpPr/>
      </xdr:nvCxnSpPr>
      <xdr:spPr>
        <a:xfrm>
          <a:off x="12072620" y="6579870"/>
          <a:ext cx="78232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110309</xdr:rowOff>
    </xdr:from>
    <xdr:to>
      <xdr:col>67</xdr:col>
      <xdr:colOff>101600</xdr:colOff>
      <xdr:row>39</xdr:row>
      <xdr:rowOff>40459</xdr:rowOff>
    </xdr:to>
    <xdr:sp macro="" textlink="">
      <xdr:nvSpPr>
        <xdr:cNvPr id="449" name="楕円 448">
          <a:extLst>
            <a:ext uri="{FF2B5EF4-FFF2-40B4-BE49-F238E27FC236}">
              <a16:creationId xmlns:a16="http://schemas.microsoft.com/office/drawing/2014/main" id="{77AC0CA4-D3E2-4931-A7FD-2DF70012021F}"/>
            </a:ext>
          </a:extLst>
        </xdr:cNvPr>
        <xdr:cNvSpPr/>
      </xdr:nvSpPr>
      <xdr:spPr>
        <a:xfrm>
          <a:off x="11231880" y="64806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161109</xdr:rowOff>
    </xdr:from>
    <xdr:to>
      <xdr:col>71</xdr:col>
      <xdr:colOff>177800</xdr:colOff>
      <xdr:row>39</xdr:row>
      <xdr:rowOff>41910</xdr:rowOff>
    </xdr:to>
    <xdr:cxnSp macro="">
      <xdr:nvCxnSpPr>
        <xdr:cNvPr id="450" name="直線コネクタ 449">
          <a:extLst>
            <a:ext uri="{FF2B5EF4-FFF2-40B4-BE49-F238E27FC236}">
              <a16:creationId xmlns:a16="http://schemas.microsoft.com/office/drawing/2014/main" id="{60C919D2-13F1-40C0-AB28-AA822B521F5B}"/>
            </a:ext>
          </a:extLst>
        </xdr:cNvPr>
        <xdr:cNvCxnSpPr/>
      </xdr:nvCxnSpPr>
      <xdr:spPr>
        <a:xfrm>
          <a:off x="11282680" y="6531429"/>
          <a:ext cx="78994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115769</xdr:rowOff>
    </xdr:from>
    <xdr:ext cx="405111" cy="259045"/>
    <xdr:sp macro="" textlink="">
      <xdr:nvSpPr>
        <xdr:cNvPr id="451" name="n_1aveValue【認定こども園・幼稚園・保育所】&#10;有形固定資産減価償却率">
          <a:extLst>
            <a:ext uri="{FF2B5EF4-FFF2-40B4-BE49-F238E27FC236}">
              <a16:creationId xmlns:a16="http://schemas.microsoft.com/office/drawing/2014/main" id="{D9A9D8C9-0B9F-4DAA-9A80-06D7B6A7582B}"/>
            </a:ext>
          </a:extLst>
        </xdr:cNvPr>
        <xdr:cNvSpPr txBox="1"/>
      </xdr:nvSpPr>
      <xdr:spPr>
        <a:xfrm>
          <a:off x="13437244" y="6150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97807</xdr:rowOff>
    </xdr:from>
    <xdr:ext cx="405111" cy="259045"/>
    <xdr:sp macro="" textlink="">
      <xdr:nvSpPr>
        <xdr:cNvPr id="452" name="n_2aveValue【認定こども園・幼稚園・保育所】&#10;有形固定資産減価償却率">
          <a:extLst>
            <a:ext uri="{FF2B5EF4-FFF2-40B4-BE49-F238E27FC236}">
              <a16:creationId xmlns:a16="http://schemas.microsoft.com/office/drawing/2014/main" id="{E714005C-FCB5-4F37-93B7-EB42EA7AB6E9}"/>
            </a:ext>
          </a:extLst>
        </xdr:cNvPr>
        <xdr:cNvSpPr txBox="1"/>
      </xdr:nvSpPr>
      <xdr:spPr>
        <a:xfrm>
          <a:off x="126752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55353</xdr:rowOff>
    </xdr:from>
    <xdr:ext cx="405111" cy="259045"/>
    <xdr:sp macro="" textlink="">
      <xdr:nvSpPr>
        <xdr:cNvPr id="453" name="n_3aveValue【認定こども園・幼稚園・保育所】&#10;有形固定資産減価償却率">
          <a:extLst>
            <a:ext uri="{FF2B5EF4-FFF2-40B4-BE49-F238E27FC236}">
              <a16:creationId xmlns:a16="http://schemas.microsoft.com/office/drawing/2014/main" id="{136DCF7C-7515-4A07-B67D-E6E996D6A4B8}"/>
            </a:ext>
          </a:extLst>
        </xdr:cNvPr>
        <xdr:cNvSpPr txBox="1"/>
      </xdr:nvSpPr>
      <xdr:spPr>
        <a:xfrm>
          <a:off x="119005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151691</xdr:rowOff>
    </xdr:from>
    <xdr:ext cx="405111" cy="259045"/>
    <xdr:sp macro="" textlink="">
      <xdr:nvSpPr>
        <xdr:cNvPr id="454" name="n_4aveValue【認定こども園・幼稚園・保育所】&#10;有形固定資産減価償却率">
          <a:extLst>
            <a:ext uri="{FF2B5EF4-FFF2-40B4-BE49-F238E27FC236}">
              <a16:creationId xmlns:a16="http://schemas.microsoft.com/office/drawing/2014/main" id="{CDC13312-3459-4B7B-9A29-BD5E99D9AB11}"/>
            </a:ext>
          </a:extLst>
        </xdr:cNvPr>
        <xdr:cNvSpPr txBox="1"/>
      </xdr:nvSpPr>
      <xdr:spPr>
        <a:xfrm>
          <a:off x="11102984" y="60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7093</xdr:rowOff>
    </xdr:from>
    <xdr:ext cx="405111" cy="259045"/>
    <xdr:sp macro="" textlink="">
      <xdr:nvSpPr>
        <xdr:cNvPr id="455" name="n_1mainValue【認定こども園・幼稚園・保育所】&#10;有形固定資産減価償却率">
          <a:extLst>
            <a:ext uri="{FF2B5EF4-FFF2-40B4-BE49-F238E27FC236}">
              <a16:creationId xmlns:a16="http://schemas.microsoft.com/office/drawing/2014/main" id="{E80D5D3F-8AC0-43E2-A25C-CF1015F4CBD6}"/>
            </a:ext>
          </a:extLst>
        </xdr:cNvPr>
        <xdr:cNvSpPr txBox="1"/>
      </xdr:nvSpPr>
      <xdr:spPr>
        <a:xfrm>
          <a:off x="13437244" y="671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136089</xdr:rowOff>
    </xdr:from>
    <xdr:ext cx="405111" cy="259045"/>
    <xdr:sp macro="" textlink="">
      <xdr:nvSpPr>
        <xdr:cNvPr id="456" name="n_2mainValue【認定こども園・幼稚園・保育所】&#10;有形固定資産減価償却率">
          <a:extLst>
            <a:ext uri="{FF2B5EF4-FFF2-40B4-BE49-F238E27FC236}">
              <a16:creationId xmlns:a16="http://schemas.microsoft.com/office/drawing/2014/main" id="{14C4C1CF-17A0-47A5-BA28-D2384DB12AC9}"/>
            </a:ext>
          </a:extLst>
        </xdr:cNvPr>
        <xdr:cNvSpPr txBox="1"/>
      </xdr:nvSpPr>
      <xdr:spPr>
        <a:xfrm>
          <a:off x="126752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83837</xdr:rowOff>
    </xdr:from>
    <xdr:ext cx="405111" cy="259045"/>
    <xdr:sp macro="" textlink="">
      <xdr:nvSpPr>
        <xdr:cNvPr id="457" name="n_3mainValue【認定こども園・幼稚園・保育所】&#10;有形固定資産減価償却率">
          <a:extLst>
            <a:ext uri="{FF2B5EF4-FFF2-40B4-BE49-F238E27FC236}">
              <a16:creationId xmlns:a16="http://schemas.microsoft.com/office/drawing/2014/main" id="{07CD574A-9903-4557-B156-5C09ADC3C85E}"/>
            </a:ext>
          </a:extLst>
        </xdr:cNvPr>
        <xdr:cNvSpPr txBox="1"/>
      </xdr:nvSpPr>
      <xdr:spPr>
        <a:xfrm>
          <a:off x="119005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31586</xdr:rowOff>
    </xdr:from>
    <xdr:ext cx="405111" cy="259045"/>
    <xdr:sp macro="" textlink="">
      <xdr:nvSpPr>
        <xdr:cNvPr id="458" name="n_4mainValue【認定こども園・幼稚園・保育所】&#10;有形固定資産減価償却率">
          <a:extLst>
            <a:ext uri="{FF2B5EF4-FFF2-40B4-BE49-F238E27FC236}">
              <a16:creationId xmlns:a16="http://schemas.microsoft.com/office/drawing/2014/main" id="{7A86CCA8-F855-4676-971F-33BCD8BEDACE}"/>
            </a:ext>
          </a:extLst>
        </xdr:cNvPr>
        <xdr:cNvSpPr txBox="1"/>
      </xdr:nvSpPr>
      <xdr:spPr>
        <a:xfrm>
          <a:off x="1110298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a:extLst>
            <a:ext uri="{FF2B5EF4-FFF2-40B4-BE49-F238E27FC236}">
              <a16:creationId xmlns:a16="http://schemas.microsoft.com/office/drawing/2014/main" id="{690BDBB6-5F49-40D6-8BB0-3619A911BE4E}"/>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a:extLst>
            <a:ext uri="{FF2B5EF4-FFF2-40B4-BE49-F238E27FC236}">
              <a16:creationId xmlns:a16="http://schemas.microsoft.com/office/drawing/2014/main" id="{69008EC2-7A00-4C2A-9E24-DE66DF741ADF}"/>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a:extLst>
            <a:ext uri="{FF2B5EF4-FFF2-40B4-BE49-F238E27FC236}">
              <a16:creationId xmlns:a16="http://schemas.microsoft.com/office/drawing/2014/main" id="{1C2C951C-E059-4A9D-AE53-35A3A52C7FFF}"/>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a:extLst>
            <a:ext uri="{FF2B5EF4-FFF2-40B4-BE49-F238E27FC236}">
              <a16:creationId xmlns:a16="http://schemas.microsoft.com/office/drawing/2014/main" id="{9ABEF909-DD4B-4F0D-9274-4264EEDBE06D}"/>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a:extLst>
            <a:ext uri="{FF2B5EF4-FFF2-40B4-BE49-F238E27FC236}">
              <a16:creationId xmlns:a16="http://schemas.microsoft.com/office/drawing/2014/main" id="{1D6623AA-35BD-44E7-8529-35A792D5AAB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a:extLst>
            <a:ext uri="{FF2B5EF4-FFF2-40B4-BE49-F238E27FC236}">
              <a16:creationId xmlns:a16="http://schemas.microsoft.com/office/drawing/2014/main" id="{54F89D77-01CA-41AD-B16C-11C96FC010A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a:extLst>
            <a:ext uri="{FF2B5EF4-FFF2-40B4-BE49-F238E27FC236}">
              <a16:creationId xmlns:a16="http://schemas.microsoft.com/office/drawing/2014/main" id="{0C743397-9491-40A9-9763-FE6344903AA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a:extLst>
            <a:ext uri="{FF2B5EF4-FFF2-40B4-BE49-F238E27FC236}">
              <a16:creationId xmlns:a16="http://schemas.microsoft.com/office/drawing/2014/main" id="{D2A5FD57-C3DB-475A-BD46-37B1FDD9611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a:extLst>
            <a:ext uri="{FF2B5EF4-FFF2-40B4-BE49-F238E27FC236}">
              <a16:creationId xmlns:a16="http://schemas.microsoft.com/office/drawing/2014/main" id="{F7816BF0-B577-486F-B1D4-C4BB10262407}"/>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a:extLst>
            <a:ext uri="{FF2B5EF4-FFF2-40B4-BE49-F238E27FC236}">
              <a16:creationId xmlns:a16="http://schemas.microsoft.com/office/drawing/2014/main" id="{051D8488-8A71-4E2D-A1C2-99CF3D4F3709}"/>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a:extLst>
            <a:ext uri="{FF2B5EF4-FFF2-40B4-BE49-F238E27FC236}">
              <a16:creationId xmlns:a16="http://schemas.microsoft.com/office/drawing/2014/main" id="{D774932C-FAFD-4E35-8009-DE50109DDD62}"/>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0" name="テキスト ボックス 469">
          <a:extLst>
            <a:ext uri="{FF2B5EF4-FFF2-40B4-BE49-F238E27FC236}">
              <a16:creationId xmlns:a16="http://schemas.microsoft.com/office/drawing/2014/main" id="{9AB198E8-583E-403C-B5F9-05415CE83A6F}"/>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a:extLst>
            <a:ext uri="{FF2B5EF4-FFF2-40B4-BE49-F238E27FC236}">
              <a16:creationId xmlns:a16="http://schemas.microsoft.com/office/drawing/2014/main" id="{CDF87D13-87E4-4365-A637-0FF513542ABB}"/>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2" name="テキスト ボックス 471">
          <a:extLst>
            <a:ext uri="{FF2B5EF4-FFF2-40B4-BE49-F238E27FC236}">
              <a16:creationId xmlns:a16="http://schemas.microsoft.com/office/drawing/2014/main" id="{B0C1C6CA-A36E-4DF5-8D4A-EF8735D3CEDF}"/>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a:extLst>
            <a:ext uri="{FF2B5EF4-FFF2-40B4-BE49-F238E27FC236}">
              <a16:creationId xmlns:a16="http://schemas.microsoft.com/office/drawing/2014/main" id="{A787D9E7-FF17-4DEC-8E3B-6C2CEE766F81}"/>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4" name="テキスト ボックス 473">
          <a:extLst>
            <a:ext uri="{FF2B5EF4-FFF2-40B4-BE49-F238E27FC236}">
              <a16:creationId xmlns:a16="http://schemas.microsoft.com/office/drawing/2014/main" id="{6D2A60A3-B84E-4184-8573-67EBF0831848}"/>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a:extLst>
            <a:ext uri="{FF2B5EF4-FFF2-40B4-BE49-F238E27FC236}">
              <a16:creationId xmlns:a16="http://schemas.microsoft.com/office/drawing/2014/main" id="{8FB04F09-6614-42C8-A862-BC8AE1245251}"/>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6" name="テキスト ボックス 475">
          <a:extLst>
            <a:ext uri="{FF2B5EF4-FFF2-40B4-BE49-F238E27FC236}">
              <a16:creationId xmlns:a16="http://schemas.microsoft.com/office/drawing/2014/main" id="{9669C17A-87AF-4836-A2CA-5075B5336DEC}"/>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a:extLst>
            <a:ext uri="{FF2B5EF4-FFF2-40B4-BE49-F238E27FC236}">
              <a16:creationId xmlns:a16="http://schemas.microsoft.com/office/drawing/2014/main" id="{CB355B89-D1C4-4CE5-8AB4-0A3C85B615C6}"/>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8" name="テキスト ボックス 477">
          <a:extLst>
            <a:ext uri="{FF2B5EF4-FFF2-40B4-BE49-F238E27FC236}">
              <a16:creationId xmlns:a16="http://schemas.microsoft.com/office/drawing/2014/main" id="{564E0DC8-BD9C-4CBD-9E8B-9F89ABF28AC2}"/>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a:extLst>
            <a:ext uri="{FF2B5EF4-FFF2-40B4-BE49-F238E27FC236}">
              <a16:creationId xmlns:a16="http://schemas.microsoft.com/office/drawing/2014/main" id="{DA4834F4-C472-4615-9D5A-98840F99F3A5}"/>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0" name="テキスト ボックス 479">
          <a:extLst>
            <a:ext uri="{FF2B5EF4-FFF2-40B4-BE49-F238E27FC236}">
              <a16:creationId xmlns:a16="http://schemas.microsoft.com/office/drawing/2014/main" id="{3C0C6D61-DE47-4305-8F55-3DE763A659DF}"/>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a:extLst>
            <a:ext uri="{FF2B5EF4-FFF2-40B4-BE49-F238E27FC236}">
              <a16:creationId xmlns:a16="http://schemas.microsoft.com/office/drawing/2014/main" id="{D9EE194D-54CF-4A22-A726-F47A6F2A7BC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2" name="テキスト ボックス 481">
          <a:extLst>
            <a:ext uri="{FF2B5EF4-FFF2-40B4-BE49-F238E27FC236}">
              <a16:creationId xmlns:a16="http://schemas.microsoft.com/office/drawing/2014/main" id="{70EEBAFB-6F46-475D-8B55-9A2A14F67A61}"/>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認定こども園・幼稚園・保育所】&#10;一人当たり面積グラフ枠">
          <a:extLst>
            <a:ext uri="{FF2B5EF4-FFF2-40B4-BE49-F238E27FC236}">
              <a16:creationId xmlns:a16="http://schemas.microsoft.com/office/drawing/2014/main" id="{A8ED6BB3-6E61-4A70-AAEC-97CF392C0457}"/>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159476</xdr:rowOff>
    </xdr:from>
    <xdr:to>
      <xdr:col>116</xdr:col>
      <xdr:colOff>62864</xdr:colOff>
      <xdr:row>42</xdr:row>
      <xdr:rowOff>64770</xdr:rowOff>
    </xdr:to>
    <xdr:cxnSp macro="">
      <xdr:nvCxnSpPr>
        <xdr:cNvPr id="484" name="直線コネクタ 483">
          <a:extLst>
            <a:ext uri="{FF2B5EF4-FFF2-40B4-BE49-F238E27FC236}">
              <a16:creationId xmlns:a16="http://schemas.microsoft.com/office/drawing/2014/main" id="{6D381396-5ACD-43A0-9FB2-9251EC0F4AE1}"/>
            </a:ext>
          </a:extLst>
        </xdr:cNvPr>
        <xdr:cNvCxnSpPr/>
      </xdr:nvCxnSpPr>
      <xdr:spPr>
        <a:xfrm flipV="1">
          <a:off x="19509104" y="569159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485" name="【認定こども園・幼稚園・保育所】&#10;一人当たり面積最小値テキスト">
          <a:extLst>
            <a:ext uri="{FF2B5EF4-FFF2-40B4-BE49-F238E27FC236}">
              <a16:creationId xmlns:a16="http://schemas.microsoft.com/office/drawing/2014/main" id="{AD845830-EF1D-4F47-A343-E857BD2C67D6}"/>
            </a:ext>
          </a:extLst>
        </xdr:cNvPr>
        <xdr:cNvSpPr txBox="1"/>
      </xdr:nvSpPr>
      <xdr:spPr>
        <a:xfrm>
          <a:off x="1954784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486" name="直線コネクタ 485">
          <a:extLst>
            <a:ext uri="{FF2B5EF4-FFF2-40B4-BE49-F238E27FC236}">
              <a16:creationId xmlns:a16="http://schemas.microsoft.com/office/drawing/2014/main" id="{1BC3B7E0-451C-4C0C-ACD2-77592089B156}"/>
            </a:ext>
          </a:extLst>
        </xdr:cNvPr>
        <xdr:cNvCxnSpPr/>
      </xdr:nvCxnSpPr>
      <xdr:spPr>
        <a:xfrm>
          <a:off x="1944370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106153</xdr:rowOff>
    </xdr:from>
    <xdr:ext cx="469744" cy="259045"/>
    <xdr:sp macro="" textlink="">
      <xdr:nvSpPr>
        <xdr:cNvPr id="487" name="【認定こども園・幼稚園・保育所】&#10;一人当たり面積最大値テキスト">
          <a:extLst>
            <a:ext uri="{FF2B5EF4-FFF2-40B4-BE49-F238E27FC236}">
              <a16:creationId xmlns:a16="http://schemas.microsoft.com/office/drawing/2014/main" id="{383F7073-4CB9-4A3A-9F1D-C77DFF72B964}"/>
            </a:ext>
          </a:extLst>
        </xdr:cNvPr>
        <xdr:cNvSpPr txBox="1"/>
      </xdr:nvSpPr>
      <xdr:spPr>
        <a:xfrm>
          <a:off x="19547840" y="54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159476</xdr:rowOff>
    </xdr:from>
    <xdr:to>
      <xdr:col>116</xdr:col>
      <xdr:colOff>152400</xdr:colOff>
      <xdr:row>33</xdr:row>
      <xdr:rowOff>159476</xdr:rowOff>
    </xdr:to>
    <xdr:cxnSp macro="">
      <xdr:nvCxnSpPr>
        <xdr:cNvPr id="488" name="直線コネクタ 487">
          <a:extLst>
            <a:ext uri="{FF2B5EF4-FFF2-40B4-BE49-F238E27FC236}">
              <a16:creationId xmlns:a16="http://schemas.microsoft.com/office/drawing/2014/main" id="{160416E2-CB3C-415D-BAA5-1A1FC2106221}"/>
            </a:ext>
          </a:extLst>
        </xdr:cNvPr>
        <xdr:cNvCxnSpPr/>
      </xdr:nvCxnSpPr>
      <xdr:spPr>
        <a:xfrm>
          <a:off x="19443700" y="5691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133186</xdr:rowOff>
    </xdr:from>
    <xdr:ext cx="469744" cy="259045"/>
    <xdr:sp macro="" textlink="">
      <xdr:nvSpPr>
        <xdr:cNvPr id="489" name="【認定こども園・幼稚園・保育所】&#10;一人当たり面積平均値テキスト">
          <a:extLst>
            <a:ext uri="{FF2B5EF4-FFF2-40B4-BE49-F238E27FC236}">
              <a16:creationId xmlns:a16="http://schemas.microsoft.com/office/drawing/2014/main" id="{4B5599A1-51DD-4E43-9C56-5FB2344E922C}"/>
            </a:ext>
          </a:extLst>
        </xdr:cNvPr>
        <xdr:cNvSpPr txBox="1"/>
      </xdr:nvSpPr>
      <xdr:spPr>
        <a:xfrm>
          <a:off x="19547840" y="6335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110309</xdr:rowOff>
    </xdr:from>
    <xdr:to>
      <xdr:col>116</xdr:col>
      <xdr:colOff>114300</xdr:colOff>
      <xdr:row>39</xdr:row>
      <xdr:rowOff>40459</xdr:rowOff>
    </xdr:to>
    <xdr:sp macro="" textlink="">
      <xdr:nvSpPr>
        <xdr:cNvPr id="490" name="フローチャート: 判断 489">
          <a:extLst>
            <a:ext uri="{FF2B5EF4-FFF2-40B4-BE49-F238E27FC236}">
              <a16:creationId xmlns:a16="http://schemas.microsoft.com/office/drawing/2014/main" id="{DAA1C317-E674-44C3-A34C-15A1E9756B8C}"/>
            </a:ext>
          </a:extLst>
        </xdr:cNvPr>
        <xdr:cNvSpPr/>
      </xdr:nvSpPr>
      <xdr:spPr>
        <a:xfrm>
          <a:off x="19458940" y="6480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91" name="フローチャート: 判断 490">
          <a:extLst>
            <a:ext uri="{FF2B5EF4-FFF2-40B4-BE49-F238E27FC236}">
              <a16:creationId xmlns:a16="http://schemas.microsoft.com/office/drawing/2014/main" id="{702F9762-31CB-46A2-87FE-A8EE2A566957}"/>
            </a:ext>
          </a:extLst>
        </xdr:cNvPr>
        <xdr:cNvSpPr/>
      </xdr:nvSpPr>
      <xdr:spPr>
        <a:xfrm>
          <a:off x="18735040" y="65296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492" name="フローチャート: 判断 491">
          <a:extLst>
            <a:ext uri="{FF2B5EF4-FFF2-40B4-BE49-F238E27FC236}">
              <a16:creationId xmlns:a16="http://schemas.microsoft.com/office/drawing/2014/main" id="{B1922E82-E578-46AC-BECD-7D5A65F07054}"/>
            </a:ext>
          </a:extLst>
        </xdr:cNvPr>
        <xdr:cNvSpPr/>
      </xdr:nvSpPr>
      <xdr:spPr>
        <a:xfrm>
          <a:off x="17937480" y="6529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5806</xdr:rowOff>
    </xdr:from>
    <xdr:to>
      <xdr:col>102</xdr:col>
      <xdr:colOff>165100</xdr:colOff>
      <xdr:row>39</xdr:row>
      <xdr:rowOff>107406</xdr:rowOff>
    </xdr:to>
    <xdr:sp macro="" textlink="">
      <xdr:nvSpPr>
        <xdr:cNvPr id="493" name="フローチャート: 判断 492">
          <a:extLst>
            <a:ext uri="{FF2B5EF4-FFF2-40B4-BE49-F238E27FC236}">
              <a16:creationId xmlns:a16="http://schemas.microsoft.com/office/drawing/2014/main" id="{F7CD77BC-CACE-473A-B468-DF016D5B61EA}"/>
            </a:ext>
          </a:extLst>
        </xdr:cNvPr>
        <xdr:cNvSpPr/>
      </xdr:nvSpPr>
      <xdr:spPr>
        <a:xfrm>
          <a:off x="1716278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46627</xdr:rowOff>
    </xdr:from>
    <xdr:to>
      <xdr:col>98</xdr:col>
      <xdr:colOff>38100</xdr:colOff>
      <xdr:row>39</xdr:row>
      <xdr:rowOff>148227</xdr:rowOff>
    </xdr:to>
    <xdr:sp macro="" textlink="">
      <xdr:nvSpPr>
        <xdr:cNvPr id="494" name="フローチャート: 判断 493">
          <a:extLst>
            <a:ext uri="{FF2B5EF4-FFF2-40B4-BE49-F238E27FC236}">
              <a16:creationId xmlns:a16="http://schemas.microsoft.com/office/drawing/2014/main" id="{956EBCBB-5D40-4FB7-B648-C4019D1E3D60}"/>
            </a:ext>
          </a:extLst>
        </xdr:cNvPr>
        <xdr:cNvSpPr/>
      </xdr:nvSpPr>
      <xdr:spPr>
        <a:xfrm>
          <a:off x="16388080" y="65845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98CE739F-B348-4700-9648-70B914AE8732}"/>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9066899C-68D5-4CB9-97B3-F7F9E6005A7E}"/>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2B889A1D-712F-4EC3-95F6-B9C662B23687}"/>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8012E6F-0839-4A97-948A-29D5DFD2A249}"/>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66AC4112-F056-4288-A56C-5AF1F7E707F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134801</xdr:rowOff>
    </xdr:from>
    <xdr:to>
      <xdr:col>116</xdr:col>
      <xdr:colOff>114300</xdr:colOff>
      <xdr:row>41</xdr:row>
      <xdr:rowOff>64951</xdr:rowOff>
    </xdr:to>
    <xdr:sp macro="" textlink="">
      <xdr:nvSpPr>
        <xdr:cNvPr id="500" name="楕円 499">
          <a:extLst>
            <a:ext uri="{FF2B5EF4-FFF2-40B4-BE49-F238E27FC236}">
              <a16:creationId xmlns:a16="http://schemas.microsoft.com/office/drawing/2014/main" id="{D1753011-F7B1-41CB-81D1-49F3DA76EF17}"/>
            </a:ext>
          </a:extLst>
        </xdr:cNvPr>
        <xdr:cNvSpPr/>
      </xdr:nvSpPr>
      <xdr:spPr>
        <a:xfrm>
          <a:off x="19458940" y="6840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113228</xdr:rowOff>
    </xdr:from>
    <xdr:ext cx="469744" cy="259045"/>
    <xdr:sp macro="" textlink="">
      <xdr:nvSpPr>
        <xdr:cNvPr id="501" name="【認定こども園・幼稚園・保育所】&#10;一人当たり面積該当値テキスト">
          <a:extLst>
            <a:ext uri="{FF2B5EF4-FFF2-40B4-BE49-F238E27FC236}">
              <a16:creationId xmlns:a16="http://schemas.microsoft.com/office/drawing/2014/main" id="{14468ABE-4E67-4EE5-819C-6812DB346DCC}"/>
            </a:ext>
          </a:extLst>
        </xdr:cNvPr>
        <xdr:cNvSpPr txBox="1"/>
      </xdr:nvSpPr>
      <xdr:spPr>
        <a:xfrm>
          <a:off x="19547840" y="681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133169</xdr:rowOff>
    </xdr:from>
    <xdr:to>
      <xdr:col>112</xdr:col>
      <xdr:colOff>38100</xdr:colOff>
      <xdr:row>41</xdr:row>
      <xdr:rowOff>63319</xdr:rowOff>
    </xdr:to>
    <xdr:sp macro="" textlink="">
      <xdr:nvSpPr>
        <xdr:cNvPr id="502" name="楕円 501">
          <a:extLst>
            <a:ext uri="{FF2B5EF4-FFF2-40B4-BE49-F238E27FC236}">
              <a16:creationId xmlns:a16="http://schemas.microsoft.com/office/drawing/2014/main" id="{53035CD5-7C2C-4FF8-9A9C-B7F5B5A711E1}"/>
            </a:ext>
          </a:extLst>
        </xdr:cNvPr>
        <xdr:cNvSpPr/>
      </xdr:nvSpPr>
      <xdr:spPr>
        <a:xfrm>
          <a:off x="18735040" y="68387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12519</xdr:rowOff>
    </xdr:from>
    <xdr:to>
      <xdr:col>116</xdr:col>
      <xdr:colOff>63500</xdr:colOff>
      <xdr:row>41</xdr:row>
      <xdr:rowOff>14151</xdr:rowOff>
    </xdr:to>
    <xdr:cxnSp macro="">
      <xdr:nvCxnSpPr>
        <xdr:cNvPr id="503" name="直線コネクタ 502">
          <a:extLst>
            <a:ext uri="{FF2B5EF4-FFF2-40B4-BE49-F238E27FC236}">
              <a16:creationId xmlns:a16="http://schemas.microsoft.com/office/drawing/2014/main" id="{9CB07871-ABBF-4D3F-8EC0-B017EDA28591}"/>
            </a:ext>
          </a:extLst>
        </xdr:cNvPr>
        <xdr:cNvCxnSpPr/>
      </xdr:nvCxnSpPr>
      <xdr:spPr>
        <a:xfrm>
          <a:off x="18778220" y="6885759"/>
          <a:ext cx="7315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138067</xdr:rowOff>
    </xdr:from>
    <xdr:to>
      <xdr:col>107</xdr:col>
      <xdr:colOff>101600</xdr:colOff>
      <xdr:row>41</xdr:row>
      <xdr:rowOff>68217</xdr:rowOff>
    </xdr:to>
    <xdr:sp macro="" textlink="">
      <xdr:nvSpPr>
        <xdr:cNvPr id="504" name="楕円 503">
          <a:extLst>
            <a:ext uri="{FF2B5EF4-FFF2-40B4-BE49-F238E27FC236}">
              <a16:creationId xmlns:a16="http://schemas.microsoft.com/office/drawing/2014/main" id="{CAD5AEA8-5140-4EEE-9290-575B66EBFC1D}"/>
            </a:ext>
          </a:extLst>
        </xdr:cNvPr>
        <xdr:cNvSpPr/>
      </xdr:nvSpPr>
      <xdr:spPr>
        <a:xfrm>
          <a:off x="17937480" y="68436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12519</xdr:rowOff>
    </xdr:from>
    <xdr:to>
      <xdr:col>111</xdr:col>
      <xdr:colOff>177800</xdr:colOff>
      <xdr:row>41</xdr:row>
      <xdr:rowOff>17417</xdr:rowOff>
    </xdr:to>
    <xdr:cxnSp macro="">
      <xdr:nvCxnSpPr>
        <xdr:cNvPr id="505" name="直線コネクタ 504">
          <a:extLst>
            <a:ext uri="{FF2B5EF4-FFF2-40B4-BE49-F238E27FC236}">
              <a16:creationId xmlns:a16="http://schemas.microsoft.com/office/drawing/2014/main" id="{0E4260CC-9BAD-4427-BDA7-722509B28963}"/>
            </a:ext>
          </a:extLst>
        </xdr:cNvPr>
        <xdr:cNvCxnSpPr/>
      </xdr:nvCxnSpPr>
      <xdr:spPr>
        <a:xfrm flipV="1">
          <a:off x="17988280" y="6885759"/>
          <a:ext cx="78994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141333</xdr:rowOff>
    </xdr:from>
    <xdr:to>
      <xdr:col>102</xdr:col>
      <xdr:colOff>165100</xdr:colOff>
      <xdr:row>41</xdr:row>
      <xdr:rowOff>71483</xdr:rowOff>
    </xdr:to>
    <xdr:sp macro="" textlink="">
      <xdr:nvSpPr>
        <xdr:cNvPr id="506" name="楕円 505">
          <a:extLst>
            <a:ext uri="{FF2B5EF4-FFF2-40B4-BE49-F238E27FC236}">
              <a16:creationId xmlns:a16="http://schemas.microsoft.com/office/drawing/2014/main" id="{EC88FC3E-FAD6-49A9-9EE8-A989DD0AEEAB}"/>
            </a:ext>
          </a:extLst>
        </xdr:cNvPr>
        <xdr:cNvSpPr/>
      </xdr:nvSpPr>
      <xdr:spPr>
        <a:xfrm>
          <a:off x="17162780" y="68469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17417</xdr:rowOff>
    </xdr:from>
    <xdr:to>
      <xdr:col>107</xdr:col>
      <xdr:colOff>50800</xdr:colOff>
      <xdr:row>41</xdr:row>
      <xdr:rowOff>20683</xdr:rowOff>
    </xdr:to>
    <xdr:cxnSp macro="">
      <xdr:nvCxnSpPr>
        <xdr:cNvPr id="507" name="直線コネクタ 506">
          <a:extLst>
            <a:ext uri="{FF2B5EF4-FFF2-40B4-BE49-F238E27FC236}">
              <a16:creationId xmlns:a16="http://schemas.microsoft.com/office/drawing/2014/main" id="{AC956A79-F064-488D-9D2D-C7153DAAF769}"/>
            </a:ext>
          </a:extLst>
        </xdr:cNvPr>
        <xdr:cNvCxnSpPr/>
      </xdr:nvCxnSpPr>
      <xdr:spPr>
        <a:xfrm flipV="1">
          <a:off x="17213580" y="6890657"/>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139700</xdr:rowOff>
    </xdr:from>
    <xdr:to>
      <xdr:col>98</xdr:col>
      <xdr:colOff>38100</xdr:colOff>
      <xdr:row>41</xdr:row>
      <xdr:rowOff>69850</xdr:rowOff>
    </xdr:to>
    <xdr:sp macro="" textlink="">
      <xdr:nvSpPr>
        <xdr:cNvPr id="508" name="楕円 507">
          <a:extLst>
            <a:ext uri="{FF2B5EF4-FFF2-40B4-BE49-F238E27FC236}">
              <a16:creationId xmlns:a16="http://schemas.microsoft.com/office/drawing/2014/main" id="{2863468D-1761-4587-807A-E2076C8BBED7}"/>
            </a:ext>
          </a:extLst>
        </xdr:cNvPr>
        <xdr:cNvSpPr/>
      </xdr:nvSpPr>
      <xdr:spPr>
        <a:xfrm>
          <a:off x="16388080" y="6845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19050</xdr:rowOff>
    </xdr:from>
    <xdr:to>
      <xdr:col>102</xdr:col>
      <xdr:colOff>114300</xdr:colOff>
      <xdr:row>41</xdr:row>
      <xdr:rowOff>20683</xdr:rowOff>
    </xdr:to>
    <xdr:cxnSp macro="">
      <xdr:nvCxnSpPr>
        <xdr:cNvPr id="509" name="直線コネクタ 508">
          <a:extLst>
            <a:ext uri="{FF2B5EF4-FFF2-40B4-BE49-F238E27FC236}">
              <a16:creationId xmlns:a16="http://schemas.microsoft.com/office/drawing/2014/main" id="{2862AEB1-470C-4098-8D88-59E0E7E444C5}"/>
            </a:ext>
          </a:extLst>
        </xdr:cNvPr>
        <xdr:cNvCxnSpPr/>
      </xdr:nvCxnSpPr>
      <xdr:spPr>
        <a:xfrm>
          <a:off x="16431260" y="6892290"/>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510" name="n_1aveValue【認定こども園・幼稚園・保育所】&#10;一人当たり面積">
          <a:extLst>
            <a:ext uri="{FF2B5EF4-FFF2-40B4-BE49-F238E27FC236}">
              <a16:creationId xmlns:a16="http://schemas.microsoft.com/office/drawing/2014/main" id="{24C75BF4-E229-4B05-BB38-8BDAE371E0FD}"/>
            </a:ext>
          </a:extLst>
        </xdr:cNvPr>
        <xdr:cNvSpPr txBox="1"/>
      </xdr:nvSpPr>
      <xdr:spPr>
        <a:xfrm>
          <a:off x="18561127" y="630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105971</xdr:rowOff>
    </xdr:from>
    <xdr:ext cx="469744" cy="259045"/>
    <xdr:sp macro="" textlink="">
      <xdr:nvSpPr>
        <xdr:cNvPr id="511" name="n_2aveValue【認定こども園・幼稚園・保育所】&#10;一人当たり面積">
          <a:extLst>
            <a:ext uri="{FF2B5EF4-FFF2-40B4-BE49-F238E27FC236}">
              <a16:creationId xmlns:a16="http://schemas.microsoft.com/office/drawing/2014/main" id="{0A3D2703-5B32-4F7A-9871-4730DA0F0371}"/>
            </a:ext>
          </a:extLst>
        </xdr:cNvPr>
        <xdr:cNvSpPr txBox="1"/>
      </xdr:nvSpPr>
      <xdr:spPr>
        <a:xfrm>
          <a:off x="17776267" y="630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123933</xdr:rowOff>
    </xdr:from>
    <xdr:ext cx="469744" cy="259045"/>
    <xdr:sp macro="" textlink="">
      <xdr:nvSpPr>
        <xdr:cNvPr id="512" name="n_3aveValue【認定こども園・幼稚園・保育所】&#10;一人当たり面積">
          <a:extLst>
            <a:ext uri="{FF2B5EF4-FFF2-40B4-BE49-F238E27FC236}">
              <a16:creationId xmlns:a16="http://schemas.microsoft.com/office/drawing/2014/main" id="{5B60285D-6620-4C18-8F9B-0372987E85A2}"/>
            </a:ext>
          </a:extLst>
        </xdr:cNvPr>
        <xdr:cNvSpPr txBox="1"/>
      </xdr:nvSpPr>
      <xdr:spPr>
        <a:xfrm>
          <a:off x="17001567" y="632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164754</xdr:rowOff>
    </xdr:from>
    <xdr:ext cx="469744" cy="259045"/>
    <xdr:sp macro="" textlink="">
      <xdr:nvSpPr>
        <xdr:cNvPr id="513" name="n_4aveValue【認定こども園・幼稚園・保育所】&#10;一人当たり面積">
          <a:extLst>
            <a:ext uri="{FF2B5EF4-FFF2-40B4-BE49-F238E27FC236}">
              <a16:creationId xmlns:a16="http://schemas.microsoft.com/office/drawing/2014/main" id="{1E0C5E94-9FB3-4094-B224-3BDF00469621}"/>
            </a:ext>
          </a:extLst>
        </xdr:cNvPr>
        <xdr:cNvSpPr txBox="1"/>
      </xdr:nvSpPr>
      <xdr:spPr>
        <a:xfrm>
          <a:off x="16226867" y="636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54446</xdr:rowOff>
    </xdr:from>
    <xdr:ext cx="469744" cy="259045"/>
    <xdr:sp macro="" textlink="">
      <xdr:nvSpPr>
        <xdr:cNvPr id="514" name="n_1mainValue【認定こども園・幼稚園・保育所】&#10;一人当たり面積">
          <a:extLst>
            <a:ext uri="{FF2B5EF4-FFF2-40B4-BE49-F238E27FC236}">
              <a16:creationId xmlns:a16="http://schemas.microsoft.com/office/drawing/2014/main" id="{8B154BE1-EE57-4201-86B7-1E60E56F9221}"/>
            </a:ext>
          </a:extLst>
        </xdr:cNvPr>
        <xdr:cNvSpPr txBox="1"/>
      </xdr:nvSpPr>
      <xdr:spPr>
        <a:xfrm>
          <a:off x="18561127" y="692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59344</xdr:rowOff>
    </xdr:from>
    <xdr:ext cx="469744" cy="259045"/>
    <xdr:sp macro="" textlink="">
      <xdr:nvSpPr>
        <xdr:cNvPr id="515" name="n_2mainValue【認定こども園・幼稚園・保育所】&#10;一人当たり面積">
          <a:extLst>
            <a:ext uri="{FF2B5EF4-FFF2-40B4-BE49-F238E27FC236}">
              <a16:creationId xmlns:a16="http://schemas.microsoft.com/office/drawing/2014/main" id="{F9915A02-DD31-48DF-9618-3B74D18ACA58}"/>
            </a:ext>
          </a:extLst>
        </xdr:cNvPr>
        <xdr:cNvSpPr txBox="1"/>
      </xdr:nvSpPr>
      <xdr:spPr>
        <a:xfrm>
          <a:off x="1777626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62610</xdr:rowOff>
    </xdr:from>
    <xdr:ext cx="469744" cy="259045"/>
    <xdr:sp macro="" textlink="">
      <xdr:nvSpPr>
        <xdr:cNvPr id="516" name="n_3mainValue【認定こども園・幼稚園・保育所】&#10;一人当たり面積">
          <a:extLst>
            <a:ext uri="{FF2B5EF4-FFF2-40B4-BE49-F238E27FC236}">
              <a16:creationId xmlns:a16="http://schemas.microsoft.com/office/drawing/2014/main" id="{3830820F-EFCF-4CD5-8EFF-4F7CCCF30214}"/>
            </a:ext>
          </a:extLst>
        </xdr:cNvPr>
        <xdr:cNvSpPr txBox="1"/>
      </xdr:nvSpPr>
      <xdr:spPr>
        <a:xfrm>
          <a:off x="17001567" y="693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60977</xdr:rowOff>
    </xdr:from>
    <xdr:ext cx="469744" cy="259045"/>
    <xdr:sp macro="" textlink="">
      <xdr:nvSpPr>
        <xdr:cNvPr id="517" name="n_4mainValue【認定こども園・幼稚園・保育所】&#10;一人当たり面積">
          <a:extLst>
            <a:ext uri="{FF2B5EF4-FFF2-40B4-BE49-F238E27FC236}">
              <a16:creationId xmlns:a16="http://schemas.microsoft.com/office/drawing/2014/main" id="{EA6C4F2D-DBB2-428E-B920-00D1D491F600}"/>
            </a:ext>
          </a:extLst>
        </xdr:cNvPr>
        <xdr:cNvSpPr txBox="1"/>
      </xdr:nvSpPr>
      <xdr:spPr>
        <a:xfrm>
          <a:off x="1622686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8" name="正方形/長方形 517">
          <a:extLst>
            <a:ext uri="{FF2B5EF4-FFF2-40B4-BE49-F238E27FC236}">
              <a16:creationId xmlns:a16="http://schemas.microsoft.com/office/drawing/2014/main" id="{255935F8-FAC2-4B3F-970C-5B3E9245914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9" name="正方形/長方形 518">
          <a:extLst>
            <a:ext uri="{FF2B5EF4-FFF2-40B4-BE49-F238E27FC236}">
              <a16:creationId xmlns:a16="http://schemas.microsoft.com/office/drawing/2014/main" id="{D3FBE408-94C0-4DC7-9337-CCD6D476BBC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0" name="正方形/長方形 519">
          <a:extLst>
            <a:ext uri="{FF2B5EF4-FFF2-40B4-BE49-F238E27FC236}">
              <a16:creationId xmlns:a16="http://schemas.microsoft.com/office/drawing/2014/main" id="{41EF6031-EF1B-4924-B030-4FA55DE2A8F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1" name="正方形/長方形 520">
          <a:extLst>
            <a:ext uri="{FF2B5EF4-FFF2-40B4-BE49-F238E27FC236}">
              <a16:creationId xmlns:a16="http://schemas.microsoft.com/office/drawing/2014/main" id="{57931924-FE3A-4622-9A7B-D8E55A7AFB7F}"/>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2" name="正方形/長方形 521">
          <a:extLst>
            <a:ext uri="{FF2B5EF4-FFF2-40B4-BE49-F238E27FC236}">
              <a16:creationId xmlns:a16="http://schemas.microsoft.com/office/drawing/2014/main" id="{125F2F58-E11F-41C6-BDB9-35AC5D853218}"/>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3" name="正方形/長方形 522">
          <a:extLst>
            <a:ext uri="{FF2B5EF4-FFF2-40B4-BE49-F238E27FC236}">
              <a16:creationId xmlns:a16="http://schemas.microsoft.com/office/drawing/2014/main" id="{EA9FAB72-083E-4635-9849-856B2EA3C36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4" name="正方形/長方形 523">
          <a:extLst>
            <a:ext uri="{FF2B5EF4-FFF2-40B4-BE49-F238E27FC236}">
              <a16:creationId xmlns:a16="http://schemas.microsoft.com/office/drawing/2014/main" id="{0B6154B3-583C-481D-8CEE-2FFFC62A36B2}"/>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正方形/長方形 524">
          <a:extLst>
            <a:ext uri="{FF2B5EF4-FFF2-40B4-BE49-F238E27FC236}">
              <a16:creationId xmlns:a16="http://schemas.microsoft.com/office/drawing/2014/main" id="{51021580-5B68-4BB2-8C86-07AB47DB298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6" name="テキスト ボックス 525">
          <a:extLst>
            <a:ext uri="{FF2B5EF4-FFF2-40B4-BE49-F238E27FC236}">
              <a16:creationId xmlns:a16="http://schemas.microsoft.com/office/drawing/2014/main" id="{B100CE33-F494-4E69-ADAD-5431FFB49666}"/>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7" name="直線コネクタ 526">
          <a:extLst>
            <a:ext uri="{FF2B5EF4-FFF2-40B4-BE49-F238E27FC236}">
              <a16:creationId xmlns:a16="http://schemas.microsoft.com/office/drawing/2014/main" id="{5F113ABC-CB4F-42CE-BD3E-F3A116FC974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8" name="テキスト ボックス 527">
          <a:extLst>
            <a:ext uri="{FF2B5EF4-FFF2-40B4-BE49-F238E27FC236}">
              <a16:creationId xmlns:a16="http://schemas.microsoft.com/office/drawing/2014/main" id="{7D98FA26-44ED-4684-BF13-E137BFF692D4}"/>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9" name="直線コネクタ 528">
          <a:extLst>
            <a:ext uri="{FF2B5EF4-FFF2-40B4-BE49-F238E27FC236}">
              <a16:creationId xmlns:a16="http://schemas.microsoft.com/office/drawing/2014/main" id="{2B2A319A-C9DE-486F-8D72-C833B849A3D4}"/>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30" name="テキスト ボックス 529">
          <a:extLst>
            <a:ext uri="{FF2B5EF4-FFF2-40B4-BE49-F238E27FC236}">
              <a16:creationId xmlns:a16="http://schemas.microsoft.com/office/drawing/2014/main" id="{366F8BCF-B327-43C7-AED1-3B7F0D5F703E}"/>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1" name="直線コネクタ 530">
          <a:extLst>
            <a:ext uri="{FF2B5EF4-FFF2-40B4-BE49-F238E27FC236}">
              <a16:creationId xmlns:a16="http://schemas.microsoft.com/office/drawing/2014/main" id="{96C3CEFE-748F-4B67-AA05-3732C8255424}"/>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2" name="テキスト ボックス 531">
          <a:extLst>
            <a:ext uri="{FF2B5EF4-FFF2-40B4-BE49-F238E27FC236}">
              <a16:creationId xmlns:a16="http://schemas.microsoft.com/office/drawing/2014/main" id="{2FDEAB5E-1AFF-4FCC-8FAB-51D447D37221}"/>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3" name="直線コネクタ 532">
          <a:extLst>
            <a:ext uri="{FF2B5EF4-FFF2-40B4-BE49-F238E27FC236}">
              <a16:creationId xmlns:a16="http://schemas.microsoft.com/office/drawing/2014/main" id="{A74DEBFC-2E08-4F0E-B7B5-2BD8C45FBD23}"/>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4" name="テキスト ボックス 533">
          <a:extLst>
            <a:ext uri="{FF2B5EF4-FFF2-40B4-BE49-F238E27FC236}">
              <a16:creationId xmlns:a16="http://schemas.microsoft.com/office/drawing/2014/main" id="{562CCE49-F003-4141-93F2-507854F3E124}"/>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5" name="直線コネクタ 534">
          <a:extLst>
            <a:ext uri="{FF2B5EF4-FFF2-40B4-BE49-F238E27FC236}">
              <a16:creationId xmlns:a16="http://schemas.microsoft.com/office/drawing/2014/main" id="{1C9619A6-94BC-452C-94FE-6199EB81CCE5}"/>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6" name="テキスト ボックス 535">
          <a:extLst>
            <a:ext uri="{FF2B5EF4-FFF2-40B4-BE49-F238E27FC236}">
              <a16:creationId xmlns:a16="http://schemas.microsoft.com/office/drawing/2014/main" id="{1897C612-016C-41A1-B175-550982EA93DD}"/>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7" name="直線コネクタ 536">
          <a:extLst>
            <a:ext uri="{FF2B5EF4-FFF2-40B4-BE49-F238E27FC236}">
              <a16:creationId xmlns:a16="http://schemas.microsoft.com/office/drawing/2014/main" id="{5F64312B-680A-40DE-9EFC-B36CEFFDF708}"/>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8" name="テキスト ボックス 537">
          <a:extLst>
            <a:ext uri="{FF2B5EF4-FFF2-40B4-BE49-F238E27FC236}">
              <a16:creationId xmlns:a16="http://schemas.microsoft.com/office/drawing/2014/main" id="{42910A70-210B-456D-8C88-3EEAF324E67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a:extLst>
            <a:ext uri="{FF2B5EF4-FFF2-40B4-BE49-F238E27FC236}">
              <a16:creationId xmlns:a16="http://schemas.microsoft.com/office/drawing/2014/main" id="{EF61A930-7148-42A1-ABB0-82BD370EDD8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40" name="テキスト ボックス 539">
          <a:extLst>
            <a:ext uri="{FF2B5EF4-FFF2-40B4-BE49-F238E27FC236}">
              <a16:creationId xmlns:a16="http://schemas.microsoft.com/office/drawing/2014/main" id="{CA71EBFF-F4F3-4E6F-B923-7C82F8955FDD}"/>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学校施設】&#10;有形固定資産減価償却率グラフ枠">
          <a:extLst>
            <a:ext uri="{FF2B5EF4-FFF2-40B4-BE49-F238E27FC236}">
              <a16:creationId xmlns:a16="http://schemas.microsoft.com/office/drawing/2014/main" id="{D02F7695-48E5-47D5-8896-20DE6C59E852}"/>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63</xdr:row>
      <xdr:rowOff>121920</xdr:rowOff>
    </xdr:to>
    <xdr:cxnSp macro="">
      <xdr:nvCxnSpPr>
        <xdr:cNvPr id="542" name="直線コネクタ 541">
          <a:extLst>
            <a:ext uri="{FF2B5EF4-FFF2-40B4-BE49-F238E27FC236}">
              <a16:creationId xmlns:a16="http://schemas.microsoft.com/office/drawing/2014/main" id="{48DB43FA-3B41-4D31-BE93-C920E3205660}"/>
            </a:ext>
          </a:extLst>
        </xdr:cNvPr>
        <xdr:cNvCxnSpPr/>
      </xdr:nvCxnSpPr>
      <xdr:spPr>
        <a:xfrm flipV="1">
          <a:off x="14375764" y="9305925"/>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125747</xdr:rowOff>
    </xdr:from>
    <xdr:ext cx="405111" cy="259045"/>
    <xdr:sp macro="" textlink="">
      <xdr:nvSpPr>
        <xdr:cNvPr id="543" name="【学校施設】&#10;有形固定資産減価償却率最小値テキスト">
          <a:extLst>
            <a:ext uri="{FF2B5EF4-FFF2-40B4-BE49-F238E27FC236}">
              <a16:creationId xmlns:a16="http://schemas.microsoft.com/office/drawing/2014/main" id="{AE9BC887-5A41-40B4-95E9-653F774F3B7B}"/>
            </a:ext>
          </a:extLst>
        </xdr:cNvPr>
        <xdr:cNvSpPr txBox="1"/>
      </xdr:nvSpPr>
      <xdr:spPr>
        <a:xfrm>
          <a:off x="14414500"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544" name="直線コネクタ 543">
          <a:extLst>
            <a:ext uri="{FF2B5EF4-FFF2-40B4-BE49-F238E27FC236}">
              <a16:creationId xmlns:a16="http://schemas.microsoft.com/office/drawing/2014/main" id="{2337CEAD-A785-414E-B386-2B711CA33101}"/>
            </a:ext>
          </a:extLst>
        </xdr:cNvPr>
        <xdr:cNvCxnSpPr/>
      </xdr:nvCxnSpPr>
      <xdr:spPr>
        <a:xfrm>
          <a:off x="14287500" y="1068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545" name="【学校施設】&#10;有形固定資産減価償却率最大値テキスト">
          <a:extLst>
            <a:ext uri="{FF2B5EF4-FFF2-40B4-BE49-F238E27FC236}">
              <a16:creationId xmlns:a16="http://schemas.microsoft.com/office/drawing/2014/main" id="{37AE7C05-4EE4-427B-BABB-8DB01C1780CC}"/>
            </a:ext>
          </a:extLst>
        </xdr:cNvPr>
        <xdr:cNvSpPr txBox="1"/>
      </xdr:nvSpPr>
      <xdr:spPr>
        <a:xfrm>
          <a:off x="14414500" y="908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546" name="直線コネクタ 545">
          <a:extLst>
            <a:ext uri="{FF2B5EF4-FFF2-40B4-BE49-F238E27FC236}">
              <a16:creationId xmlns:a16="http://schemas.microsoft.com/office/drawing/2014/main" id="{421C6249-E166-449E-8486-B073E6E4D249}"/>
            </a:ext>
          </a:extLst>
        </xdr:cNvPr>
        <xdr:cNvCxnSpPr/>
      </xdr:nvCxnSpPr>
      <xdr:spPr>
        <a:xfrm>
          <a:off x="14287500" y="9305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27322</xdr:rowOff>
    </xdr:from>
    <xdr:ext cx="405111" cy="259045"/>
    <xdr:sp macro="" textlink="">
      <xdr:nvSpPr>
        <xdr:cNvPr id="547" name="【学校施設】&#10;有形固定資産減価償却率平均値テキスト">
          <a:extLst>
            <a:ext uri="{FF2B5EF4-FFF2-40B4-BE49-F238E27FC236}">
              <a16:creationId xmlns:a16="http://schemas.microsoft.com/office/drawing/2014/main" id="{EB454FB9-28E7-4A9E-BA37-422636D4DBFF}"/>
            </a:ext>
          </a:extLst>
        </xdr:cNvPr>
        <xdr:cNvSpPr txBox="1"/>
      </xdr:nvSpPr>
      <xdr:spPr>
        <a:xfrm>
          <a:off x="14414500" y="991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548" name="フローチャート: 判断 547">
          <a:extLst>
            <a:ext uri="{FF2B5EF4-FFF2-40B4-BE49-F238E27FC236}">
              <a16:creationId xmlns:a16="http://schemas.microsoft.com/office/drawing/2014/main" id="{F8F99877-FBFD-469F-94DE-48846D176F28}"/>
            </a:ext>
          </a:extLst>
        </xdr:cNvPr>
        <xdr:cNvSpPr/>
      </xdr:nvSpPr>
      <xdr:spPr>
        <a:xfrm>
          <a:off x="14325600" y="100628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153035</xdr:rowOff>
    </xdr:from>
    <xdr:to>
      <xdr:col>81</xdr:col>
      <xdr:colOff>101600</xdr:colOff>
      <xdr:row>60</xdr:row>
      <xdr:rowOff>83185</xdr:rowOff>
    </xdr:to>
    <xdr:sp macro="" textlink="">
      <xdr:nvSpPr>
        <xdr:cNvPr id="549" name="フローチャート: 判断 548">
          <a:extLst>
            <a:ext uri="{FF2B5EF4-FFF2-40B4-BE49-F238E27FC236}">
              <a16:creationId xmlns:a16="http://schemas.microsoft.com/office/drawing/2014/main" id="{3C8242B4-8AEA-470B-B3EB-41C51C0D3364}"/>
            </a:ext>
          </a:extLst>
        </xdr:cNvPr>
        <xdr:cNvSpPr/>
      </xdr:nvSpPr>
      <xdr:spPr>
        <a:xfrm>
          <a:off x="13578840" y="10043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50" name="フローチャート: 判断 549">
          <a:extLst>
            <a:ext uri="{FF2B5EF4-FFF2-40B4-BE49-F238E27FC236}">
              <a16:creationId xmlns:a16="http://schemas.microsoft.com/office/drawing/2014/main" id="{9C843743-6A2A-453A-AB5E-5D5E9B3784F3}"/>
            </a:ext>
          </a:extLst>
        </xdr:cNvPr>
        <xdr:cNvSpPr/>
      </xdr:nvSpPr>
      <xdr:spPr>
        <a:xfrm>
          <a:off x="1280414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51" name="フローチャート: 判断 550">
          <a:extLst>
            <a:ext uri="{FF2B5EF4-FFF2-40B4-BE49-F238E27FC236}">
              <a16:creationId xmlns:a16="http://schemas.microsoft.com/office/drawing/2014/main" id="{039E0ED4-22E8-4587-978B-F1AF4CBE815E}"/>
            </a:ext>
          </a:extLst>
        </xdr:cNvPr>
        <xdr:cNvSpPr/>
      </xdr:nvSpPr>
      <xdr:spPr>
        <a:xfrm>
          <a:off x="12029440" y="10045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105410</xdr:rowOff>
    </xdr:from>
    <xdr:to>
      <xdr:col>67</xdr:col>
      <xdr:colOff>101600</xdr:colOff>
      <xdr:row>60</xdr:row>
      <xdr:rowOff>35560</xdr:rowOff>
    </xdr:to>
    <xdr:sp macro="" textlink="">
      <xdr:nvSpPr>
        <xdr:cNvPr id="552" name="フローチャート: 判断 551">
          <a:extLst>
            <a:ext uri="{FF2B5EF4-FFF2-40B4-BE49-F238E27FC236}">
              <a16:creationId xmlns:a16="http://schemas.microsoft.com/office/drawing/2014/main" id="{4101B8B7-F0FE-41A4-BC37-C7D533C5F86D}"/>
            </a:ext>
          </a:extLst>
        </xdr:cNvPr>
        <xdr:cNvSpPr/>
      </xdr:nvSpPr>
      <xdr:spPr>
        <a:xfrm>
          <a:off x="1123188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C4CCA373-FBE9-461F-9E47-068C26D3812E}"/>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63081F41-6095-45DF-8A8C-F057699442BA}"/>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9D28E139-6E6E-4A1F-97F5-F601DDB5933F}"/>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E1564EC6-C22B-4A44-AEBE-887EDAC429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2737D1F0-E7D8-429F-BCE9-605E7021951B}"/>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558" name="楕円 557">
          <a:extLst>
            <a:ext uri="{FF2B5EF4-FFF2-40B4-BE49-F238E27FC236}">
              <a16:creationId xmlns:a16="http://schemas.microsoft.com/office/drawing/2014/main" id="{4DFC9107-558D-4FA2-A15E-28F5763BA96C}"/>
            </a:ext>
          </a:extLst>
        </xdr:cNvPr>
        <xdr:cNvSpPr/>
      </xdr:nvSpPr>
      <xdr:spPr>
        <a:xfrm>
          <a:off x="14325600" y="102514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3827</xdr:rowOff>
    </xdr:from>
    <xdr:ext cx="405111" cy="259045"/>
    <xdr:sp macro="" textlink="">
      <xdr:nvSpPr>
        <xdr:cNvPr id="559" name="【学校施設】&#10;有形固定資産減価償却率該当値テキスト">
          <a:extLst>
            <a:ext uri="{FF2B5EF4-FFF2-40B4-BE49-F238E27FC236}">
              <a16:creationId xmlns:a16="http://schemas.microsoft.com/office/drawing/2014/main" id="{CFDAFD93-9D33-47EB-B345-5FF7E2EE11C0}"/>
            </a:ext>
          </a:extLst>
        </xdr:cNvPr>
        <xdr:cNvSpPr txBox="1"/>
      </xdr:nvSpPr>
      <xdr:spPr>
        <a:xfrm>
          <a:off x="14414500"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160655</xdr:rowOff>
    </xdr:from>
    <xdr:to>
      <xdr:col>81</xdr:col>
      <xdr:colOff>101600</xdr:colOff>
      <xdr:row>61</xdr:row>
      <xdr:rowOff>90805</xdr:rowOff>
    </xdr:to>
    <xdr:sp macro="" textlink="">
      <xdr:nvSpPr>
        <xdr:cNvPr id="560" name="楕円 559">
          <a:extLst>
            <a:ext uri="{FF2B5EF4-FFF2-40B4-BE49-F238E27FC236}">
              <a16:creationId xmlns:a16="http://schemas.microsoft.com/office/drawing/2014/main" id="{94D598D6-2CB0-4DC4-944F-67C0D4665FEB}"/>
            </a:ext>
          </a:extLst>
        </xdr:cNvPr>
        <xdr:cNvSpPr/>
      </xdr:nvSpPr>
      <xdr:spPr>
        <a:xfrm>
          <a:off x="13578840" y="10219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40005</xdr:rowOff>
    </xdr:from>
    <xdr:to>
      <xdr:col>85</xdr:col>
      <xdr:colOff>127000</xdr:colOff>
      <xdr:row>61</xdr:row>
      <xdr:rowOff>76200</xdr:rowOff>
    </xdr:to>
    <xdr:cxnSp macro="">
      <xdr:nvCxnSpPr>
        <xdr:cNvPr id="561" name="直線コネクタ 560">
          <a:extLst>
            <a:ext uri="{FF2B5EF4-FFF2-40B4-BE49-F238E27FC236}">
              <a16:creationId xmlns:a16="http://schemas.microsoft.com/office/drawing/2014/main" id="{C0A73D36-AF97-4B3F-96FE-15FEB407A178}"/>
            </a:ext>
          </a:extLst>
        </xdr:cNvPr>
        <xdr:cNvCxnSpPr/>
      </xdr:nvCxnSpPr>
      <xdr:spPr>
        <a:xfrm>
          <a:off x="13629640" y="10266045"/>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118745</xdr:rowOff>
    </xdr:from>
    <xdr:to>
      <xdr:col>76</xdr:col>
      <xdr:colOff>165100</xdr:colOff>
      <xdr:row>61</xdr:row>
      <xdr:rowOff>48895</xdr:rowOff>
    </xdr:to>
    <xdr:sp macro="" textlink="">
      <xdr:nvSpPr>
        <xdr:cNvPr id="562" name="楕円 561">
          <a:extLst>
            <a:ext uri="{FF2B5EF4-FFF2-40B4-BE49-F238E27FC236}">
              <a16:creationId xmlns:a16="http://schemas.microsoft.com/office/drawing/2014/main" id="{64625602-8DD9-40E7-9CE2-BAAF3F84B890}"/>
            </a:ext>
          </a:extLst>
        </xdr:cNvPr>
        <xdr:cNvSpPr/>
      </xdr:nvSpPr>
      <xdr:spPr>
        <a:xfrm>
          <a:off x="12804140" y="10177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169545</xdr:rowOff>
    </xdr:from>
    <xdr:to>
      <xdr:col>81</xdr:col>
      <xdr:colOff>50800</xdr:colOff>
      <xdr:row>61</xdr:row>
      <xdr:rowOff>40005</xdr:rowOff>
    </xdr:to>
    <xdr:cxnSp macro="">
      <xdr:nvCxnSpPr>
        <xdr:cNvPr id="563" name="直線コネクタ 562">
          <a:extLst>
            <a:ext uri="{FF2B5EF4-FFF2-40B4-BE49-F238E27FC236}">
              <a16:creationId xmlns:a16="http://schemas.microsoft.com/office/drawing/2014/main" id="{7609F651-9D3B-4807-852E-79FEAB8F366C}"/>
            </a:ext>
          </a:extLst>
        </xdr:cNvPr>
        <xdr:cNvCxnSpPr/>
      </xdr:nvCxnSpPr>
      <xdr:spPr>
        <a:xfrm>
          <a:off x="12854940" y="1022794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73025</xdr:rowOff>
    </xdr:from>
    <xdr:to>
      <xdr:col>72</xdr:col>
      <xdr:colOff>38100</xdr:colOff>
      <xdr:row>61</xdr:row>
      <xdr:rowOff>3175</xdr:rowOff>
    </xdr:to>
    <xdr:sp macro="" textlink="">
      <xdr:nvSpPr>
        <xdr:cNvPr id="564" name="楕円 563">
          <a:extLst>
            <a:ext uri="{FF2B5EF4-FFF2-40B4-BE49-F238E27FC236}">
              <a16:creationId xmlns:a16="http://schemas.microsoft.com/office/drawing/2014/main" id="{3996DECD-DA2E-4DA7-8DC5-990FCD4DB6C8}"/>
            </a:ext>
          </a:extLst>
        </xdr:cNvPr>
        <xdr:cNvSpPr/>
      </xdr:nvSpPr>
      <xdr:spPr>
        <a:xfrm>
          <a:off x="12029440" y="101314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123825</xdr:rowOff>
    </xdr:from>
    <xdr:to>
      <xdr:col>76</xdr:col>
      <xdr:colOff>114300</xdr:colOff>
      <xdr:row>60</xdr:row>
      <xdr:rowOff>169545</xdr:rowOff>
    </xdr:to>
    <xdr:cxnSp macro="">
      <xdr:nvCxnSpPr>
        <xdr:cNvPr id="565" name="直線コネクタ 564">
          <a:extLst>
            <a:ext uri="{FF2B5EF4-FFF2-40B4-BE49-F238E27FC236}">
              <a16:creationId xmlns:a16="http://schemas.microsoft.com/office/drawing/2014/main" id="{7EFAA3C0-9646-4411-ACA2-2C11251749F0}"/>
            </a:ext>
          </a:extLst>
        </xdr:cNvPr>
        <xdr:cNvCxnSpPr/>
      </xdr:nvCxnSpPr>
      <xdr:spPr>
        <a:xfrm>
          <a:off x="12072620" y="10182225"/>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25400</xdr:rowOff>
    </xdr:from>
    <xdr:to>
      <xdr:col>67</xdr:col>
      <xdr:colOff>101600</xdr:colOff>
      <xdr:row>60</xdr:row>
      <xdr:rowOff>127000</xdr:rowOff>
    </xdr:to>
    <xdr:sp macro="" textlink="">
      <xdr:nvSpPr>
        <xdr:cNvPr id="566" name="楕円 565">
          <a:extLst>
            <a:ext uri="{FF2B5EF4-FFF2-40B4-BE49-F238E27FC236}">
              <a16:creationId xmlns:a16="http://schemas.microsoft.com/office/drawing/2014/main" id="{8984D419-9EC2-4123-BE40-493759BE5F56}"/>
            </a:ext>
          </a:extLst>
        </xdr:cNvPr>
        <xdr:cNvSpPr/>
      </xdr:nvSpPr>
      <xdr:spPr>
        <a:xfrm>
          <a:off x="1123188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76200</xdr:rowOff>
    </xdr:from>
    <xdr:to>
      <xdr:col>71</xdr:col>
      <xdr:colOff>177800</xdr:colOff>
      <xdr:row>60</xdr:row>
      <xdr:rowOff>123825</xdr:rowOff>
    </xdr:to>
    <xdr:cxnSp macro="">
      <xdr:nvCxnSpPr>
        <xdr:cNvPr id="567" name="直線コネクタ 566">
          <a:extLst>
            <a:ext uri="{FF2B5EF4-FFF2-40B4-BE49-F238E27FC236}">
              <a16:creationId xmlns:a16="http://schemas.microsoft.com/office/drawing/2014/main" id="{79D3C0C8-C071-44BE-B059-B62D55120390}"/>
            </a:ext>
          </a:extLst>
        </xdr:cNvPr>
        <xdr:cNvCxnSpPr/>
      </xdr:nvCxnSpPr>
      <xdr:spPr>
        <a:xfrm>
          <a:off x="11282680" y="10134600"/>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99712</xdr:rowOff>
    </xdr:from>
    <xdr:ext cx="405111" cy="259045"/>
    <xdr:sp macro="" textlink="">
      <xdr:nvSpPr>
        <xdr:cNvPr id="568" name="n_1aveValue【学校施設】&#10;有形固定資産減価償却率">
          <a:extLst>
            <a:ext uri="{FF2B5EF4-FFF2-40B4-BE49-F238E27FC236}">
              <a16:creationId xmlns:a16="http://schemas.microsoft.com/office/drawing/2014/main" id="{8C768CDD-177D-4B16-8573-EE4476EC8110}"/>
            </a:ext>
          </a:extLst>
        </xdr:cNvPr>
        <xdr:cNvSpPr txBox="1"/>
      </xdr:nvSpPr>
      <xdr:spPr>
        <a:xfrm>
          <a:off x="134372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569" name="n_2aveValue【学校施設】&#10;有形固定資産減価償却率">
          <a:extLst>
            <a:ext uri="{FF2B5EF4-FFF2-40B4-BE49-F238E27FC236}">
              <a16:creationId xmlns:a16="http://schemas.microsoft.com/office/drawing/2014/main" id="{AF1FF460-B59B-4D60-9AF9-392B4F269D24}"/>
            </a:ext>
          </a:extLst>
        </xdr:cNvPr>
        <xdr:cNvSpPr txBox="1"/>
      </xdr:nvSpPr>
      <xdr:spPr>
        <a:xfrm>
          <a:off x="126752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70" name="n_3aveValue【学校施設】&#10;有形固定資産減価償却率">
          <a:extLst>
            <a:ext uri="{FF2B5EF4-FFF2-40B4-BE49-F238E27FC236}">
              <a16:creationId xmlns:a16="http://schemas.microsoft.com/office/drawing/2014/main" id="{AB4FBAF6-E496-4A84-85AE-7D58464C67E2}"/>
            </a:ext>
          </a:extLst>
        </xdr:cNvPr>
        <xdr:cNvSpPr txBox="1"/>
      </xdr:nvSpPr>
      <xdr:spPr>
        <a:xfrm>
          <a:off x="119005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52087</xdr:rowOff>
    </xdr:from>
    <xdr:ext cx="405111" cy="259045"/>
    <xdr:sp macro="" textlink="">
      <xdr:nvSpPr>
        <xdr:cNvPr id="571" name="n_4aveValue【学校施設】&#10;有形固定資産減価償却率">
          <a:extLst>
            <a:ext uri="{FF2B5EF4-FFF2-40B4-BE49-F238E27FC236}">
              <a16:creationId xmlns:a16="http://schemas.microsoft.com/office/drawing/2014/main" id="{280ACABB-A591-4A20-930D-01DFD3F7E44D}"/>
            </a:ext>
          </a:extLst>
        </xdr:cNvPr>
        <xdr:cNvSpPr txBox="1"/>
      </xdr:nvSpPr>
      <xdr:spPr>
        <a:xfrm>
          <a:off x="1110298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81932</xdr:rowOff>
    </xdr:from>
    <xdr:ext cx="405111" cy="259045"/>
    <xdr:sp macro="" textlink="">
      <xdr:nvSpPr>
        <xdr:cNvPr id="572" name="n_1mainValue【学校施設】&#10;有形固定資産減価償却率">
          <a:extLst>
            <a:ext uri="{FF2B5EF4-FFF2-40B4-BE49-F238E27FC236}">
              <a16:creationId xmlns:a16="http://schemas.microsoft.com/office/drawing/2014/main" id="{A04EC515-3798-49C8-A125-A514E52DBDD3}"/>
            </a:ext>
          </a:extLst>
        </xdr:cNvPr>
        <xdr:cNvSpPr txBox="1"/>
      </xdr:nvSpPr>
      <xdr:spPr>
        <a:xfrm>
          <a:off x="134372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40022</xdr:rowOff>
    </xdr:from>
    <xdr:ext cx="405111" cy="259045"/>
    <xdr:sp macro="" textlink="">
      <xdr:nvSpPr>
        <xdr:cNvPr id="573" name="n_2mainValue【学校施設】&#10;有形固定資産減価償却率">
          <a:extLst>
            <a:ext uri="{FF2B5EF4-FFF2-40B4-BE49-F238E27FC236}">
              <a16:creationId xmlns:a16="http://schemas.microsoft.com/office/drawing/2014/main" id="{AEE06AC7-A64D-4AC5-B37E-A94199942E22}"/>
            </a:ext>
          </a:extLst>
        </xdr:cNvPr>
        <xdr:cNvSpPr txBox="1"/>
      </xdr:nvSpPr>
      <xdr:spPr>
        <a:xfrm>
          <a:off x="126752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165752</xdr:rowOff>
    </xdr:from>
    <xdr:ext cx="405111" cy="259045"/>
    <xdr:sp macro="" textlink="">
      <xdr:nvSpPr>
        <xdr:cNvPr id="574" name="n_3mainValue【学校施設】&#10;有形固定資産減価償却率">
          <a:extLst>
            <a:ext uri="{FF2B5EF4-FFF2-40B4-BE49-F238E27FC236}">
              <a16:creationId xmlns:a16="http://schemas.microsoft.com/office/drawing/2014/main" id="{0CF5AEBF-CBC8-4BC7-9248-86F648E66832}"/>
            </a:ext>
          </a:extLst>
        </xdr:cNvPr>
        <xdr:cNvSpPr txBox="1"/>
      </xdr:nvSpPr>
      <xdr:spPr>
        <a:xfrm>
          <a:off x="119005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118127</xdr:rowOff>
    </xdr:from>
    <xdr:ext cx="405111" cy="259045"/>
    <xdr:sp macro="" textlink="">
      <xdr:nvSpPr>
        <xdr:cNvPr id="575" name="n_4mainValue【学校施設】&#10;有形固定資産減価償却率">
          <a:extLst>
            <a:ext uri="{FF2B5EF4-FFF2-40B4-BE49-F238E27FC236}">
              <a16:creationId xmlns:a16="http://schemas.microsoft.com/office/drawing/2014/main" id="{71DD364B-CB7B-40C9-BD2C-778E3B9C9572}"/>
            </a:ext>
          </a:extLst>
        </xdr:cNvPr>
        <xdr:cNvSpPr txBox="1"/>
      </xdr:nvSpPr>
      <xdr:spPr>
        <a:xfrm>
          <a:off x="1110298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a:extLst>
            <a:ext uri="{FF2B5EF4-FFF2-40B4-BE49-F238E27FC236}">
              <a16:creationId xmlns:a16="http://schemas.microsoft.com/office/drawing/2014/main" id="{9E640A46-C55D-48CF-B3F9-17DA52E49F71}"/>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a:extLst>
            <a:ext uri="{FF2B5EF4-FFF2-40B4-BE49-F238E27FC236}">
              <a16:creationId xmlns:a16="http://schemas.microsoft.com/office/drawing/2014/main" id="{3F76A55F-86D9-4E3A-B79B-E71334698A92}"/>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a:extLst>
            <a:ext uri="{FF2B5EF4-FFF2-40B4-BE49-F238E27FC236}">
              <a16:creationId xmlns:a16="http://schemas.microsoft.com/office/drawing/2014/main" id="{9E5935FF-A57D-4651-B825-6E81DB5BB3F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a:extLst>
            <a:ext uri="{FF2B5EF4-FFF2-40B4-BE49-F238E27FC236}">
              <a16:creationId xmlns:a16="http://schemas.microsoft.com/office/drawing/2014/main" id="{B6E6419B-49B3-4718-B07E-3A3E9B4E275B}"/>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a:extLst>
            <a:ext uri="{FF2B5EF4-FFF2-40B4-BE49-F238E27FC236}">
              <a16:creationId xmlns:a16="http://schemas.microsoft.com/office/drawing/2014/main" id="{D2459235-D101-42AC-9A4C-0133885061B6}"/>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a:extLst>
            <a:ext uri="{FF2B5EF4-FFF2-40B4-BE49-F238E27FC236}">
              <a16:creationId xmlns:a16="http://schemas.microsoft.com/office/drawing/2014/main" id="{9C3B49BB-E1AA-442E-84AD-997AB52BFA2F}"/>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a:extLst>
            <a:ext uri="{FF2B5EF4-FFF2-40B4-BE49-F238E27FC236}">
              <a16:creationId xmlns:a16="http://schemas.microsoft.com/office/drawing/2014/main" id="{9C7B2027-4AD6-4208-947D-E9D81C76B40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a:extLst>
            <a:ext uri="{FF2B5EF4-FFF2-40B4-BE49-F238E27FC236}">
              <a16:creationId xmlns:a16="http://schemas.microsoft.com/office/drawing/2014/main" id="{CBE1B9E5-B51B-44F9-9C1E-26E5DEE181CA}"/>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a:extLst>
            <a:ext uri="{FF2B5EF4-FFF2-40B4-BE49-F238E27FC236}">
              <a16:creationId xmlns:a16="http://schemas.microsoft.com/office/drawing/2014/main" id="{7A6A16EE-8517-4049-8347-9C0E166844DE}"/>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a:extLst>
            <a:ext uri="{FF2B5EF4-FFF2-40B4-BE49-F238E27FC236}">
              <a16:creationId xmlns:a16="http://schemas.microsoft.com/office/drawing/2014/main" id="{CC584A9D-9946-4D1A-A051-B508058458E1}"/>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6" name="直線コネクタ 585">
          <a:extLst>
            <a:ext uri="{FF2B5EF4-FFF2-40B4-BE49-F238E27FC236}">
              <a16:creationId xmlns:a16="http://schemas.microsoft.com/office/drawing/2014/main" id="{F62CC294-72F7-4633-9DCB-7D9A827988EA}"/>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7" name="テキスト ボックス 586">
          <a:extLst>
            <a:ext uri="{FF2B5EF4-FFF2-40B4-BE49-F238E27FC236}">
              <a16:creationId xmlns:a16="http://schemas.microsoft.com/office/drawing/2014/main" id="{C7EA9612-BA1B-4AA0-B353-FA536060AF27}"/>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8" name="直線コネクタ 587">
          <a:extLst>
            <a:ext uri="{FF2B5EF4-FFF2-40B4-BE49-F238E27FC236}">
              <a16:creationId xmlns:a16="http://schemas.microsoft.com/office/drawing/2014/main" id="{888FAFB8-89A9-44D2-80DD-6F81AE64DCF8}"/>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9" name="テキスト ボックス 588">
          <a:extLst>
            <a:ext uri="{FF2B5EF4-FFF2-40B4-BE49-F238E27FC236}">
              <a16:creationId xmlns:a16="http://schemas.microsoft.com/office/drawing/2014/main" id="{71BCA162-95CB-48B9-87D4-4BC75B070CF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a:extLst>
            <a:ext uri="{FF2B5EF4-FFF2-40B4-BE49-F238E27FC236}">
              <a16:creationId xmlns:a16="http://schemas.microsoft.com/office/drawing/2014/main" id="{2DC94248-685E-42F4-8C3A-AA9206282DC4}"/>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a:extLst>
            <a:ext uri="{FF2B5EF4-FFF2-40B4-BE49-F238E27FC236}">
              <a16:creationId xmlns:a16="http://schemas.microsoft.com/office/drawing/2014/main" id="{07767F09-3DF1-4867-AC78-2072AD64FD23}"/>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2" name="直線コネクタ 591">
          <a:extLst>
            <a:ext uri="{FF2B5EF4-FFF2-40B4-BE49-F238E27FC236}">
              <a16:creationId xmlns:a16="http://schemas.microsoft.com/office/drawing/2014/main" id="{7FB882EC-7AA9-4CE5-BF3E-1A7658894E27}"/>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3" name="テキスト ボックス 592">
          <a:extLst>
            <a:ext uri="{FF2B5EF4-FFF2-40B4-BE49-F238E27FC236}">
              <a16:creationId xmlns:a16="http://schemas.microsoft.com/office/drawing/2014/main" id="{10C68193-E352-45F7-AB83-3059599475AB}"/>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4" name="直線コネクタ 593">
          <a:extLst>
            <a:ext uri="{FF2B5EF4-FFF2-40B4-BE49-F238E27FC236}">
              <a16:creationId xmlns:a16="http://schemas.microsoft.com/office/drawing/2014/main" id="{065A75FB-5C44-4BE6-8928-44A80CDC1C35}"/>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5" name="テキスト ボックス 594">
          <a:extLst>
            <a:ext uri="{FF2B5EF4-FFF2-40B4-BE49-F238E27FC236}">
              <a16:creationId xmlns:a16="http://schemas.microsoft.com/office/drawing/2014/main" id="{04BF9655-24AE-4C78-884D-9EC96B5F2E37}"/>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9125576A-B26E-49D6-931F-FA8AA99DD261}"/>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7" name="テキスト ボックス 596">
          <a:extLst>
            <a:ext uri="{FF2B5EF4-FFF2-40B4-BE49-F238E27FC236}">
              <a16:creationId xmlns:a16="http://schemas.microsoft.com/office/drawing/2014/main" id="{B0BD6995-0B33-4376-A307-EE73DBF4D5DF}"/>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学校施設】&#10;一人当たり面積グラフ枠">
          <a:extLst>
            <a:ext uri="{FF2B5EF4-FFF2-40B4-BE49-F238E27FC236}">
              <a16:creationId xmlns:a16="http://schemas.microsoft.com/office/drawing/2014/main" id="{EE7A0E83-8B8D-4730-B663-B7E1FBA6046B}"/>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49530</xdr:rowOff>
    </xdr:from>
    <xdr:to>
      <xdr:col>116</xdr:col>
      <xdr:colOff>62864</xdr:colOff>
      <xdr:row>63</xdr:row>
      <xdr:rowOff>105728</xdr:rowOff>
    </xdr:to>
    <xdr:cxnSp macro="">
      <xdr:nvCxnSpPr>
        <xdr:cNvPr id="599" name="直線コネクタ 598">
          <a:extLst>
            <a:ext uri="{FF2B5EF4-FFF2-40B4-BE49-F238E27FC236}">
              <a16:creationId xmlns:a16="http://schemas.microsoft.com/office/drawing/2014/main" id="{2C5EBCCE-FE60-44AF-938A-0414BC6EFA8D}"/>
            </a:ext>
          </a:extLst>
        </xdr:cNvPr>
        <xdr:cNvCxnSpPr/>
      </xdr:nvCxnSpPr>
      <xdr:spPr>
        <a:xfrm flipV="1">
          <a:off x="19509104" y="9437370"/>
          <a:ext cx="0" cy="1229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109555</xdr:rowOff>
    </xdr:from>
    <xdr:ext cx="469744" cy="259045"/>
    <xdr:sp macro="" textlink="">
      <xdr:nvSpPr>
        <xdr:cNvPr id="600" name="【学校施設】&#10;一人当たり面積最小値テキスト">
          <a:extLst>
            <a:ext uri="{FF2B5EF4-FFF2-40B4-BE49-F238E27FC236}">
              <a16:creationId xmlns:a16="http://schemas.microsoft.com/office/drawing/2014/main" id="{A2C2ED72-94C8-4856-9933-8D28D8ADA638}"/>
            </a:ext>
          </a:extLst>
        </xdr:cNvPr>
        <xdr:cNvSpPr txBox="1"/>
      </xdr:nvSpPr>
      <xdr:spPr>
        <a:xfrm>
          <a:off x="19547840" y="1067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105728</xdr:rowOff>
    </xdr:from>
    <xdr:to>
      <xdr:col>116</xdr:col>
      <xdr:colOff>152400</xdr:colOff>
      <xdr:row>63</xdr:row>
      <xdr:rowOff>105728</xdr:rowOff>
    </xdr:to>
    <xdr:cxnSp macro="">
      <xdr:nvCxnSpPr>
        <xdr:cNvPr id="601" name="直線コネクタ 600">
          <a:extLst>
            <a:ext uri="{FF2B5EF4-FFF2-40B4-BE49-F238E27FC236}">
              <a16:creationId xmlns:a16="http://schemas.microsoft.com/office/drawing/2014/main" id="{6D428D11-F0CD-438A-A6DA-F545527B9520}"/>
            </a:ext>
          </a:extLst>
        </xdr:cNvPr>
        <xdr:cNvCxnSpPr/>
      </xdr:nvCxnSpPr>
      <xdr:spPr>
        <a:xfrm>
          <a:off x="19443700" y="10667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167657</xdr:rowOff>
    </xdr:from>
    <xdr:ext cx="469744" cy="259045"/>
    <xdr:sp macro="" textlink="">
      <xdr:nvSpPr>
        <xdr:cNvPr id="602" name="【学校施設】&#10;一人当たり面積最大値テキスト">
          <a:extLst>
            <a:ext uri="{FF2B5EF4-FFF2-40B4-BE49-F238E27FC236}">
              <a16:creationId xmlns:a16="http://schemas.microsoft.com/office/drawing/2014/main" id="{D9C26340-367A-4DB3-86AC-A3DE22DD9531}"/>
            </a:ext>
          </a:extLst>
        </xdr:cNvPr>
        <xdr:cNvSpPr txBox="1"/>
      </xdr:nvSpPr>
      <xdr:spPr>
        <a:xfrm>
          <a:off x="19547840" y="922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49530</xdr:rowOff>
    </xdr:from>
    <xdr:to>
      <xdr:col>116</xdr:col>
      <xdr:colOff>152400</xdr:colOff>
      <xdr:row>56</xdr:row>
      <xdr:rowOff>49530</xdr:rowOff>
    </xdr:to>
    <xdr:cxnSp macro="">
      <xdr:nvCxnSpPr>
        <xdr:cNvPr id="603" name="直線コネクタ 602">
          <a:extLst>
            <a:ext uri="{FF2B5EF4-FFF2-40B4-BE49-F238E27FC236}">
              <a16:creationId xmlns:a16="http://schemas.microsoft.com/office/drawing/2014/main" id="{65C982D9-74F6-4EC0-83E4-33A27EB2D6A9}"/>
            </a:ext>
          </a:extLst>
        </xdr:cNvPr>
        <xdr:cNvCxnSpPr/>
      </xdr:nvCxnSpPr>
      <xdr:spPr>
        <a:xfrm>
          <a:off x="19443700" y="943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33608</xdr:rowOff>
    </xdr:from>
    <xdr:ext cx="469744" cy="259045"/>
    <xdr:sp macro="" textlink="">
      <xdr:nvSpPr>
        <xdr:cNvPr id="604" name="【学校施設】&#10;一人当たり面積平均値テキスト">
          <a:extLst>
            <a:ext uri="{FF2B5EF4-FFF2-40B4-BE49-F238E27FC236}">
              <a16:creationId xmlns:a16="http://schemas.microsoft.com/office/drawing/2014/main" id="{AE070DDC-6785-41BC-BA42-5B265B6C3BB8}"/>
            </a:ext>
          </a:extLst>
        </xdr:cNvPr>
        <xdr:cNvSpPr txBox="1"/>
      </xdr:nvSpPr>
      <xdr:spPr>
        <a:xfrm>
          <a:off x="19547840" y="10092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10731</xdr:rowOff>
    </xdr:from>
    <xdr:to>
      <xdr:col>116</xdr:col>
      <xdr:colOff>114300</xdr:colOff>
      <xdr:row>61</xdr:row>
      <xdr:rowOff>112331</xdr:rowOff>
    </xdr:to>
    <xdr:sp macro="" textlink="">
      <xdr:nvSpPr>
        <xdr:cNvPr id="605" name="フローチャート: 判断 604">
          <a:extLst>
            <a:ext uri="{FF2B5EF4-FFF2-40B4-BE49-F238E27FC236}">
              <a16:creationId xmlns:a16="http://schemas.microsoft.com/office/drawing/2014/main" id="{D7D81EEE-3D0C-4991-8B1F-07EC038DC7AF}"/>
            </a:ext>
          </a:extLst>
        </xdr:cNvPr>
        <xdr:cNvSpPr/>
      </xdr:nvSpPr>
      <xdr:spPr>
        <a:xfrm>
          <a:off x="19458940" y="1023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28067</xdr:rowOff>
    </xdr:from>
    <xdr:to>
      <xdr:col>112</xdr:col>
      <xdr:colOff>38100</xdr:colOff>
      <xdr:row>61</xdr:row>
      <xdr:rowOff>129667</xdr:rowOff>
    </xdr:to>
    <xdr:sp macro="" textlink="">
      <xdr:nvSpPr>
        <xdr:cNvPr id="606" name="フローチャート: 判断 605">
          <a:extLst>
            <a:ext uri="{FF2B5EF4-FFF2-40B4-BE49-F238E27FC236}">
              <a16:creationId xmlns:a16="http://schemas.microsoft.com/office/drawing/2014/main" id="{7048CD95-60FD-4987-A893-2F87C472C4C6}"/>
            </a:ext>
          </a:extLst>
        </xdr:cNvPr>
        <xdr:cNvSpPr/>
      </xdr:nvSpPr>
      <xdr:spPr>
        <a:xfrm>
          <a:off x="18735040" y="102541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51308</xdr:rowOff>
    </xdr:from>
    <xdr:to>
      <xdr:col>107</xdr:col>
      <xdr:colOff>101600</xdr:colOff>
      <xdr:row>61</xdr:row>
      <xdr:rowOff>152908</xdr:rowOff>
    </xdr:to>
    <xdr:sp macro="" textlink="">
      <xdr:nvSpPr>
        <xdr:cNvPr id="607" name="フローチャート: 判断 606">
          <a:extLst>
            <a:ext uri="{FF2B5EF4-FFF2-40B4-BE49-F238E27FC236}">
              <a16:creationId xmlns:a16="http://schemas.microsoft.com/office/drawing/2014/main" id="{1DB417FB-CCB5-42F5-AC82-55E1CA7FA925}"/>
            </a:ext>
          </a:extLst>
        </xdr:cNvPr>
        <xdr:cNvSpPr/>
      </xdr:nvSpPr>
      <xdr:spPr>
        <a:xfrm>
          <a:off x="1793748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62357</xdr:rowOff>
    </xdr:from>
    <xdr:to>
      <xdr:col>102</xdr:col>
      <xdr:colOff>165100</xdr:colOff>
      <xdr:row>61</xdr:row>
      <xdr:rowOff>163957</xdr:rowOff>
    </xdr:to>
    <xdr:sp macro="" textlink="">
      <xdr:nvSpPr>
        <xdr:cNvPr id="608" name="フローチャート: 判断 607">
          <a:extLst>
            <a:ext uri="{FF2B5EF4-FFF2-40B4-BE49-F238E27FC236}">
              <a16:creationId xmlns:a16="http://schemas.microsoft.com/office/drawing/2014/main" id="{AFDCA889-EBDB-46E9-967B-97A21CB7233A}"/>
            </a:ext>
          </a:extLst>
        </xdr:cNvPr>
        <xdr:cNvSpPr/>
      </xdr:nvSpPr>
      <xdr:spPr>
        <a:xfrm>
          <a:off x="17162780" y="1028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80073</xdr:rowOff>
    </xdr:from>
    <xdr:to>
      <xdr:col>98</xdr:col>
      <xdr:colOff>38100</xdr:colOff>
      <xdr:row>62</xdr:row>
      <xdr:rowOff>10223</xdr:rowOff>
    </xdr:to>
    <xdr:sp macro="" textlink="">
      <xdr:nvSpPr>
        <xdr:cNvPr id="609" name="フローチャート: 判断 608">
          <a:extLst>
            <a:ext uri="{FF2B5EF4-FFF2-40B4-BE49-F238E27FC236}">
              <a16:creationId xmlns:a16="http://schemas.microsoft.com/office/drawing/2014/main" id="{FEF1DAF3-8B46-45D9-B378-5C82A0637D87}"/>
            </a:ext>
          </a:extLst>
        </xdr:cNvPr>
        <xdr:cNvSpPr/>
      </xdr:nvSpPr>
      <xdr:spPr>
        <a:xfrm>
          <a:off x="16388080" y="10306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8BF860E6-06E5-48CB-8A72-C6B3C9D58B5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330F32E4-10CE-4279-AA1D-57E4391CF9C3}"/>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2FB41F42-DAD8-465C-97FA-B0C37873EE54}"/>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ACCEE22B-1773-4A3E-812C-753BC6454695}"/>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FEC7331D-CECA-4D82-8377-E06E33FB182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xdr:rowOff>
    </xdr:from>
    <xdr:to>
      <xdr:col>116</xdr:col>
      <xdr:colOff>114300</xdr:colOff>
      <xdr:row>62</xdr:row>
      <xdr:rowOff>118237</xdr:rowOff>
    </xdr:to>
    <xdr:sp macro="" textlink="">
      <xdr:nvSpPr>
        <xdr:cNvPr id="615" name="楕円 614">
          <a:extLst>
            <a:ext uri="{FF2B5EF4-FFF2-40B4-BE49-F238E27FC236}">
              <a16:creationId xmlns:a16="http://schemas.microsoft.com/office/drawing/2014/main" id="{20902768-1D9F-4701-97B2-14615A29ECF8}"/>
            </a:ext>
          </a:extLst>
        </xdr:cNvPr>
        <xdr:cNvSpPr/>
      </xdr:nvSpPr>
      <xdr:spPr>
        <a:xfrm>
          <a:off x="19458940" y="104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166514</xdr:rowOff>
    </xdr:from>
    <xdr:ext cx="469744" cy="259045"/>
    <xdr:sp macro="" textlink="">
      <xdr:nvSpPr>
        <xdr:cNvPr id="616" name="【学校施設】&#10;一人当たり面積該当値テキスト">
          <a:extLst>
            <a:ext uri="{FF2B5EF4-FFF2-40B4-BE49-F238E27FC236}">
              <a16:creationId xmlns:a16="http://schemas.microsoft.com/office/drawing/2014/main" id="{713E5FB5-E0BC-4B5C-8E6A-3B8669A2ECF6}"/>
            </a:ext>
          </a:extLst>
        </xdr:cNvPr>
        <xdr:cNvSpPr txBox="1"/>
      </xdr:nvSpPr>
      <xdr:spPr>
        <a:xfrm>
          <a:off x="19547840" y="1039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xdr:rowOff>
    </xdr:from>
    <xdr:to>
      <xdr:col>112</xdr:col>
      <xdr:colOff>38100</xdr:colOff>
      <xdr:row>62</xdr:row>
      <xdr:rowOff>115570</xdr:rowOff>
    </xdr:to>
    <xdr:sp macro="" textlink="">
      <xdr:nvSpPr>
        <xdr:cNvPr id="617" name="楕円 616">
          <a:extLst>
            <a:ext uri="{FF2B5EF4-FFF2-40B4-BE49-F238E27FC236}">
              <a16:creationId xmlns:a16="http://schemas.microsoft.com/office/drawing/2014/main" id="{A91F240E-537D-4C2D-98C3-29C35BA2180E}"/>
            </a:ext>
          </a:extLst>
        </xdr:cNvPr>
        <xdr:cNvSpPr/>
      </xdr:nvSpPr>
      <xdr:spPr>
        <a:xfrm>
          <a:off x="18735040" y="10407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64770</xdr:rowOff>
    </xdr:from>
    <xdr:to>
      <xdr:col>116</xdr:col>
      <xdr:colOff>63500</xdr:colOff>
      <xdr:row>62</xdr:row>
      <xdr:rowOff>67437</xdr:rowOff>
    </xdr:to>
    <xdr:cxnSp macro="">
      <xdr:nvCxnSpPr>
        <xdr:cNvPr id="618" name="直線コネクタ 617">
          <a:extLst>
            <a:ext uri="{FF2B5EF4-FFF2-40B4-BE49-F238E27FC236}">
              <a16:creationId xmlns:a16="http://schemas.microsoft.com/office/drawing/2014/main" id="{FDCDB371-6307-4150-B72A-51C13C1C89A2}"/>
            </a:ext>
          </a:extLst>
        </xdr:cNvPr>
        <xdr:cNvCxnSpPr/>
      </xdr:nvCxnSpPr>
      <xdr:spPr>
        <a:xfrm>
          <a:off x="18778220" y="10458450"/>
          <a:ext cx="73152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20256</xdr:rowOff>
    </xdr:from>
    <xdr:to>
      <xdr:col>107</xdr:col>
      <xdr:colOff>101600</xdr:colOff>
      <xdr:row>62</xdr:row>
      <xdr:rowOff>121856</xdr:rowOff>
    </xdr:to>
    <xdr:sp macro="" textlink="">
      <xdr:nvSpPr>
        <xdr:cNvPr id="619" name="楕円 618">
          <a:extLst>
            <a:ext uri="{FF2B5EF4-FFF2-40B4-BE49-F238E27FC236}">
              <a16:creationId xmlns:a16="http://schemas.microsoft.com/office/drawing/2014/main" id="{80EA9649-13A5-488A-B6C1-C8A9FCF6E4D0}"/>
            </a:ext>
          </a:extLst>
        </xdr:cNvPr>
        <xdr:cNvSpPr/>
      </xdr:nvSpPr>
      <xdr:spPr>
        <a:xfrm>
          <a:off x="17937480" y="1041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64770</xdr:rowOff>
    </xdr:from>
    <xdr:to>
      <xdr:col>111</xdr:col>
      <xdr:colOff>177800</xdr:colOff>
      <xdr:row>62</xdr:row>
      <xdr:rowOff>71056</xdr:rowOff>
    </xdr:to>
    <xdr:cxnSp macro="">
      <xdr:nvCxnSpPr>
        <xdr:cNvPr id="620" name="直線コネクタ 619">
          <a:extLst>
            <a:ext uri="{FF2B5EF4-FFF2-40B4-BE49-F238E27FC236}">
              <a16:creationId xmlns:a16="http://schemas.microsoft.com/office/drawing/2014/main" id="{44F35310-FCC7-4E82-AAE4-6376286AE45A}"/>
            </a:ext>
          </a:extLst>
        </xdr:cNvPr>
        <xdr:cNvCxnSpPr/>
      </xdr:nvCxnSpPr>
      <xdr:spPr>
        <a:xfrm flipV="1">
          <a:off x="17988280" y="10458450"/>
          <a:ext cx="78994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621" name="楕円 620">
          <a:extLst>
            <a:ext uri="{FF2B5EF4-FFF2-40B4-BE49-F238E27FC236}">
              <a16:creationId xmlns:a16="http://schemas.microsoft.com/office/drawing/2014/main" id="{81F11D52-190E-4E9B-A88D-36FD8CF896C3}"/>
            </a:ext>
          </a:extLst>
        </xdr:cNvPr>
        <xdr:cNvSpPr/>
      </xdr:nvSpPr>
      <xdr:spPr>
        <a:xfrm>
          <a:off x="1716278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71056</xdr:rowOff>
    </xdr:from>
    <xdr:to>
      <xdr:col>107</xdr:col>
      <xdr:colOff>50800</xdr:colOff>
      <xdr:row>62</xdr:row>
      <xdr:rowOff>76200</xdr:rowOff>
    </xdr:to>
    <xdr:cxnSp macro="">
      <xdr:nvCxnSpPr>
        <xdr:cNvPr id="622" name="直線コネクタ 621">
          <a:extLst>
            <a:ext uri="{FF2B5EF4-FFF2-40B4-BE49-F238E27FC236}">
              <a16:creationId xmlns:a16="http://schemas.microsoft.com/office/drawing/2014/main" id="{4F3B9C66-DEB0-4ED4-8134-81E129E08D95}"/>
            </a:ext>
          </a:extLst>
        </xdr:cNvPr>
        <xdr:cNvCxnSpPr/>
      </xdr:nvCxnSpPr>
      <xdr:spPr>
        <a:xfrm flipV="1">
          <a:off x="17213580" y="10464736"/>
          <a:ext cx="7747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23876</xdr:rowOff>
    </xdr:from>
    <xdr:to>
      <xdr:col>98</xdr:col>
      <xdr:colOff>38100</xdr:colOff>
      <xdr:row>62</xdr:row>
      <xdr:rowOff>125476</xdr:rowOff>
    </xdr:to>
    <xdr:sp macro="" textlink="">
      <xdr:nvSpPr>
        <xdr:cNvPr id="623" name="楕円 622">
          <a:extLst>
            <a:ext uri="{FF2B5EF4-FFF2-40B4-BE49-F238E27FC236}">
              <a16:creationId xmlns:a16="http://schemas.microsoft.com/office/drawing/2014/main" id="{1809BD1A-6955-445E-8B80-6F9836D136B0}"/>
            </a:ext>
          </a:extLst>
        </xdr:cNvPr>
        <xdr:cNvSpPr/>
      </xdr:nvSpPr>
      <xdr:spPr>
        <a:xfrm>
          <a:off x="16388080" y="104175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74676</xdr:rowOff>
    </xdr:from>
    <xdr:to>
      <xdr:col>102</xdr:col>
      <xdr:colOff>114300</xdr:colOff>
      <xdr:row>62</xdr:row>
      <xdr:rowOff>76200</xdr:rowOff>
    </xdr:to>
    <xdr:cxnSp macro="">
      <xdr:nvCxnSpPr>
        <xdr:cNvPr id="624" name="直線コネクタ 623">
          <a:extLst>
            <a:ext uri="{FF2B5EF4-FFF2-40B4-BE49-F238E27FC236}">
              <a16:creationId xmlns:a16="http://schemas.microsoft.com/office/drawing/2014/main" id="{E43E3E43-5C22-479C-B0C1-1A805EB65D2C}"/>
            </a:ext>
          </a:extLst>
        </xdr:cNvPr>
        <xdr:cNvCxnSpPr/>
      </xdr:nvCxnSpPr>
      <xdr:spPr>
        <a:xfrm>
          <a:off x="16431260" y="10468356"/>
          <a:ext cx="7823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146194</xdr:rowOff>
    </xdr:from>
    <xdr:ext cx="469744" cy="259045"/>
    <xdr:sp macro="" textlink="">
      <xdr:nvSpPr>
        <xdr:cNvPr id="625" name="n_1aveValue【学校施設】&#10;一人当たり面積">
          <a:extLst>
            <a:ext uri="{FF2B5EF4-FFF2-40B4-BE49-F238E27FC236}">
              <a16:creationId xmlns:a16="http://schemas.microsoft.com/office/drawing/2014/main" id="{08678DED-DE0B-43F8-BA1B-50673D22C1E2}"/>
            </a:ext>
          </a:extLst>
        </xdr:cNvPr>
        <xdr:cNvSpPr txBox="1"/>
      </xdr:nvSpPr>
      <xdr:spPr>
        <a:xfrm>
          <a:off x="18561127" y="1003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169435</xdr:rowOff>
    </xdr:from>
    <xdr:ext cx="469744" cy="259045"/>
    <xdr:sp macro="" textlink="">
      <xdr:nvSpPr>
        <xdr:cNvPr id="626" name="n_2aveValue【学校施設】&#10;一人当たり面積">
          <a:extLst>
            <a:ext uri="{FF2B5EF4-FFF2-40B4-BE49-F238E27FC236}">
              <a16:creationId xmlns:a16="http://schemas.microsoft.com/office/drawing/2014/main" id="{3C4EF9B6-6966-4067-B82E-77886DF335FD}"/>
            </a:ext>
          </a:extLst>
        </xdr:cNvPr>
        <xdr:cNvSpPr txBox="1"/>
      </xdr:nvSpPr>
      <xdr:spPr>
        <a:xfrm>
          <a:off x="17776267" y="1006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9034</xdr:rowOff>
    </xdr:from>
    <xdr:ext cx="469744" cy="259045"/>
    <xdr:sp macro="" textlink="">
      <xdr:nvSpPr>
        <xdr:cNvPr id="627" name="n_3aveValue【学校施設】&#10;一人当たり面積">
          <a:extLst>
            <a:ext uri="{FF2B5EF4-FFF2-40B4-BE49-F238E27FC236}">
              <a16:creationId xmlns:a16="http://schemas.microsoft.com/office/drawing/2014/main" id="{54CE284D-4372-4843-840F-AF0D5641DB4F}"/>
            </a:ext>
          </a:extLst>
        </xdr:cNvPr>
        <xdr:cNvSpPr txBox="1"/>
      </xdr:nvSpPr>
      <xdr:spPr>
        <a:xfrm>
          <a:off x="17001567" y="1006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26750</xdr:rowOff>
    </xdr:from>
    <xdr:ext cx="469744" cy="259045"/>
    <xdr:sp macro="" textlink="">
      <xdr:nvSpPr>
        <xdr:cNvPr id="628" name="n_4aveValue【学校施設】&#10;一人当たり面積">
          <a:extLst>
            <a:ext uri="{FF2B5EF4-FFF2-40B4-BE49-F238E27FC236}">
              <a16:creationId xmlns:a16="http://schemas.microsoft.com/office/drawing/2014/main" id="{CFF2CCE5-27EC-4873-85E2-0EABEC32A5BB}"/>
            </a:ext>
          </a:extLst>
        </xdr:cNvPr>
        <xdr:cNvSpPr txBox="1"/>
      </xdr:nvSpPr>
      <xdr:spPr>
        <a:xfrm>
          <a:off x="16226867" y="1008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106697</xdr:rowOff>
    </xdr:from>
    <xdr:ext cx="469744" cy="259045"/>
    <xdr:sp macro="" textlink="">
      <xdr:nvSpPr>
        <xdr:cNvPr id="629" name="n_1mainValue【学校施設】&#10;一人当たり面積">
          <a:extLst>
            <a:ext uri="{FF2B5EF4-FFF2-40B4-BE49-F238E27FC236}">
              <a16:creationId xmlns:a16="http://schemas.microsoft.com/office/drawing/2014/main" id="{E72A407E-B17C-4216-97EE-1E20F4944E35}"/>
            </a:ext>
          </a:extLst>
        </xdr:cNvPr>
        <xdr:cNvSpPr txBox="1"/>
      </xdr:nvSpPr>
      <xdr:spPr>
        <a:xfrm>
          <a:off x="185611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112983</xdr:rowOff>
    </xdr:from>
    <xdr:ext cx="469744" cy="259045"/>
    <xdr:sp macro="" textlink="">
      <xdr:nvSpPr>
        <xdr:cNvPr id="630" name="n_2mainValue【学校施設】&#10;一人当たり面積">
          <a:extLst>
            <a:ext uri="{FF2B5EF4-FFF2-40B4-BE49-F238E27FC236}">
              <a16:creationId xmlns:a16="http://schemas.microsoft.com/office/drawing/2014/main" id="{20C25AAA-1048-4634-951C-5219F412D241}"/>
            </a:ext>
          </a:extLst>
        </xdr:cNvPr>
        <xdr:cNvSpPr txBox="1"/>
      </xdr:nvSpPr>
      <xdr:spPr>
        <a:xfrm>
          <a:off x="17776267" y="105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118127</xdr:rowOff>
    </xdr:from>
    <xdr:ext cx="469744" cy="259045"/>
    <xdr:sp macro="" textlink="">
      <xdr:nvSpPr>
        <xdr:cNvPr id="631" name="n_3mainValue【学校施設】&#10;一人当たり面積">
          <a:extLst>
            <a:ext uri="{FF2B5EF4-FFF2-40B4-BE49-F238E27FC236}">
              <a16:creationId xmlns:a16="http://schemas.microsoft.com/office/drawing/2014/main" id="{34B36513-CBF7-4806-9115-0CC051C825C2}"/>
            </a:ext>
          </a:extLst>
        </xdr:cNvPr>
        <xdr:cNvSpPr txBox="1"/>
      </xdr:nvSpPr>
      <xdr:spPr>
        <a:xfrm>
          <a:off x="1700156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116603</xdr:rowOff>
    </xdr:from>
    <xdr:ext cx="469744" cy="259045"/>
    <xdr:sp macro="" textlink="">
      <xdr:nvSpPr>
        <xdr:cNvPr id="632" name="n_4mainValue【学校施設】&#10;一人当たり面積">
          <a:extLst>
            <a:ext uri="{FF2B5EF4-FFF2-40B4-BE49-F238E27FC236}">
              <a16:creationId xmlns:a16="http://schemas.microsoft.com/office/drawing/2014/main" id="{D944EFC9-026B-489B-BB92-E17A3D579B53}"/>
            </a:ext>
          </a:extLst>
        </xdr:cNvPr>
        <xdr:cNvSpPr txBox="1"/>
      </xdr:nvSpPr>
      <xdr:spPr>
        <a:xfrm>
          <a:off x="16226867" y="1051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a:extLst>
            <a:ext uri="{FF2B5EF4-FFF2-40B4-BE49-F238E27FC236}">
              <a16:creationId xmlns:a16="http://schemas.microsoft.com/office/drawing/2014/main" id="{BB8AF11A-B260-4EC3-A95E-01527A80BCED}"/>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a:extLst>
            <a:ext uri="{FF2B5EF4-FFF2-40B4-BE49-F238E27FC236}">
              <a16:creationId xmlns:a16="http://schemas.microsoft.com/office/drawing/2014/main" id="{2964DA69-2FCB-4093-83C3-F53DE8EB36B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a:extLst>
            <a:ext uri="{FF2B5EF4-FFF2-40B4-BE49-F238E27FC236}">
              <a16:creationId xmlns:a16="http://schemas.microsoft.com/office/drawing/2014/main" id="{B19E8C68-9E1D-4CB7-A0E9-95CA5A22D1CF}"/>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a:extLst>
            <a:ext uri="{FF2B5EF4-FFF2-40B4-BE49-F238E27FC236}">
              <a16:creationId xmlns:a16="http://schemas.microsoft.com/office/drawing/2014/main" id="{E9312363-C239-415D-909E-5D41AF7EBA85}"/>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a:extLst>
            <a:ext uri="{FF2B5EF4-FFF2-40B4-BE49-F238E27FC236}">
              <a16:creationId xmlns:a16="http://schemas.microsoft.com/office/drawing/2014/main" id="{59EC2092-CDF7-4F53-81F1-4769531378B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a:extLst>
            <a:ext uri="{FF2B5EF4-FFF2-40B4-BE49-F238E27FC236}">
              <a16:creationId xmlns:a16="http://schemas.microsoft.com/office/drawing/2014/main" id="{EFB42C10-985B-48BE-855A-F85EB623497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a:extLst>
            <a:ext uri="{FF2B5EF4-FFF2-40B4-BE49-F238E27FC236}">
              <a16:creationId xmlns:a16="http://schemas.microsoft.com/office/drawing/2014/main" id="{F809A928-6D6D-408C-8195-23896DB1605C}"/>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a:extLst>
            <a:ext uri="{FF2B5EF4-FFF2-40B4-BE49-F238E27FC236}">
              <a16:creationId xmlns:a16="http://schemas.microsoft.com/office/drawing/2014/main" id="{8BA1F476-A373-4F8F-BD52-9F7418CBA08E}"/>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a:extLst>
            <a:ext uri="{FF2B5EF4-FFF2-40B4-BE49-F238E27FC236}">
              <a16:creationId xmlns:a16="http://schemas.microsoft.com/office/drawing/2014/main" id="{DF6CF0D3-167C-495F-8F26-A99BB63A766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a:extLst>
            <a:ext uri="{FF2B5EF4-FFF2-40B4-BE49-F238E27FC236}">
              <a16:creationId xmlns:a16="http://schemas.microsoft.com/office/drawing/2014/main" id="{AC329D49-DAFB-4C47-8EF8-79F3E07E21D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a:extLst>
            <a:ext uri="{FF2B5EF4-FFF2-40B4-BE49-F238E27FC236}">
              <a16:creationId xmlns:a16="http://schemas.microsoft.com/office/drawing/2014/main" id="{55321AE8-9509-44B7-8EBC-4CE94EBBEAE8}"/>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a:extLst>
            <a:ext uri="{FF2B5EF4-FFF2-40B4-BE49-F238E27FC236}">
              <a16:creationId xmlns:a16="http://schemas.microsoft.com/office/drawing/2014/main" id="{9E97DD23-62D6-4D1D-A440-014B4FAC8B6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a:extLst>
            <a:ext uri="{FF2B5EF4-FFF2-40B4-BE49-F238E27FC236}">
              <a16:creationId xmlns:a16="http://schemas.microsoft.com/office/drawing/2014/main" id="{3A818EA0-B016-4B65-B1C1-1C964B1DB1B7}"/>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a:extLst>
            <a:ext uri="{FF2B5EF4-FFF2-40B4-BE49-F238E27FC236}">
              <a16:creationId xmlns:a16="http://schemas.microsoft.com/office/drawing/2014/main" id="{8868D60B-E078-4F61-B188-6EDD89E6B38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a:extLst>
            <a:ext uri="{FF2B5EF4-FFF2-40B4-BE49-F238E27FC236}">
              <a16:creationId xmlns:a16="http://schemas.microsoft.com/office/drawing/2014/main" id="{808DEB95-31A6-4A8C-B7A0-51D3FB3A097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a:extLst>
            <a:ext uri="{FF2B5EF4-FFF2-40B4-BE49-F238E27FC236}">
              <a16:creationId xmlns:a16="http://schemas.microsoft.com/office/drawing/2014/main" id="{C56EA51C-1323-4EE4-969B-3B3897B5FE34}"/>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a:extLst>
            <a:ext uri="{FF2B5EF4-FFF2-40B4-BE49-F238E27FC236}">
              <a16:creationId xmlns:a16="http://schemas.microsoft.com/office/drawing/2014/main" id="{F592584C-449D-4BE4-A484-146289200F25}"/>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a:extLst>
            <a:ext uri="{FF2B5EF4-FFF2-40B4-BE49-F238E27FC236}">
              <a16:creationId xmlns:a16="http://schemas.microsoft.com/office/drawing/2014/main" id="{DBED2121-E553-4797-A5A1-087F6617A17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a:extLst>
            <a:ext uri="{FF2B5EF4-FFF2-40B4-BE49-F238E27FC236}">
              <a16:creationId xmlns:a16="http://schemas.microsoft.com/office/drawing/2014/main" id="{5CCF63E9-4249-471A-8B64-B2C36FFD2538}"/>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a:extLst>
            <a:ext uri="{FF2B5EF4-FFF2-40B4-BE49-F238E27FC236}">
              <a16:creationId xmlns:a16="http://schemas.microsoft.com/office/drawing/2014/main" id="{36E68B6A-81A4-40F4-814D-1E5575265F1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a:extLst>
            <a:ext uri="{FF2B5EF4-FFF2-40B4-BE49-F238E27FC236}">
              <a16:creationId xmlns:a16="http://schemas.microsoft.com/office/drawing/2014/main" id="{989B33C5-7525-47B8-B623-FA499775C51B}"/>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a:extLst>
            <a:ext uri="{FF2B5EF4-FFF2-40B4-BE49-F238E27FC236}">
              <a16:creationId xmlns:a16="http://schemas.microsoft.com/office/drawing/2014/main" id="{2D1458CA-25F1-46F8-B919-BDFC53D92C2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a:extLst>
            <a:ext uri="{FF2B5EF4-FFF2-40B4-BE49-F238E27FC236}">
              <a16:creationId xmlns:a16="http://schemas.microsoft.com/office/drawing/2014/main" id="{229094AA-8816-46E9-93D6-776DAEC7846D}"/>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a:extLst>
            <a:ext uri="{FF2B5EF4-FFF2-40B4-BE49-F238E27FC236}">
              <a16:creationId xmlns:a16="http://schemas.microsoft.com/office/drawing/2014/main" id="{5A86167A-416B-4D7B-87B8-3BCB7414B635}"/>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7" name="テキスト ボックス 656">
          <a:extLst>
            <a:ext uri="{FF2B5EF4-FFF2-40B4-BE49-F238E27FC236}">
              <a16:creationId xmlns:a16="http://schemas.microsoft.com/office/drawing/2014/main" id="{BEE981EF-28A6-44F9-8AEF-EB230EDB729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a:extLst>
            <a:ext uri="{FF2B5EF4-FFF2-40B4-BE49-F238E27FC236}">
              <a16:creationId xmlns:a16="http://schemas.microsoft.com/office/drawing/2014/main" id="{3CD3683C-AD9F-4FE3-A1BA-9886A97C164F}"/>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9" name="テキスト ボックス 658">
          <a:extLst>
            <a:ext uri="{FF2B5EF4-FFF2-40B4-BE49-F238E27FC236}">
              <a16:creationId xmlns:a16="http://schemas.microsoft.com/office/drawing/2014/main" id="{223F0B90-41DF-468E-9E6E-BC9C3C610439}"/>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60" name="直線コネクタ 659">
          <a:extLst>
            <a:ext uri="{FF2B5EF4-FFF2-40B4-BE49-F238E27FC236}">
              <a16:creationId xmlns:a16="http://schemas.microsoft.com/office/drawing/2014/main" id="{5739930F-D14C-4108-BF7E-2A9508C3807B}"/>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61" name="テキスト ボックス 660">
          <a:extLst>
            <a:ext uri="{FF2B5EF4-FFF2-40B4-BE49-F238E27FC236}">
              <a16:creationId xmlns:a16="http://schemas.microsoft.com/office/drawing/2014/main" id="{8F6B78E9-BD85-4D8B-83FA-623B88431A9F}"/>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2" name="直線コネクタ 661">
          <a:extLst>
            <a:ext uri="{FF2B5EF4-FFF2-40B4-BE49-F238E27FC236}">
              <a16:creationId xmlns:a16="http://schemas.microsoft.com/office/drawing/2014/main" id="{82FC044E-6D77-4D6A-8DD7-119A1B127676}"/>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3" name="テキスト ボックス 662">
          <a:extLst>
            <a:ext uri="{FF2B5EF4-FFF2-40B4-BE49-F238E27FC236}">
              <a16:creationId xmlns:a16="http://schemas.microsoft.com/office/drawing/2014/main" id="{66DCEB81-00C8-4411-B96F-71D75A5DBD1A}"/>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4" name="直線コネクタ 663">
          <a:extLst>
            <a:ext uri="{FF2B5EF4-FFF2-40B4-BE49-F238E27FC236}">
              <a16:creationId xmlns:a16="http://schemas.microsoft.com/office/drawing/2014/main" id="{4E6615A3-F589-4AF1-A66A-FC75866F871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5" name="テキスト ボックス 664">
          <a:extLst>
            <a:ext uri="{FF2B5EF4-FFF2-40B4-BE49-F238E27FC236}">
              <a16:creationId xmlns:a16="http://schemas.microsoft.com/office/drawing/2014/main" id="{F8EC9012-2477-45B4-832A-5EAD576DBC68}"/>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6" name="直線コネクタ 665">
          <a:extLst>
            <a:ext uri="{FF2B5EF4-FFF2-40B4-BE49-F238E27FC236}">
              <a16:creationId xmlns:a16="http://schemas.microsoft.com/office/drawing/2014/main" id="{989BCA89-2CBE-4EC4-A8C7-CB1DDF83A3FD}"/>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7" name="テキスト ボックス 666">
          <a:extLst>
            <a:ext uri="{FF2B5EF4-FFF2-40B4-BE49-F238E27FC236}">
              <a16:creationId xmlns:a16="http://schemas.microsoft.com/office/drawing/2014/main" id="{025A3241-B901-45A6-BE0B-805B4B9513BD}"/>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8" name="直線コネクタ 667">
          <a:extLst>
            <a:ext uri="{FF2B5EF4-FFF2-40B4-BE49-F238E27FC236}">
              <a16:creationId xmlns:a16="http://schemas.microsoft.com/office/drawing/2014/main" id="{53A0455D-91AC-4625-8CF0-ECCF751C8CFC}"/>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9" name="テキスト ボックス 668">
          <a:extLst>
            <a:ext uri="{FF2B5EF4-FFF2-40B4-BE49-F238E27FC236}">
              <a16:creationId xmlns:a16="http://schemas.microsoft.com/office/drawing/2014/main" id="{875F4218-A681-4122-AC4F-CB5FBDBE2377}"/>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0" name="直線コネクタ 669">
          <a:extLst>
            <a:ext uri="{FF2B5EF4-FFF2-40B4-BE49-F238E27FC236}">
              <a16:creationId xmlns:a16="http://schemas.microsoft.com/office/drawing/2014/main" id="{23F54A8A-6E4D-45DA-9FC8-153E16953542}"/>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71" name="テキスト ボックス 670">
          <a:extLst>
            <a:ext uri="{FF2B5EF4-FFF2-40B4-BE49-F238E27FC236}">
              <a16:creationId xmlns:a16="http://schemas.microsoft.com/office/drawing/2014/main" id="{A2499D59-1A65-47DB-AC0E-B5C2C69DE77A}"/>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2" name="直線コネクタ 671">
          <a:extLst>
            <a:ext uri="{FF2B5EF4-FFF2-40B4-BE49-F238E27FC236}">
              <a16:creationId xmlns:a16="http://schemas.microsoft.com/office/drawing/2014/main" id="{1873CB1F-289E-4EAB-AE29-B65849EB64A9}"/>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3" name="【公民館】&#10;有形固定資産減価償却率グラフ枠">
          <a:extLst>
            <a:ext uri="{FF2B5EF4-FFF2-40B4-BE49-F238E27FC236}">
              <a16:creationId xmlns:a16="http://schemas.microsoft.com/office/drawing/2014/main" id="{AF7F70D1-3A4E-463D-980E-96311FDFD0C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162742</xdr:rowOff>
    </xdr:from>
    <xdr:to>
      <xdr:col>85</xdr:col>
      <xdr:colOff>126364</xdr:colOff>
      <xdr:row>109</xdr:row>
      <xdr:rowOff>35379</xdr:rowOff>
    </xdr:to>
    <xdr:cxnSp macro="">
      <xdr:nvCxnSpPr>
        <xdr:cNvPr id="674" name="直線コネクタ 673">
          <a:extLst>
            <a:ext uri="{FF2B5EF4-FFF2-40B4-BE49-F238E27FC236}">
              <a16:creationId xmlns:a16="http://schemas.microsoft.com/office/drawing/2014/main" id="{00DA2B3B-1CF1-4DA5-81C4-D8616D0969DF}"/>
            </a:ext>
          </a:extLst>
        </xdr:cNvPr>
        <xdr:cNvCxnSpPr/>
      </xdr:nvCxnSpPr>
      <xdr:spPr>
        <a:xfrm flipV="1">
          <a:off x="14375764" y="16926742"/>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5" name="【公民館】&#10;有形固定資産減価償却率最小値テキスト">
          <a:extLst>
            <a:ext uri="{FF2B5EF4-FFF2-40B4-BE49-F238E27FC236}">
              <a16:creationId xmlns:a16="http://schemas.microsoft.com/office/drawing/2014/main" id="{58569F4E-3C5D-40C6-B76E-05E357B029AD}"/>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6" name="直線コネクタ 675">
          <a:extLst>
            <a:ext uri="{FF2B5EF4-FFF2-40B4-BE49-F238E27FC236}">
              <a16:creationId xmlns:a16="http://schemas.microsoft.com/office/drawing/2014/main" id="{5A8F37E4-CDD7-484A-A809-242BA654928A}"/>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109419</xdr:rowOff>
    </xdr:from>
    <xdr:ext cx="405111" cy="259045"/>
    <xdr:sp macro="" textlink="">
      <xdr:nvSpPr>
        <xdr:cNvPr id="677" name="【公民館】&#10;有形固定資産減価償却率最大値テキスト">
          <a:extLst>
            <a:ext uri="{FF2B5EF4-FFF2-40B4-BE49-F238E27FC236}">
              <a16:creationId xmlns:a16="http://schemas.microsoft.com/office/drawing/2014/main" id="{03328314-D55B-4235-A8F0-D5B23D912E58}"/>
            </a:ext>
          </a:extLst>
        </xdr:cNvPr>
        <xdr:cNvSpPr txBox="1"/>
      </xdr:nvSpPr>
      <xdr:spPr>
        <a:xfrm>
          <a:off x="14414500" y="16705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162742</xdr:rowOff>
    </xdr:from>
    <xdr:to>
      <xdr:col>86</xdr:col>
      <xdr:colOff>25400</xdr:colOff>
      <xdr:row>100</xdr:row>
      <xdr:rowOff>162742</xdr:rowOff>
    </xdr:to>
    <xdr:cxnSp macro="">
      <xdr:nvCxnSpPr>
        <xdr:cNvPr id="678" name="直線コネクタ 677">
          <a:extLst>
            <a:ext uri="{FF2B5EF4-FFF2-40B4-BE49-F238E27FC236}">
              <a16:creationId xmlns:a16="http://schemas.microsoft.com/office/drawing/2014/main" id="{06CCFB1A-0EDA-47A6-B529-683084FAA843}"/>
            </a:ext>
          </a:extLst>
        </xdr:cNvPr>
        <xdr:cNvCxnSpPr/>
      </xdr:nvCxnSpPr>
      <xdr:spPr>
        <a:xfrm>
          <a:off x="14287500" y="169267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11991</xdr:rowOff>
    </xdr:from>
    <xdr:ext cx="405111" cy="259045"/>
    <xdr:sp macro="" textlink="">
      <xdr:nvSpPr>
        <xdr:cNvPr id="679" name="【公民館】&#10;有形固定資産減価償却率平均値テキスト">
          <a:extLst>
            <a:ext uri="{FF2B5EF4-FFF2-40B4-BE49-F238E27FC236}">
              <a16:creationId xmlns:a16="http://schemas.microsoft.com/office/drawing/2014/main" id="{B01ED941-B9A3-4E9A-87FA-3F5C78D615CD}"/>
            </a:ext>
          </a:extLst>
        </xdr:cNvPr>
        <xdr:cNvSpPr txBox="1"/>
      </xdr:nvSpPr>
      <xdr:spPr>
        <a:xfrm>
          <a:off x="14414500" y="177818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33564</xdr:rowOff>
    </xdr:from>
    <xdr:to>
      <xdr:col>85</xdr:col>
      <xdr:colOff>177800</xdr:colOff>
      <xdr:row>106</xdr:row>
      <xdr:rowOff>135164</xdr:rowOff>
    </xdr:to>
    <xdr:sp macro="" textlink="">
      <xdr:nvSpPr>
        <xdr:cNvPr id="680" name="フローチャート: 判断 679">
          <a:extLst>
            <a:ext uri="{FF2B5EF4-FFF2-40B4-BE49-F238E27FC236}">
              <a16:creationId xmlns:a16="http://schemas.microsoft.com/office/drawing/2014/main" id="{20BFC7BF-029F-4C1A-A8AC-1C1B55EC564F}"/>
            </a:ext>
          </a:extLst>
        </xdr:cNvPr>
        <xdr:cNvSpPr/>
      </xdr:nvSpPr>
      <xdr:spPr>
        <a:xfrm>
          <a:off x="14325600" y="1780340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13970</xdr:rowOff>
    </xdr:from>
    <xdr:to>
      <xdr:col>81</xdr:col>
      <xdr:colOff>101600</xdr:colOff>
      <xdr:row>106</xdr:row>
      <xdr:rowOff>115570</xdr:rowOff>
    </xdr:to>
    <xdr:sp macro="" textlink="">
      <xdr:nvSpPr>
        <xdr:cNvPr id="681" name="フローチャート: 判断 680">
          <a:extLst>
            <a:ext uri="{FF2B5EF4-FFF2-40B4-BE49-F238E27FC236}">
              <a16:creationId xmlns:a16="http://schemas.microsoft.com/office/drawing/2014/main" id="{52B1C7B3-4DC1-491F-A1EF-30369BBE1B53}"/>
            </a:ext>
          </a:extLst>
        </xdr:cNvPr>
        <xdr:cNvSpPr/>
      </xdr:nvSpPr>
      <xdr:spPr>
        <a:xfrm>
          <a:off x="1357884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682" name="フローチャート: 判断 681">
          <a:extLst>
            <a:ext uri="{FF2B5EF4-FFF2-40B4-BE49-F238E27FC236}">
              <a16:creationId xmlns:a16="http://schemas.microsoft.com/office/drawing/2014/main" id="{628EFF84-BE88-4C21-BB8F-A3CF9085E509}"/>
            </a:ext>
          </a:extLst>
        </xdr:cNvPr>
        <xdr:cNvSpPr/>
      </xdr:nvSpPr>
      <xdr:spPr>
        <a:xfrm>
          <a:off x="12804140" y="1773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95613</xdr:rowOff>
    </xdr:from>
    <xdr:to>
      <xdr:col>72</xdr:col>
      <xdr:colOff>38100</xdr:colOff>
      <xdr:row>106</xdr:row>
      <xdr:rowOff>25763</xdr:rowOff>
    </xdr:to>
    <xdr:sp macro="" textlink="">
      <xdr:nvSpPr>
        <xdr:cNvPr id="683" name="フローチャート: 判断 682">
          <a:extLst>
            <a:ext uri="{FF2B5EF4-FFF2-40B4-BE49-F238E27FC236}">
              <a16:creationId xmlns:a16="http://schemas.microsoft.com/office/drawing/2014/main" id="{AF6E1367-41C3-485E-804B-03513016210A}"/>
            </a:ext>
          </a:extLst>
        </xdr:cNvPr>
        <xdr:cNvSpPr/>
      </xdr:nvSpPr>
      <xdr:spPr>
        <a:xfrm>
          <a:off x="12029440" y="176978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51526</xdr:rowOff>
    </xdr:from>
    <xdr:to>
      <xdr:col>67</xdr:col>
      <xdr:colOff>101600</xdr:colOff>
      <xdr:row>105</xdr:row>
      <xdr:rowOff>153126</xdr:rowOff>
    </xdr:to>
    <xdr:sp macro="" textlink="">
      <xdr:nvSpPr>
        <xdr:cNvPr id="684" name="フローチャート: 判断 683">
          <a:extLst>
            <a:ext uri="{FF2B5EF4-FFF2-40B4-BE49-F238E27FC236}">
              <a16:creationId xmlns:a16="http://schemas.microsoft.com/office/drawing/2014/main" id="{EBACA79A-6F44-44D5-AF53-D3FA47E8D3FE}"/>
            </a:ext>
          </a:extLst>
        </xdr:cNvPr>
        <xdr:cNvSpPr/>
      </xdr:nvSpPr>
      <xdr:spPr>
        <a:xfrm>
          <a:off x="1123188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ABBBFB3A-B8FF-47A4-BE23-016B3E15F14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9DDAC06B-1032-4492-99EF-C9358EE7A547}"/>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C9C304D9-ADC4-4218-9E0E-1FDBBE523F0C}"/>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20F40B9F-2CBA-48DF-A594-19FCDB79E5B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157BDC8A-D37A-4C89-A735-135BBDD6477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4173</xdr:rowOff>
    </xdr:from>
    <xdr:to>
      <xdr:col>85</xdr:col>
      <xdr:colOff>177800</xdr:colOff>
      <xdr:row>106</xdr:row>
      <xdr:rowOff>105773</xdr:rowOff>
    </xdr:to>
    <xdr:sp macro="" textlink="">
      <xdr:nvSpPr>
        <xdr:cNvPr id="690" name="楕円 689">
          <a:extLst>
            <a:ext uri="{FF2B5EF4-FFF2-40B4-BE49-F238E27FC236}">
              <a16:creationId xmlns:a16="http://schemas.microsoft.com/office/drawing/2014/main" id="{CB7F32A9-1E8A-4D89-B04A-33CFEEAB06D8}"/>
            </a:ext>
          </a:extLst>
        </xdr:cNvPr>
        <xdr:cNvSpPr/>
      </xdr:nvSpPr>
      <xdr:spPr>
        <a:xfrm>
          <a:off x="14325600" y="1777401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27050</xdr:rowOff>
    </xdr:from>
    <xdr:ext cx="405111" cy="259045"/>
    <xdr:sp macro="" textlink="">
      <xdr:nvSpPr>
        <xdr:cNvPr id="691" name="【公民館】&#10;有形固定資産減価償却率該当値テキスト">
          <a:extLst>
            <a:ext uri="{FF2B5EF4-FFF2-40B4-BE49-F238E27FC236}">
              <a16:creationId xmlns:a16="http://schemas.microsoft.com/office/drawing/2014/main" id="{A867C4AA-B5CE-47AC-852B-DB53265AA7C7}"/>
            </a:ext>
          </a:extLst>
        </xdr:cNvPr>
        <xdr:cNvSpPr txBox="1"/>
      </xdr:nvSpPr>
      <xdr:spPr>
        <a:xfrm>
          <a:off x="14414500" y="17629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134801</xdr:rowOff>
    </xdr:from>
    <xdr:to>
      <xdr:col>81</xdr:col>
      <xdr:colOff>101600</xdr:colOff>
      <xdr:row>106</xdr:row>
      <xdr:rowOff>64951</xdr:rowOff>
    </xdr:to>
    <xdr:sp macro="" textlink="">
      <xdr:nvSpPr>
        <xdr:cNvPr id="692" name="楕円 691">
          <a:extLst>
            <a:ext uri="{FF2B5EF4-FFF2-40B4-BE49-F238E27FC236}">
              <a16:creationId xmlns:a16="http://schemas.microsoft.com/office/drawing/2014/main" id="{A2B2A743-EDC8-4013-8D50-CB26805150F5}"/>
            </a:ext>
          </a:extLst>
        </xdr:cNvPr>
        <xdr:cNvSpPr/>
      </xdr:nvSpPr>
      <xdr:spPr>
        <a:xfrm>
          <a:off x="13578840" y="177370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14151</xdr:rowOff>
    </xdr:from>
    <xdr:to>
      <xdr:col>85</xdr:col>
      <xdr:colOff>127000</xdr:colOff>
      <xdr:row>106</xdr:row>
      <xdr:rowOff>54973</xdr:rowOff>
    </xdr:to>
    <xdr:cxnSp macro="">
      <xdr:nvCxnSpPr>
        <xdr:cNvPr id="693" name="直線コネクタ 692">
          <a:extLst>
            <a:ext uri="{FF2B5EF4-FFF2-40B4-BE49-F238E27FC236}">
              <a16:creationId xmlns:a16="http://schemas.microsoft.com/office/drawing/2014/main" id="{B3134442-BFF6-413D-88CE-D3ADB8C8FACD}"/>
            </a:ext>
          </a:extLst>
        </xdr:cNvPr>
        <xdr:cNvCxnSpPr/>
      </xdr:nvCxnSpPr>
      <xdr:spPr>
        <a:xfrm>
          <a:off x="13629640" y="17783991"/>
          <a:ext cx="74676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694" name="楕円 693">
          <a:extLst>
            <a:ext uri="{FF2B5EF4-FFF2-40B4-BE49-F238E27FC236}">
              <a16:creationId xmlns:a16="http://schemas.microsoft.com/office/drawing/2014/main" id="{86038B5A-3029-4567-A014-4EDD933A5996}"/>
            </a:ext>
          </a:extLst>
        </xdr:cNvPr>
        <xdr:cNvSpPr/>
      </xdr:nvSpPr>
      <xdr:spPr>
        <a:xfrm>
          <a:off x="12804140" y="17694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143148</xdr:rowOff>
    </xdr:from>
    <xdr:to>
      <xdr:col>81</xdr:col>
      <xdr:colOff>50800</xdr:colOff>
      <xdr:row>106</xdr:row>
      <xdr:rowOff>14151</xdr:rowOff>
    </xdr:to>
    <xdr:cxnSp macro="">
      <xdr:nvCxnSpPr>
        <xdr:cNvPr id="695" name="直線コネクタ 694">
          <a:extLst>
            <a:ext uri="{FF2B5EF4-FFF2-40B4-BE49-F238E27FC236}">
              <a16:creationId xmlns:a16="http://schemas.microsoft.com/office/drawing/2014/main" id="{ED2AC75D-C0F7-45FE-8C39-FFB458A400A4}"/>
            </a:ext>
          </a:extLst>
        </xdr:cNvPr>
        <xdr:cNvCxnSpPr/>
      </xdr:nvCxnSpPr>
      <xdr:spPr>
        <a:xfrm>
          <a:off x="12854940" y="17745348"/>
          <a:ext cx="774700" cy="3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696" name="楕円 695">
          <a:extLst>
            <a:ext uri="{FF2B5EF4-FFF2-40B4-BE49-F238E27FC236}">
              <a16:creationId xmlns:a16="http://schemas.microsoft.com/office/drawing/2014/main" id="{CE61A203-EDDC-4FFB-B27E-1A52F9D73D35}"/>
            </a:ext>
          </a:extLst>
        </xdr:cNvPr>
        <xdr:cNvSpPr/>
      </xdr:nvSpPr>
      <xdr:spPr>
        <a:xfrm>
          <a:off x="12029440" y="176553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103958</xdr:rowOff>
    </xdr:from>
    <xdr:to>
      <xdr:col>76</xdr:col>
      <xdr:colOff>114300</xdr:colOff>
      <xdr:row>105</xdr:row>
      <xdr:rowOff>143148</xdr:rowOff>
    </xdr:to>
    <xdr:cxnSp macro="">
      <xdr:nvCxnSpPr>
        <xdr:cNvPr id="697" name="直線コネクタ 696">
          <a:extLst>
            <a:ext uri="{FF2B5EF4-FFF2-40B4-BE49-F238E27FC236}">
              <a16:creationId xmlns:a16="http://schemas.microsoft.com/office/drawing/2014/main" id="{0FFE1DF7-8433-4F81-B5D6-F1A69AEF657E}"/>
            </a:ext>
          </a:extLst>
        </xdr:cNvPr>
        <xdr:cNvCxnSpPr/>
      </xdr:nvCxnSpPr>
      <xdr:spPr>
        <a:xfrm>
          <a:off x="12072620" y="17706158"/>
          <a:ext cx="78232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10705</xdr:rowOff>
    </xdr:from>
    <xdr:to>
      <xdr:col>67</xdr:col>
      <xdr:colOff>101600</xdr:colOff>
      <xdr:row>105</xdr:row>
      <xdr:rowOff>112305</xdr:rowOff>
    </xdr:to>
    <xdr:sp macro="" textlink="">
      <xdr:nvSpPr>
        <xdr:cNvPr id="698" name="楕円 697">
          <a:extLst>
            <a:ext uri="{FF2B5EF4-FFF2-40B4-BE49-F238E27FC236}">
              <a16:creationId xmlns:a16="http://schemas.microsoft.com/office/drawing/2014/main" id="{2CC7FAE0-A9F6-4AFE-8FB6-F9DE5973CA3C}"/>
            </a:ext>
          </a:extLst>
        </xdr:cNvPr>
        <xdr:cNvSpPr/>
      </xdr:nvSpPr>
      <xdr:spPr>
        <a:xfrm>
          <a:off x="1123188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61505</xdr:rowOff>
    </xdr:from>
    <xdr:to>
      <xdr:col>71</xdr:col>
      <xdr:colOff>177800</xdr:colOff>
      <xdr:row>105</xdr:row>
      <xdr:rowOff>103958</xdr:rowOff>
    </xdr:to>
    <xdr:cxnSp macro="">
      <xdr:nvCxnSpPr>
        <xdr:cNvPr id="699" name="直線コネクタ 698">
          <a:extLst>
            <a:ext uri="{FF2B5EF4-FFF2-40B4-BE49-F238E27FC236}">
              <a16:creationId xmlns:a16="http://schemas.microsoft.com/office/drawing/2014/main" id="{EB356559-306D-434F-A136-51FB54696DBE}"/>
            </a:ext>
          </a:extLst>
        </xdr:cNvPr>
        <xdr:cNvCxnSpPr/>
      </xdr:nvCxnSpPr>
      <xdr:spPr>
        <a:xfrm>
          <a:off x="11282680" y="17663705"/>
          <a:ext cx="78994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106697</xdr:rowOff>
    </xdr:from>
    <xdr:ext cx="405111" cy="259045"/>
    <xdr:sp macro="" textlink="">
      <xdr:nvSpPr>
        <xdr:cNvPr id="700" name="n_1aveValue【公民館】&#10;有形固定資産減価償却率">
          <a:extLst>
            <a:ext uri="{FF2B5EF4-FFF2-40B4-BE49-F238E27FC236}">
              <a16:creationId xmlns:a16="http://schemas.microsoft.com/office/drawing/2014/main" id="{2143A888-EC58-43E8-A549-B5637C53715A}"/>
            </a:ext>
          </a:extLst>
        </xdr:cNvPr>
        <xdr:cNvSpPr txBox="1"/>
      </xdr:nvSpPr>
      <xdr:spPr>
        <a:xfrm>
          <a:off x="13437244" y="1787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49547</xdr:rowOff>
    </xdr:from>
    <xdr:ext cx="405111" cy="259045"/>
    <xdr:sp macro="" textlink="">
      <xdr:nvSpPr>
        <xdr:cNvPr id="701" name="n_2aveValue【公民館】&#10;有形固定資産減価償却率">
          <a:extLst>
            <a:ext uri="{FF2B5EF4-FFF2-40B4-BE49-F238E27FC236}">
              <a16:creationId xmlns:a16="http://schemas.microsoft.com/office/drawing/2014/main" id="{0BA29E95-1033-4664-B848-4DDBA8E8394E}"/>
            </a:ext>
          </a:extLst>
        </xdr:cNvPr>
        <xdr:cNvSpPr txBox="1"/>
      </xdr:nvSpPr>
      <xdr:spPr>
        <a:xfrm>
          <a:off x="12675244" y="1781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16890</xdr:rowOff>
    </xdr:from>
    <xdr:ext cx="405111" cy="259045"/>
    <xdr:sp macro="" textlink="">
      <xdr:nvSpPr>
        <xdr:cNvPr id="702" name="n_3aveValue【公民館】&#10;有形固定資産減価償却率">
          <a:extLst>
            <a:ext uri="{FF2B5EF4-FFF2-40B4-BE49-F238E27FC236}">
              <a16:creationId xmlns:a16="http://schemas.microsoft.com/office/drawing/2014/main" id="{45B3B917-CCFF-4047-B468-9CBAB41AD4B6}"/>
            </a:ext>
          </a:extLst>
        </xdr:cNvPr>
        <xdr:cNvSpPr txBox="1"/>
      </xdr:nvSpPr>
      <xdr:spPr>
        <a:xfrm>
          <a:off x="11900544" y="17786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144253</xdr:rowOff>
    </xdr:from>
    <xdr:ext cx="405111" cy="259045"/>
    <xdr:sp macro="" textlink="">
      <xdr:nvSpPr>
        <xdr:cNvPr id="703" name="n_4aveValue【公民館】&#10;有形固定資産減価償却率">
          <a:extLst>
            <a:ext uri="{FF2B5EF4-FFF2-40B4-BE49-F238E27FC236}">
              <a16:creationId xmlns:a16="http://schemas.microsoft.com/office/drawing/2014/main" id="{80531D68-E330-476C-AF94-530568F41961}"/>
            </a:ext>
          </a:extLst>
        </xdr:cNvPr>
        <xdr:cNvSpPr txBox="1"/>
      </xdr:nvSpPr>
      <xdr:spPr>
        <a:xfrm>
          <a:off x="1110298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81478</xdr:rowOff>
    </xdr:from>
    <xdr:ext cx="405111" cy="259045"/>
    <xdr:sp macro="" textlink="">
      <xdr:nvSpPr>
        <xdr:cNvPr id="704" name="n_1mainValue【公民館】&#10;有形固定資産減価償却率">
          <a:extLst>
            <a:ext uri="{FF2B5EF4-FFF2-40B4-BE49-F238E27FC236}">
              <a16:creationId xmlns:a16="http://schemas.microsoft.com/office/drawing/2014/main" id="{48189F8D-E0F6-4852-9DF5-78C5DE308766}"/>
            </a:ext>
          </a:extLst>
        </xdr:cNvPr>
        <xdr:cNvSpPr txBox="1"/>
      </xdr:nvSpPr>
      <xdr:spPr>
        <a:xfrm>
          <a:off x="13437244" y="1751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705" name="n_2mainValue【公民館】&#10;有形固定資産減価償却率">
          <a:extLst>
            <a:ext uri="{FF2B5EF4-FFF2-40B4-BE49-F238E27FC236}">
              <a16:creationId xmlns:a16="http://schemas.microsoft.com/office/drawing/2014/main" id="{80D7D472-B6AC-47F7-828F-C18C31FCB2ED}"/>
            </a:ext>
          </a:extLst>
        </xdr:cNvPr>
        <xdr:cNvSpPr txBox="1"/>
      </xdr:nvSpPr>
      <xdr:spPr>
        <a:xfrm>
          <a:off x="12675244" y="17473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706" name="n_3mainValue【公民館】&#10;有形固定資産減価償却率">
          <a:extLst>
            <a:ext uri="{FF2B5EF4-FFF2-40B4-BE49-F238E27FC236}">
              <a16:creationId xmlns:a16="http://schemas.microsoft.com/office/drawing/2014/main" id="{474B173A-FA2E-4C8A-863C-0D98D1656F8C}"/>
            </a:ext>
          </a:extLst>
        </xdr:cNvPr>
        <xdr:cNvSpPr txBox="1"/>
      </xdr:nvSpPr>
      <xdr:spPr>
        <a:xfrm>
          <a:off x="11900544" y="1743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707" name="n_4mainValue【公民館】&#10;有形固定資産減価償却率">
          <a:extLst>
            <a:ext uri="{FF2B5EF4-FFF2-40B4-BE49-F238E27FC236}">
              <a16:creationId xmlns:a16="http://schemas.microsoft.com/office/drawing/2014/main" id="{1E6A784E-F3B5-4B9F-ABDF-C4FA08E52C77}"/>
            </a:ext>
          </a:extLst>
        </xdr:cNvPr>
        <xdr:cNvSpPr txBox="1"/>
      </xdr:nvSpPr>
      <xdr:spPr>
        <a:xfrm>
          <a:off x="11102984" y="1739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8" name="正方形/長方形 707">
          <a:extLst>
            <a:ext uri="{FF2B5EF4-FFF2-40B4-BE49-F238E27FC236}">
              <a16:creationId xmlns:a16="http://schemas.microsoft.com/office/drawing/2014/main" id="{3A0D35D1-AE59-44C4-9B33-790796CFF65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9" name="正方形/長方形 708">
          <a:extLst>
            <a:ext uri="{FF2B5EF4-FFF2-40B4-BE49-F238E27FC236}">
              <a16:creationId xmlns:a16="http://schemas.microsoft.com/office/drawing/2014/main" id="{78757051-9303-40B6-915C-93144F8F334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0" name="正方形/長方形 709">
          <a:extLst>
            <a:ext uri="{FF2B5EF4-FFF2-40B4-BE49-F238E27FC236}">
              <a16:creationId xmlns:a16="http://schemas.microsoft.com/office/drawing/2014/main" id="{AAFF35A5-DD1D-4DFE-87C6-9EEEED773F86}"/>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1" name="正方形/長方形 710">
          <a:extLst>
            <a:ext uri="{FF2B5EF4-FFF2-40B4-BE49-F238E27FC236}">
              <a16:creationId xmlns:a16="http://schemas.microsoft.com/office/drawing/2014/main" id="{9D8EA1E0-4D06-4D60-A9A7-7202D6896FB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2" name="正方形/長方形 711">
          <a:extLst>
            <a:ext uri="{FF2B5EF4-FFF2-40B4-BE49-F238E27FC236}">
              <a16:creationId xmlns:a16="http://schemas.microsoft.com/office/drawing/2014/main" id="{5BC02CB8-C5F3-46D5-9903-12D5DA557CE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3" name="正方形/長方形 712">
          <a:extLst>
            <a:ext uri="{FF2B5EF4-FFF2-40B4-BE49-F238E27FC236}">
              <a16:creationId xmlns:a16="http://schemas.microsoft.com/office/drawing/2014/main" id="{819EDABB-C79C-4D17-B290-5E47ABBDA62E}"/>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4" name="正方形/長方形 713">
          <a:extLst>
            <a:ext uri="{FF2B5EF4-FFF2-40B4-BE49-F238E27FC236}">
              <a16:creationId xmlns:a16="http://schemas.microsoft.com/office/drawing/2014/main" id="{69FB2AEA-2B47-4EC1-BCEB-B55B5655ECB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5" name="正方形/長方形 714">
          <a:extLst>
            <a:ext uri="{FF2B5EF4-FFF2-40B4-BE49-F238E27FC236}">
              <a16:creationId xmlns:a16="http://schemas.microsoft.com/office/drawing/2014/main" id="{37D90787-27F3-4681-B9F4-D59D3BB151D4}"/>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6" name="テキスト ボックス 715">
          <a:extLst>
            <a:ext uri="{FF2B5EF4-FFF2-40B4-BE49-F238E27FC236}">
              <a16:creationId xmlns:a16="http://schemas.microsoft.com/office/drawing/2014/main" id="{0234DF8D-FF8A-46B3-B27F-ABB031AAC95D}"/>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7" name="直線コネクタ 716">
          <a:extLst>
            <a:ext uri="{FF2B5EF4-FFF2-40B4-BE49-F238E27FC236}">
              <a16:creationId xmlns:a16="http://schemas.microsoft.com/office/drawing/2014/main" id="{494C9C18-99DB-45A9-816C-E6D532819AA9}"/>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8" name="直線コネクタ 717">
          <a:extLst>
            <a:ext uri="{FF2B5EF4-FFF2-40B4-BE49-F238E27FC236}">
              <a16:creationId xmlns:a16="http://schemas.microsoft.com/office/drawing/2014/main" id="{4274755C-1AC7-4EBD-BC82-ADD0089FBF4F}"/>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9" name="テキスト ボックス 718">
          <a:extLst>
            <a:ext uri="{FF2B5EF4-FFF2-40B4-BE49-F238E27FC236}">
              <a16:creationId xmlns:a16="http://schemas.microsoft.com/office/drawing/2014/main" id="{17F8503C-6063-4380-A2DD-90B9ACC2E1F7}"/>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0" name="直線コネクタ 719">
          <a:extLst>
            <a:ext uri="{FF2B5EF4-FFF2-40B4-BE49-F238E27FC236}">
              <a16:creationId xmlns:a16="http://schemas.microsoft.com/office/drawing/2014/main" id="{F28C9BDB-467A-40CA-931B-830A9A043CB8}"/>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1" name="テキスト ボックス 720">
          <a:extLst>
            <a:ext uri="{FF2B5EF4-FFF2-40B4-BE49-F238E27FC236}">
              <a16:creationId xmlns:a16="http://schemas.microsoft.com/office/drawing/2014/main" id="{40280C48-3D3A-46FA-87E1-1708A56404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2" name="直線コネクタ 721">
          <a:extLst>
            <a:ext uri="{FF2B5EF4-FFF2-40B4-BE49-F238E27FC236}">
              <a16:creationId xmlns:a16="http://schemas.microsoft.com/office/drawing/2014/main" id="{BE926278-3325-4229-B6A9-720B9E077B89}"/>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3" name="テキスト ボックス 722">
          <a:extLst>
            <a:ext uri="{FF2B5EF4-FFF2-40B4-BE49-F238E27FC236}">
              <a16:creationId xmlns:a16="http://schemas.microsoft.com/office/drawing/2014/main" id="{5EE2BE2F-8215-4485-8F42-4EE994A7F2AD}"/>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4" name="直線コネクタ 723">
          <a:extLst>
            <a:ext uri="{FF2B5EF4-FFF2-40B4-BE49-F238E27FC236}">
              <a16:creationId xmlns:a16="http://schemas.microsoft.com/office/drawing/2014/main" id="{C1BE2CEF-4753-4EE2-9EE4-6A9567F0BC4F}"/>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5" name="テキスト ボックス 724">
          <a:extLst>
            <a:ext uri="{FF2B5EF4-FFF2-40B4-BE49-F238E27FC236}">
              <a16:creationId xmlns:a16="http://schemas.microsoft.com/office/drawing/2014/main" id="{6FEAE312-F03D-4463-B5E6-7BE31B0366C3}"/>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6" name="直線コネクタ 725">
          <a:extLst>
            <a:ext uri="{FF2B5EF4-FFF2-40B4-BE49-F238E27FC236}">
              <a16:creationId xmlns:a16="http://schemas.microsoft.com/office/drawing/2014/main" id="{1B9E0170-00E1-4615-8700-FFB8F46DE68D}"/>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7" name="テキスト ボックス 726">
          <a:extLst>
            <a:ext uri="{FF2B5EF4-FFF2-40B4-BE49-F238E27FC236}">
              <a16:creationId xmlns:a16="http://schemas.microsoft.com/office/drawing/2014/main" id="{56E580E6-5435-4DB9-ABE9-1826ACBAF066}"/>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8" name="直線コネクタ 727">
          <a:extLst>
            <a:ext uri="{FF2B5EF4-FFF2-40B4-BE49-F238E27FC236}">
              <a16:creationId xmlns:a16="http://schemas.microsoft.com/office/drawing/2014/main" id="{258130C2-CEED-4046-BD02-883B22054A4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9" name="テキスト ボックス 728">
          <a:extLst>
            <a:ext uri="{FF2B5EF4-FFF2-40B4-BE49-F238E27FC236}">
              <a16:creationId xmlns:a16="http://schemas.microsoft.com/office/drawing/2014/main" id="{3C5BFA0B-B3E3-43E7-8BC7-DAE10D4E2FAA}"/>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0" name="直線コネクタ 729">
          <a:extLst>
            <a:ext uri="{FF2B5EF4-FFF2-40B4-BE49-F238E27FC236}">
              <a16:creationId xmlns:a16="http://schemas.microsoft.com/office/drawing/2014/main" id="{39F09F0B-AF3A-46F1-9C1A-C58352FEE8E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1" name="テキスト ボックス 730">
          <a:extLst>
            <a:ext uri="{FF2B5EF4-FFF2-40B4-BE49-F238E27FC236}">
              <a16:creationId xmlns:a16="http://schemas.microsoft.com/office/drawing/2014/main" id="{C955E237-8897-41EE-9931-489403332F32}"/>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2" name="【公民館】&#10;一人当たり面積グラフ枠">
          <a:extLst>
            <a:ext uri="{FF2B5EF4-FFF2-40B4-BE49-F238E27FC236}">
              <a16:creationId xmlns:a16="http://schemas.microsoft.com/office/drawing/2014/main" id="{739FC2F9-B18D-455E-9767-256BDB42B2A6}"/>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103632</xdr:rowOff>
    </xdr:from>
    <xdr:to>
      <xdr:col>116</xdr:col>
      <xdr:colOff>62864</xdr:colOff>
      <xdr:row>109</xdr:row>
      <xdr:rowOff>31133</xdr:rowOff>
    </xdr:to>
    <xdr:cxnSp macro="">
      <xdr:nvCxnSpPr>
        <xdr:cNvPr id="733" name="直線コネクタ 732">
          <a:extLst>
            <a:ext uri="{FF2B5EF4-FFF2-40B4-BE49-F238E27FC236}">
              <a16:creationId xmlns:a16="http://schemas.microsoft.com/office/drawing/2014/main" id="{862641A7-F636-4BAB-ACE2-6AF5745EA7FB}"/>
            </a:ext>
          </a:extLst>
        </xdr:cNvPr>
        <xdr:cNvCxnSpPr/>
      </xdr:nvCxnSpPr>
      <xdr:spPr>
        <a:xfrm flipV="1">
          <a:off x="19509104" y="16867632"/>
          <a:ext cx="0" cy="143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34960</xdr:rowOff>
    </xdr:from>
    <xdr:ext cx="469744" cy="259045"/>
    <xdr:sp macro="" textlink="">
      <xdr:nvSpPr>
        <xdr:cNvPr id="734" name="【公民館】&#10;一人当たり面積最小値テキスト">
          <a:extLst>
            <a:ext uri="{FF2B5EF4-FFF2-40B4-BE49-F238E27FC236}">
              <a16:creationId xmlns:a16="http://schemas.microsoft.com/office/drawing/2014/main" id="{2894934B-23C7-47CC-A450-EE2E4573F6BC}"/>
            </a:ext>
          </a:extLst>
        </xdr:cNvPr>
        <xdr:cNvSpPr txBox="1"/>
      </xdr:nvSpPr>
      <xdr:spPr>
        <a:xfrm>
          <a:off x="19547840" y="183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31133</xdr:rowOff>
    </xdr:from>
    <xdr:to>
      <xdr:col>116</xdr:col>
      <xdr:colOff>152400</xdr:colOff>
      <xdr:row>109</xdr:row>
      <xdr:rowOff>31133</xdr:rowOff>
    </xdr:to>
    <xdr:cxnSp macro="">
      <xdr:nvCxnSpPr>
        <xdr:cNvPr id="735" name="直線コネクタ 734">
          <a:extLst>
            <a:ext uri="{FF2B5EF4-FFF2-40B4-BE49-F238E27FC236}">
              <a16:creationId xmlns:a16="http://schemas.microsoft.com/office/drawing/2014/main" id="{16C34C71-F779-4147-8897-CDFF209710D4}"/>
            </a:ext>
          </a:extLst>
        </xdr:cNvPr>
        <xdr:cNvCxnSpPr/>
      </xdr:nvCxnSpPr>
      <xdr:spPr>
        <a:xfrm>
          <a:off x="19443700" y="183038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50309</xdr:rowOff>
    </xdr:from>
    <xdr:ext cx="469744" cy="259045"/>
    <xdr:sp macro="" textlink="">
      <xdr:nvSpPr>
        <xdr:cNvPr id="736" name="【公民館】&#10;一人当たり面積最大値テキスト">
          <a:extLst>
            <a:ext uri="{FF2B5EF4-FFF2-40B4-BE49-F238E27FC236}">
              <a16:creationId xmlns:a16="http://schemas.microsoft.com/office/drawing/2014/main" id="{854F6326-7F7D-4F69-B487-2C68AF1226D2}"/>
            </a:ext>
          </a:extLst>
        </xdr:cNvPr>
        <xdr:cNvSpPr txBox="1"/>
      </xdr:nvSpPr>
      <xdr:spPr>
        <a:xfrm>
          <a:off x="19547840" y="1664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103632</xdr:rowOff>
    </xdr:from>
    <xdr:to>
      <xdr:col>116</xdr:col>
      <xdr:colOff>152400</xdr:colOff>
      <xdr:row>100</xdr:row>
      <xdr:rowOff>103632</xdr:rowOff>
    </xdr:to>
    <xdr:cxnSp macro="">
      <xdr:nvCxnSpPr>
        <xdr:cNvPr id="737" name="直線コネクタ 736">
          <a:extLst>
            <a:ext uri="{FF2B5EF4-FFF2-40B4-BE49-F238E27FC236}">
              <a16:creationId xmlns:a16="http://schemas.microsoft.com/office/drawing/2014/main" id="{D4044277-F512-42BD-8C0A-A3E2565F907B}"/>
            </a:ext>
          </a:extLst>
        </xdr:cNvPr>
        <xdr:cNvCxnSpPr/>
      </xdr:nvCxnSpPr>
      <xdr:spPr>
        <a:xfrm>
          <a:off x="19443700" y="168676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3537</xdr:rowOff>
    </xdr:from>
    <xdr:ext cx="469744" cy="259045"/>
    <xdr:sp macro="" textlink="">
      <xdr:nvSpPr>
        <xdr:cNvPr id="738" name="【公民館】&#10;一人当たり面積平均値テキスト">
          <a:extLst>
            <a:ext uri="{FF2B5EF4-FFF2-40B4-BE49-F238E27FC236}">
              <a16:creationId xmlns:a16="http://schemas.microsoft.com/office/drawing/2014/main" id="{D2EC8818-C655-4581-B725-95220131245C}"/>
            </a:ext>
          </a:extLst>
        </xdr:cNvPr>
        <xdr:cNvSpPr txBox="1"/>
      </xdr:nvSpPr>
      <xdr:spPr>
        <a:xfrm>
          <a:off x="19547840" y="17941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152110</xdr:rowOff>
    </xdr:from>
    <xdr:to>
      <xdr:col>116</xdr:col>
      <xdr:colOff>114300</xdr:colOff>
      <xdr:row>108</xdr:row>
      <xdr:rowOff>82260</xdr:rowOff>
    </xdr:to>
    <xdr:sp macro="" textlink="">
      <xdr:nvSpPr>
        <xdr:cNvPr id="739" name="フローチャート: 判断 738">
          <a:extLst>
            <a:ext uri="{FF2B5EF4-FFF2-40B4-BE49-F238E27FC236}">
              <a16:creationId xmlns:a16="http://schemas.microsoft.com/office/drawing/2014/main" id="{1D503C6F-7DE1-40CF-BD02-5FE06E5E230D}"/>
            </a:ext>
          </a:extLst>
        </xdr:cNvPr>
        <xdr:cNvSpPr/>
      </xdr:nvSpPr>
      <xdr:spPr>
        <a:xfrm>
          <a:off x="19458940" y="18089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160927</xdr:rowOff>
    </xdr:from>
    <xdr:to>
      <xdr:col>112</xdr:col>
      <xdr:colOff>38100</xdr:colOff>
      <xdr:row>108</xdr:row>
      <xdr:rowOff>91077</xdr:rowOff>
    </xdr:to>
    <xdr:sp macro="" textlink="">
      <xdr:nvSpPr>
        <xdr:cNvPr id="740" name="フローチャート: 判断 739">
          <a:extLst>
            <a:ext uri="{FF2B5EF4-FFF2-40B4-BE49-F238E27FC236}">
              <a16:creationId xmlns:a16="http://schemas.microsoft.com/office/drawing/2014/main" id="{F780B383-C41F-4E33-BDE6-514971BD6624}"/>
            </a:ext>
          </a:extLst>
        </xdr:cNvPr>
        <xdr:cNvSpPr/>
      </xdr:nvSpPr>
      <xdr:spPr>
        <a:xfrm>
          <a:off x="18735040" y="180984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2866</xdr:rowOff>
    </xdr:from>
    <xdr:to>
      <xdr:col>107</xdr:col>
      <xdr:colOff>101600</xdr:colOff>
      <xdr:row>108</xdr:row>
      <xdr:rowOff>104466</xdr:rowOff>
    </xdr:to>
    <xdr:sp macro="" textlink="">
      <xdr:nvSpPr>
        <xdr:cNvPr id="741" name="フローチャート: 判断 740">
          <a:extLst>
            <a:ext uri="{FF2B5EF4-FFF2-40B4-BE49-F238E27FC236}">
              <a16:creationId xmlns:a16="http://schemas.microsoft.com/office/drawing/2014/main" id="{3CF3BF67-BC27-4BF5-A5E0-E19CDE04DC64}"/>
            </a:ext>
          </a:extLst>
        </xdr:cNvPr>
        <xdr:cNvSpPr/>
      </xdr:nvSpPr>
      <xdr:spPr>
        <a:xfrm>
          <a:off x="17937480" y="1810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254</xdr:rowOff>
    </xdr:from>
    <xdr:to>
      <xdr:col>102</xdr:col>
      <xdr:colOff>165100</xdr:colOff>
      <xdr:row>108</xdr:row>
      <xdr:rowOff>101854</xdr:rowOff>
    </xdr:to>
    <xdr:sp macro="" textlink="">
      <xdr:nvSpPr>
        <xdr:cNvPr id="742" name="フローチャート: 判断 741">
          <a:extLst>
            <a:ext uri="{FF2B5EF4-FFF2-40B4-BE49-F238E27FC236}">
              <a16:creationId xmlns:a16="http://schemas.microsoft.com/office/drawing/2014/main" id="{DFD95BAF-C259-47E4-8219-5D022F562CC6}"/>
            </a:ext>
          </a:extLst>
        </xdr:cNvPr>
        <xdr:cNvSpPr/>
      </xdr:nvSpPr>
      <xdr:spPr>
        <a:xfrm>
          <a:off x="1716278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12337</xdr:rowOff>
    </xdr:from>
    <xdr:to>
      <xdr:col>98</xdr:col>
      <xdr:colOff>38100</xdr:colOff>
      <xdr:row>108</xdr:row>
      <xdr:rowOff>113937</xdr:rowOff>
    </xdr:to>
    <xdr:sp macro="" textlink="">
      <xdr:nvSpPr>
        <xdr:cNvPr id="743" name="フローチャート: 判断 742">
          <a:extLst>
            <a:ext uri="{FF2B5EF4-FFF2-40B4-BE49-F238E27FC236}">
              <a16:creationId xmlns:a16="http://schemas.microsoft.com/office/drawing/2014/main" id="{FBDBF0C7-F522-49F1-ABE1-6BE92B739006}"/>
            </a:ext>
          </a:extLst>
        </xdr:cNvPr>
        <xdr:cNvSpPr/>
      </xdr:nvSpPr>
      <xdr:spPr>
        <a:xfrm>
          <a:off x="16388080" y="181174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762CE587-C834-45EE-968B-AC226DFD0FE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1BF60150-11BD-4443-BA70-070D082FF184}"/>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F4128920-AD65-471B-A2E2-02D7392CEBEE}"/>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521C6F55-1F4B-486E-974B-0A06987E31D9}"/>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F323165C-56E3-405F-93CA-39E4A38C65B4}"/>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36830</xdr:rowOff>
    </xdr:from>
    <xdr:to>
      <xdr:col>116</xdr:col>
      <xdr:colOff>114300</xdr:colOff>
      <xdr:row>108</xdr:row>
      <xdr:rowOff>138430</xdr:rowOff>
    </xdr:to>
    <xdr:sp macro="" textlink="">
      <xdr:nvSpPr>
        <xdr:cNvPr id="749" name="楕円 748">
          <a:extLst>
            <a:ext uri="{FF2B5EF4-FFF2-40B4-BE49-F238E27FC236}">
              <a16:creationId xmlns:a16="http://schemas.microsoft.com/office/drawing/2014/main" id="{292B9350-3112-4B31-8902-FD4911D116B7}"/>
            </a:ext>
          </a:extLst>
        </xdr:cNvPr>
        <xdr:cNvSpPr/>
      </xdr:nvSpPr>
      <xdr:spPr>
        <a:xfrm>
          <a:off x="1945894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130537</xdr:rowOff>
    </xdr:from>
    <xdr:ext cx="469744" cy="259045"/>
    <xdr:sp macro="" textlink="">
      <xdr:nvSpPr>
        <xdr:cNvPr id="750" name="【公民館】&#10;一人当たり面積該当値テキスト">
          <a:extLst>
            <a:ext uri="{FF2B5EF4-FFF2-40B4-BE49-F238E27FC236}">
              <a16:creationId xmlns:a16="http://schemas.microsoft.com/office/drawing/2014/main" id="{93DA3171-F625-493E-B8A0-6198B660C336}"/>
            </a:ext>
          </a:extLst>
        </xdr:cNvPr>
        <xdr:cNvSpPr txBox="1"/>
      </xdr:nvSpPr>
      <xdr:spPr>
        <a:xfrm>
          <a:off x="19547840" y="180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36176</xdr:rowOff>
    </xdr:from>
    <xdr:to>
      <xdr:col>112</xdr:col>
      <xdr:colOff>38100</xdr:colOff>
      <xdr:row>108</xdr:row>
      <xdr:rowOff>137776</xdr:rowOff>
    </xdr:to>
    <xdr:sp macro="" textlink="">
      <xdr:nvSpPr>
        <xdr:cNvPr id="751" name="楕円 750">
          <a:extLst>
            <a:ext uri="{FF2B5EF4-FFF2-40B4-BE49-F238E27FC236}">
              <a16:creationId xmlns:a16="http://schemas.microsoft.com/office/drawing/2014/main" id="{AB1AAD08-B7F0-458A-B6C1-A80D5B4A3B5B}"/>
            </a:ext>
          </a:extLst>
        </xdr:cNvPr>
        <xdr:cNvSpPr/>
      </xdr:nvSpPr>
      <xdr:spPr>
        <a:xfrm>
          <a:off x="18735040" y="181412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86976</xdr:rowOff>
    </xdr:from>
    <xdr:to>
      <xdr:col>116</xdr:col>
      <xdr:colOff>63500</xdr:colOff>
      <xdr:row>108</xdr:row>
      <xdr:rowOff>87630</xdr:rowOff>
    </xdr:to>
    <xdr:cxnSp macro="">
      <xdr:nvCxnSpPr>
        <xdr:cNvPr id="752" name="直線コネクタ 751">
          <a:extLst>
            <a:ext uri="{FF2B5EF4-FFF2-40B4-BE49-F238E27FC236}">
              <a16:creationId xmlns:a16="http://schemas.microsoft.com/office/drawing/2014/main" id="{7B1B6109-2007-4DEA-979F-2C9700AA546A}"/>
            </a:ext>
          </a:extLst>
        </xdr:cNvPr>
        <xdr:cNvCxnSpPr/>
      </xdr:nvCxnSpPr>
      <xdr:spPr>
        <a:xfrm>
          <a:off x="18778220" y="18192096"/>
          <a:ext cx="73152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38136</xdr:rowOff>
    </xdr:from>
    <xdr:to>
      <xdr:col>107</xdr:col>
      <xdr:colOff>101600</xdr:colOff>
      <xdr:row>108</xdr:row>
      <xdr:rowOff>139736</xdr:rowOff>
    </xdr:to>
    <xdr:sp macro="" textlink="">
      <xdr:nvSpPr>
        <xdr:cNvPr id="753" name="楕円 752">
          <a:extLst>
            <a:ext uri="{FF2B5EF4-FFF2-40B4-BE49-F238E27FC236}">
              <a16:creationId xmlns:a16="http://schemas.microsoft.com/office/drawing/2014/main" id="{3663D481-A924-4113-A104-2896D10BA242}"/>
            </a:ext>
          </a:extLst>
        </xdr:cNvPr>
        <xdr:cNvSpPr/>
      </xdr:nvSpPr>
      <xdr:spPr>
        <a:xfrm>
          <a:off x="17937480" y="1814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86976</xdr:rowOff>
    </xdr:from>
    <xdr:to>
      <xdr:col>111</xdr:col>
      <xdr:colOff>177800</xdr:colOff>
      <xdr:row>108</xdr:row>
      <xdr:rowOff>88936</xdr:rowOff>
    </xdr:to>
    <xdr:cxnSp macro="">
      <xdr:nvCxnSpPr>
        <xdr:cNvPr id="754" name="直線コネクタ 753">
          <a:extLst>
            <a:ext uri="{FF2B5EF4-FFF2-40B4-BE49-F238E27FC236}">
              <a16:creationId xmlns:a16="http://schemas.microsoft.com/office/drawing/2014/main" id="{62DFA289-B3D7-40ED-A3E5-7D1A911F2BC9}"/>
            </a:ext>
          </a:extLst>
        </xdr:cNvPr>
        <xdr:cNvCxnSpPr/>
      </xdr:nvCxnSpPr>
      <xdr:spPr>
        <a:xfrm flipV="1">
          <a:off x="17988280" y="18192096"/>
          <a:ext cx="78994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40095</xdr:rowOff>
    </xdr:from>
    <xdr:to>
      <xdr:col>102</xdr:col>
      <xdr:colOff>165100</xdr:colOff>
      <xdr:row>108</xdr:row>
      <xdr:rowOff>141695</xdr:rowOff>
    </xdr:to>
    <xdr:sp macro="" textlink="">
      <xdr:nvSpPr>
        <xdr:cNvPr id="755" name="楕円 754">
          <a:extLst>
            <a:ext uri="{FF2B5EF4-FFF2-40B4-BE49-F238E27FC236}">
              <a16:creationId xmlns:a16="http://schemas.microsoft.com/office/drawing/2014/main" id="{1C5EFAEA-47C6-4EED-AE37-07E0C189CB28}"/>
            </a:ext>
          </a:extLst>
        </xdr:cNvPr>
        <xdr:cNvSpPr/>
      </xdr:nvSpPr>
      <xdr:spPr>
        <a:xfrm>
          <a:off x="17162780" y="1814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88936</xdr:rowOff>
    </xdr:from>
    <xdr:to>
      <xdr:col>107</xdr:col>
      <xdr:colOff>50800</xdr:colOff>
      <xdr:row>108</xdr:row>
      <xdr:rowOff>90895</xdr:rowOff>
    </xdr:to>
    <xdr:cxnSp macro="">
      <xdr:nvCxnSpPr>
        <xdr:cNvPr id="756" name="直線コネクタ 755">
          <a:extLst>
            <a:ext uri="{FF2B5EF4-FFF2-40B4-BE49-F238E27FC236}">
              <a16:creationId xmlns:a16="http://schemas.microsoft.com/office/drawing/2014/main" id="{F70CEB86-D20B-4D41-ABF4-F153953FD43E}"/>
            </a:ext>
          </a:extLst>
        </xdr:cNvPr>
        <xdr:cNvCxnSpPr/>
      </xdr:nvCxnSpPr>
      <xdr:spPr>
        <a:xfrm flipV="1">
          <a:off x="17213580" y="18194056"/>
          <a:ext cx="7747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39443</xdr:rowOff>
    </xdr:from>
    <xdr:to>
      <xdr:col>98</xdr:col>
      <xdr:colOff>38100</xdr:colOff>
      <xdr:row>108</xdr:row>
      <xdr:rowOff>141043</xdr:rowOff>
    </xdr:to>
    <xdr:sp macro="" textlink="">
      <xdr:nvSpPr>
        <xdr:cNvPr id="757" name="楕円 756">
          <a:extLst>
            <a:ext uri="{FF2B5EF4-FFF2-40B4-BE49-F238E27FC236}">
              <a16:creationId xmlns:a16="http://schemas.microsoft.com/office/drawing/2014/main" id="{8BC0F332-E460-411D-BC7B-C74265023093}"/>
            </a:ext>
          </a:extLst>
        </xdr:cNvPr>
        <xdr:cNvSpPr/>
      </xdr:nvSpPr>
      <xdr:spPr>
        <a:xfrm>
          <a:off x="16388080" y="181445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90243</xdr:rowOff>
    </xdr:from>
    <xdr:to>
      <xdr:col>102</xdr:col>
      <xdr:colOff>114300</xdr:colOff>
      <xdr:row>108</xdr:row>
      <xdr:rowOff>90895</xdr:rowOff>
    </xdr:to>
    <xdr:cxnSp macro="">
      <xdr:nvCxnSpPr>
        <xdr:cNvPr id="758" name="直線コネクタ 757">
          <a:extLst>
            <a:ext uri="{FF2B5EF4-FFF2-40B4-BE49-F238E27FC236}">
              <a16:creationId xmlns:a16="http://schemas.microsoft.com/office/drawing/2014/main" id="{0677B336-6894-4E7A-9630-D8F745516008}"/>
            </a:ext>
          </a:extLst>
        </xdr:cNvPr>
        <xdr:cNvCxnSpPr/>
      </xdr:nvCxnSpPr>
      <xdr:spPr>
        <a:xfrm>
          <a:off x="16431260" y="18195363"/>
          <a:ext cx="78232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107604</xdr:rowOff>
    </xdr:from>
    <xdr:ext cx="469744" cy="259045"/>
    <xdr:sp macro="" textlink="">
      <xdr:nvSpPr>
        <xdr:cNvPr id="759" name="n_1aveValue【公民館】&#10;一人当たり面積">
          <a:extLst>
            <a:ext uri="{FF2B5EF4-FFF2-40B4-BE49-F238E27FC236}">
              <a16:creationId xmlns:a16="http://schemas.microsoft.com/office/drawing/2014/main" id="{94FA38ED-6DE0-4C87-ADBB-ABC3C7FEBED1}"/>
            </a:ext>
          </a:extLst>
        </xdr:cNvPr>
        <xdr:cNvSpPr txBox="1"/>
      </xdr:nvSpPr>
      <xdr:spPr>
        <a:xfrm>
          <a:off x="18561127" y="1787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120993</xdr:rowOff>
    </xdr:from>
    <xdr:ext cx="469744" cy="259045"/>
    <xdr:sp macro="" textlink="">
      <xdr:nvSpPr>
        <xdr:cNvPr id="760" name="n_2aveValue【公民館】&#10;一人当たり面積">
          <a:extLst>
            <a:ext uri="{FF2B5EF4-FFF2-40B4-BE49-F238E27FC236}">
              <a16:creationId xmlns:a16="http://schemas.microsoft.com/office/drawing/2014/main" id="{AC1F543E-B012-4333-AE8F-0E4C9F02F173}"/>
            </a:ext>
          </a:extLst>
        </xdr:cNvPr>
        <xdr:cNvSpPr txBox="1"/>
      </xdr:nvSpPr>
      <xdr:spPr>
        <a:xfrm>
          <a:off x="17776267" y="178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118381</xdr:rowOff>
    </xdr:from>
    <xdr:ext cx="469744" cy="259045"/>
    <xdr:sp macro="" textlink="">
      <xdr:nvSpPr>
        <xdr:cNvPr id="761" name="n_3aveValue【公民館】&#10;一人当たり面積">
          <a:extLst>
            <a:ext uri="{FF2B5EF4-FFF2-40B4-BE49-F238E27FC236}">
              <a16:creationId xmlns:a16="http://schemas.microsoft.com/office/drawing/2014/main" id="{53016F0B-58CC-4933-905F-5C7FBA02E79C}"/>
            </a:ext>
          </a:extLst>
        </xdr:cNvPr>
        <xdr:cNvSpPr txBox="1"/>
      </xdr:nvSpPr>
      <xdr:spPr>
        <a:xfrm>
          <a:off x="17001567" y="178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130464</xdr:rowOff>
    </xdr:from>
    <xdr:ext cx="469744" cy="259045"/>
    <xdr:sp macro="" textlink="">
      <xdr:nvSpPr>
        <xdr:cNvPr id="762" name="n_4aveValue【公民館】&#10;一人当たり面積">
          <a:extLst>
            <a:ext uri="{FF2B5EF4-FFF2-40B4-BE49-F238E27FC236}">
              <a16:creationId xmlns:a16="http://schemas.microsoft.com/office/drawing/2014/main" id="{220B6851-E645-4C09-9051-6B0D1ABB3A9A}"/>
            </a:ext>
          </a:extLst>
        </xdr:cNvPr>
        <xdr:cNvSpPr txBox="1"/>
      </xdr:nvSpPr>
      <xdr:spPr>
        <a:xfrm>
          <a:off x="1622686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128903</xdr:rowOff>
    </xdr:from>
    <xdr:ext cx="469744" cy="259045"/>
    <xdr:sp macro="" textlink="">
      <xdr:nvSpPr>
        <xdr:cNvPr id="763" name="n_1mainValue【公民館】&#10;一人当たり面積">
          <a:extLst>
            <a:ext uri="{FF2B5EF4-FFF2-40B4-BE49-F238E27FC236}">
              <a16:creationId xmlns:a16="http://schemas.microsoft.com/office/drawing/2014/main" id="{C581F369-D081-419D-A033-12125E91A5C7}"/>
            </a:ext>
          </a:extLst>
        </xdr:cNvPr>
        <xdr:cNvSpPr txBox="1"/>
      </xdr:nvSpPr>
      <xdr:spPr>
        <a:xfrm>
          <a:off x="18561127" y="1823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130863</xdr:rowOff>
    </xdr:from>
    <xdr:ext cx="469744" cy="259045"/>
    <xdr:sp macro="" textlink="">
      <xdr:nvSpPr>
        <xdr:cNvPr id="764" name="n_2mainValue【公民館】&#10;一人当たり面積">
          <a:extLst>
            <a:ext uri="{FF2B5EF4-FFF2-40B4-BE49-F238E27FC236}">
              <a16:creationId xmlns:a16="http://schemas.microsoft.com/office/drawing/2014/main" id="{4877AAE3-BEDD-4643-855C-493C9D2646DC}"/>
            </a:ext>
          </a:extLst>
        </xdr:cNvPr>
        <xdr:cNvSpPr txBox="1"/>
      </xdr:nvSpPr>
      <xdr:spPr>
        <a:xfrm>
          <a:off x="17776267" y="1823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132822</xdr:rowOff>
    </xdr:from>
    <xdr:ext cx="469744" cy="259045"/>
    <xdr:sp macro="" textlink="">
      <xdr:nvSpPr>
        <xdr:cNvPr id="765" name="n_3mainValue【公民館】&#10;一人当たり面積">
          <a:extLst>
            <a:ext uri="{FF2B5EF4-FFF2-40B4-BE49-F238E27FC236}">
              <a16:creationId xmlns:a16="http://schemas.microsoft.com/office/drawing/2014/main" id="{0EB7B6D7-B702-429F-A288-A4C82D654855}"/>
            </a:ext>
          </a:extLst>
        </xdr:cNvPr>
        <xdr:cNvSpPr txBox="1"/>
      </xdr:nvSpPr>
      <xdr:spPr>
        <a:xfrm>
          <a:off x="17001567" y="1823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132170</xdr:rowOff>
    </xdr:from>
    <xdr:ext cx="469744" cy="259045"/>
    <xdr:sp macro="" textlink="">
      <xdr:nvSpPr>
        <xdr:cNvPr id="766" name="n_4mainValue【公民館】&#10;一人当たり面積">
          <a:extLst>
            <a:ext uri="{FF2B5EF4-FFF2-40B4-BE49-F238E27FC236}">
              <a16:creationId xmlns:a16="http://schemas.microsoft.com/office/drawing/2014/main" id="{C8CE0C91-FC88-4791-BB10-A2249EB72E09}"/>
            </a:ext>
          </a:extLst>
        </xdr:cNvPr>
        <xdr:cNvSpPr txBox="1"/>
      </xdr:nvSpPr>
      <xdr:spPr>
        <a:xfrm>
          <a:off x="16226867" y="1823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7" name="正方形/長方形 766">
          <a:extLst>
            <a:ext uri="{FF2B5EF4-FFF2-40B4-BE49-F238E27FC236}">
              <a16:creationId xmlns:a16="http://schemas.microsoft.com/office/drawing/2014/main" id="{B030D30A-EDE2-4059-80EC-D73F6B715AE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8" name="正方形/長方形 767">
          <a:extLst>
            <a:ext uri="{FF2B5EF4-FFF2-40B4-BE49-F238E27FC236}">
              <a16:creationId xmlns:a16="http://schemas.microsoft.com/office/drawing/2014/main" id="{D6AB4240-B279-4752-BF7A-2686A0D8B1A2}"/>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9" name="テキスト ボックス 768">
          <a:extLst>
            <a:ext uri="{FF2B5EF4-FFF2-40B4-BE49-F238E27FC236}">
              <a16:creationId xmlns:a16="http://schemas.microsoft.com/office/drawing/2014/main" id="{BF30D71F-F65A-4D8E-8D95-9EFEC736F1DE}"/>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人口変動により</a:t>
          </a:r>
          <a:r>
            <a:rPr kumimoji="1" lang="ja-JP" altLang="ja-JP" sz="1100" b="0" i="0" baseline="0">
              <a:solidFill>
                <a:schemeClr val="dk1"/>
              </a:solidFill>
              <a:effectLst/>
              <a:latin typeface="+mn-lt"/>
              <a:ea typeface="+mn-ea"/>
              <a:cs typeface="+mn-cs"/>
            </a:rPr>
            <a:t>一人当たりの数値が多少増加しているが、基本的には施設は変動していないため、一人当たりの資産は低い数値となっており、道路、教育施設（幼稚園含む）の老朽化が特に進んでいる。道路においては、近年の豪雨による被害を最小限にするため、雨水排水対策を最優先で実施しているが、事故防止のためにも危険な状況の道路については並行して改修を進める必要がある。教育施設については小中学校ありかた検討会が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に</a:t>
          </a:r>
          <a:r>
            <a:rPr kumimoji="1" lang="ja-JP" altLang="ja-JP" sz="1100" b="0" i="0" baseline="0">
              <a:solidFill>
                <a:schemeClr val="dk1"/>
              </a:solidFill>
              <a:effectLst/>
              <a:latin typeface="+mn-lt"/>
              <a:ea typeface="+mn-ea"/>
              <a:cs typeface="+mn-cs"/>
            </a:rPr>
            <a:t>発足し、今後の幼小中学校の施設についての検討が始</a:t>
          </a:r>
          <a:r>
            <a:rPr kumimoji="1" lang="ja-JP" altLang="en-US" sz="1100" b="0" i="0" baseline="0">
              <a:solidFill>
                <a:schemeClr val="dk1"/>
              </a:solidFill>
              <a:effectLst/>
              <a:latin typeface="+mn-lt"/>
              <a:ea typeface="+mn-ea"/>
              <a:cs typeface="+mn-cs"/>
            </a:rPr>
            <a:t>まった</a:t>
          </a:r>
          <a:r>
            <a:rPr kumimoji="1" lang="ja-JP" altLang="ja-JP" sz="1100" b="0" i="0" baseline="0">
              <a:solidFill>
                <a:schemeClr val="dk1"/>
              </a:solidFill>
              <a:effectLst/>
              <a:latin typeface="+mn-lt"/>
              <a:ea typeface="+mn-ea"/>
              <a:cs typeface="+mn-cs"/>
            </a:rPr>
            <a:t>。公営住宅</a:t>
          </a:r>
          <a:r>
            <a:rPr kumimoji="1" lang="ja-JP" altLang="en-US" sz="1100" b="0" i="0" baseline="0">
              <a:solidFill>
                <a:schemeClr val="dk1"/>
              </a:solidFill>
              <a:effectLst/>
              <a:latin typeface="+mn-lt"/>
              <a:ea typeface="+mn-ea"/>
              <a:cs typeface="+mn-cs"/>
            </a:rPr>
            <a:t>と公民館は</a:t>
          </a:r>
          <a:r>
            <a:rPr kumimoji="1" lang="ja-JP" altLang="ja-JP" sz="1100" b="0" i="0" baseline="0">
              <a:solidFill>
                <a:schemeClr val="dk1"/>
              </a:solidFill>
              <a:effectLst/>
              <a:latin typeface="+mn-lt"/>
              <a:ea typeface="+mn-ea"/>
              <a:cs typeface="+mn-cs"/>
            </a:rPr>
            <a:t>、有形固定資産償却率が平均よりも</a:t>
          </a:r>
          <a:r>
            <a:rPr kumimoji="1" lang="ja-JP" altLang="en-US" sz="1100" b="0" i="0" baseline="0">
              <a:solidFill>
                <a:schemeClr val="dk1"/>
              </a:solidFill>
              <a:effectLst/>
              <a:latin typeface="+mn-lt"/>
              <a:ea typeface="+mn-ea"/>
              <a:cs typeface="+mn-cs"/>
            </a:rPr>
            <a:t>若干</a:t>
          </a:r>
          <a:r>
            <a:rPr kumimoji="1" lang="ja-JP" altLang="ja-JP" sz="1100" b="0" i="0" baseline="0">
              <a:solidFill>
                <a:schemeClr val="dk1"/>
              </a:solidFill>
              <a:effectLst/>
              <a:latin typeface="+mn-lt"/>
              <a:ea typeface="+mn-ea"/>
              <a:cs typeface="+mn-cs"/>
            </a:rPr>
            <a:t>低い数値となっているが、どの施設についても、長寿命化計画をもとに施設改修を進めていくが、公共施設管理計画に沿って、その後の施設の在り方について早めに検討し、長期的な視点で</a:t>
          </a:r>
          <a:r>
            <a:rPr kumimoji="1" lang="ja-JP" altLang="en-US" sz="1100" b="0" i="0" baseline="0">
              <a:solidFill>
                <a:schemeClr val="dk1"/>
              </a:solidFill>
              <a:effectLst/>
              <a:latin typeface="+mn-lt"/>
              <a:ea typeface="+mn-ea"/>
              <a:cs typeface="+mn-cs"/>
            </a:rPr>
            <a:t>施設の存続</a:t>
          </a:r>
          <a:r>
            <a:rPr kumimoji="1" lang="ja-JP" altLang="ja-JP" sz="1100" b="0" i="0" baseline="0">
              <a:solidFill>
                <a:schemeClr val="dk1"/>
              </a:solidFill>
              <a:effectLst/>
              <a:latin typeface="+mn-lt"/>
              <a:ea typeface="+mn-ea"/>
              <a:cs typeface="+mn-cs"/>
            </a:rPr>
            <a:t>を判断していなかければならない。また、負担が同じ時期に集中しすぎないように、計画的な実施に努める。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68D2F0E-6584-4FCE-9938-F2BFB1B6435F}"/>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E17C68-5602-4473-819E-3462BED364F4}"/>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83A48DB-0C0D-433B-84B6-0C4BCB4041B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7C52A04-3D30-4983-96A7-D5371B14162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E511D54-113B-4A4D-A6CC-771A4172A02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874620F-9ABD-49BB-82E2-746ACE21469A}"/>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1C58AC3-0A79-43F8-8424-D6F555092C0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588DFB6-89BB-4D73-A4CC-59C3387ABB5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8DB627A-7C29-4FAB-9869-F0C85D70D04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8C7D713-E95E-4D07-B7E4-6335B4D1D24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8,084
7,513
12.87
4,058,668
3,816,711
231,270
2,463,728
2,732,315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75F46A3-D4E0-4FB9-A090-AD297E7D9F45}"/>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13470C8-ECC8-4454-A515-E12E995CF634}"/>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0D917E1-ACC8-4DE1-B78A-F3DBDD4D8ABB}"/>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9C06CE8-73CC-4AFE-AB3D-8D6A1397B14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3EBF0DE-F7AB-4EA0-B363-BA64BA910C6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F126121-8628-477C-A727-C371500E8AE2}"/>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C3FE8A9-6D86-4EC4-BCCB-76E05E9DA8E1}"/>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5C5A5FD-C3CC-4761-8D9D-ABFA4A74ECE3}"/>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867D0AF-37C1-4DDE-A4D3-C75FFC71144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3A660C4-E02E-435A-BCF7-5329019C04E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8162DEF-CCED-4F21-B0BB-FCE222162A6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C964F53-153E-4B66-BF34-CC89C2C2BC8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BE2D0E3-F6C4-4659-A065-BA8240897DFC}"/>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CE5CAEE-F568-4C13-8F80-DD76C0590151}"/>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FD39AED-C39D-44B5-9B44-5B797F8E61B1}"/>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948DDB3-173D-45F5-B5D7-225D9DB43082}"/>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A3D0152-3833-4761-8313-7051CA48B50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B8A0041-EF57-404B-A07C-EC86D45B5DB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EA27EF3-4C1A-4DD2-92CE-7A19493057A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979546B-7863-4489-82E7-6564851FE705}"/>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57F5726-ED53-4E12-96BB-8C517E49E876}"/>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90EE769-221D-48B6-B587-C5823231F6AC}"/>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32BC445-3ED1-43F0-A024-DDF73555E93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23616B9-96D2-4D80-9D7E-B50A86CA052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7A95C02-A6F7-4ECF-8543-AD3F9823DC0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970DAA7-048B-44B9-846E-81F775314F8D}"/>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658323E-3017-4AE7-BB7A-C5BB78DCA26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7D0F691-1653-47ED-978B-988FE2DB86C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C865D7E-4E83-4D3B-AC12-45D779F6BAC4}"/>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7326B33-2209-4F4D-9828-BA9E37681F9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585F1AF-1644-460B-B5BD-2985F39D161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833D039-F223-464D-9DC2-EFDB5A2A0D34}"/>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54CE0BA0-C182-43E9-8BFB-BA60DF0A1E6C}"/>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1A860BB5-0095-4FD0-BF5B-06D8839D3F2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59EE2D4B-C8A9-4592-A235-8FC5E9B5619D}"/>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47BBF2B1-939A-4F19-A5C6-CA13B3D09A4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A48DAA9-7079-462C-A4C2-BD6A62A6B66A}"/>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76473BE-D151-43B0-AA1D-05B9EF22109A}"/>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B09E394B-D14C-45FA-B7BB-790088F684B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96C7BA3-E9E4-4548-90F6-646A35F2846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D735630-C7C2-4309-A3FE-4404862EE95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1B390E4-CD6A-4B5C-B893-96DE4F77C1E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DEE46FF5-BCD5-476D-8F3D-C775F56A9363}"/>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EC9407C4-F9E0-4D74-A6E1-23DB27DEAE4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879152FA-4FCE-42AE-88C7-66D674230E4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18FABC37-AD18-4854-86A4-06061F8482B7}"/>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F57CC422-288D-40A1-B255-B5E640FBF14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26C3B189-8A9A-47C5-BE2C-E383E45E2B19}"/>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81AA3697-2B72-4618-BEFC-801C78CE29CE}"/>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E0664D76-D337-4429-9B9A-02E92310099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2F6464EF-E18E-4677-8A93-B5622AC7C373}"/>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66E32C63-2D53-4A32-8200-0C783209CD6F}"/>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69737F39-05BB-41FC-A870-3D886BE85351}"/>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AF6B41C5-178D-492A-A7AB-606AD42E3123}"/>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DE93A00D-9987-4910-BFE6-0BFFE52BD976}"/>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E6D17885-4643-4262-9F5B-879DFAB0F082}"/>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68C842EC-6C07-4A2A-8FE5-E8ECCD5DC6FC}"/>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48680267-4AB4-4B47-BD65-3A4F8A82A194}"/>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D3C659EE-0657-4F0E-B2EB-D8BA51279D2D}"/>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92C78D58-F8A8-4487-9C2A-9D48E6D03D0A}"/>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1D02B94A-593D-4057-B282-52BA71400B05}"/>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DDDEC4ED-1FDD-4D59-A4E6-1D1A33C501F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FD75AFCF-83D8-4AB9-958D-E8AA33944983}"/>
            </a:ext>
          </a:extLst>
        </xdr:cNvPr>
        <xdr:cNvCxnSpPr/>
      </xdr:nvCxnSpPr>
      <xdr:spPr>
        <a:xfrm flipV="1">
          <a:off x="4086225" y="9389473"/>
          <a:ext cx="0" cy="1470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34436230-E03D-4013-A71F-B1F8C7518472}"/>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FA636F91-1B63-444B-9C17-98FEF5102140}"/>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1587CA4C-452F-41D1-BACE-74C66AD2D600}"/>
            </a:ext>
          </a:extLst>
        </xdr:cNvPr>
        <xdr:cNvSpPr txBox="1"/>
      </xdr:nvSpPr>
      <xdr:spPr>
        <a:xfrm>
          <a:off x="4124960" y="91723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78" name="直線コネクタ 77">
          <a:extLst>
            <a:ext uri="{FF2B5EF4-FFF2-40B4-BE49-F238E27FC236}">
              <a16:creationId xmlns:a16="http://schemas.microsoft.com/office/drawing/2014/main" id="{F776F41D-7596-4C73-8557-D2174C1CB0B6}"/>
            </a:ext>
          </a:extLst>
        </xdr:cNvPr>
        <xdr:cNvCxnSpPr/>
      </xdr:nvCxnSpPr>
      <xdr:spPr>
        <a:xfrm>
          <a:off x="4020820" y="93894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112140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2D3DF551-47ED-4D97-8A3F-04669493E3C0}"/>
            </a:ext>
          </a:extLst>
        </xdr:cNvPr>
        <xdr:cNvSpPr txBox="1"/>
      </xdr:nvSpPr>
      <xdr:spPr>
        <a:xfrm>
          <a:off x="4124960" y="103381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80" name="フローチャート: 判断 79">
          <a:extLst>
            <a:ext uri="{FF2B5EF4-FFF2-40B4-BE49-F238E27FC236}">
              <a16:creationId xmlns:a16="http://schemas.microsoft.com/office/drawing/2014/main" id="{FEEB4B6C-3AFB-487B-B574-1EE4268DB264}"/>
            </a:ext>
          </a:extLst>
        </xdr:cNvPr>
        <xdr:cNvSpPr/>
      </xdr:nvSpPr>
      <xdr:spPr>
        <a:xfrm>
          <a:off x="4036060" y="10359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109220</xdr:rowOff>
    </xdr:from>
    <xdr:to>
      <xdr:col>20</xdr:col>
      <xdr:colOff>38100</xdr:colOff>
      <xdr:row>62</xdr:row>
      <xdr:rowOff>39370</xdr:rowOff>
    </xdr:to>
    <xdr:sp macro="" textlink="">
      <xdr:nvSpPr>
        <xdr:cNvPr id="81" name="フローチャート: 判断 80">
          <a:extLst>
            <a:ext uri="{FF2B5EF4-FFF2-40B4-BE49-F238E27FC236}">
              <a16:creationId xmlns:a16="http://schemas.microsoft.com/office/drawing/2014/main" id="{C04CFCDF-080C-4C95-9A06-54B410827AAE}"/>
            </a:ext>
          </a:extLst>
        </xdr:cNvPr>
        <xdr:cNvSpPr/>
      </xdr:nvSpPr>
      <xdr:spPr>
        <a:xfrm>
          <a:off x="3312160" y="1033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151674</xdr:rowOff>
    </xdr:from>
    <xdr:to>
      <xdr:col>15</xdr:col>
      <xdr:colOff>101600</xdr:colOff>
      <xdr:row>62</xdr:row>
      <xdr:rowOff>81824</xdr:rowOff>
    </xdr:to>
    <xdr:sp macro="" textlink="">
      <xdr:nvSpPr>
        <xdr:cNvPr id="82" name="フローチャート: 判断 81">
          <a:extLst>
            <a:ext uri="{FF2B5EF4-FFF2-40B4-BE49-F238E27FC236}">
              <a16:creationId xmlns:a16="http://schemas.microsoft.com/office/drawing/2014/main" id="{18D6FA50-76B1-4080-B69F-2AC733EBD0AB}"/>
            </a:ext>
          </a:extLst>
        </xdr:cNvPr>
        <xdr:cNvSpPr/>
      </xdr:nvSpPr>
      <xdr:spPr>
        <a:xfrm>
          <a:off x="2514600" y="103777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110853</xdr:rowOff>
    </xdr:from>
    <xdr:to>
      <xdr:col>10</xdr:col>
      <xdr:colOff>165100</xdr:colOff>
      <xdr:row>62</xdr:row>
      <xdr:rowOff>41003</xdr:rowOff>
    </xdr:to>
    <xdr:sp macro="" textlink="">
      <xdr:nvSpPr>
        <xdr:cNvPr id="83" name="フローチャート: 判断 82">
          <a:extLst>
            <a:ext uri="{FF2B5EF4-FFF2-40B4-BE49-F238E27FC236}">
              <a16:creationId xmlns:a16="http://schemas.microsoft.com/office/drawing/2014/main" id="{48044C84-682F-4419-9E99-55B79649F866}"/>
            </a:ext>
          </a:extLst>
        </xdr:cNvPr>
        <xdr:cNvSpPr/>
      </xdr:nvSpPr>
      <xdr:spPr>
        <a:xfrm>
          <a:off x="1739900" y="103368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58601</xdr:rowOff>
    </xdr:from>
    <xdr:to>
      <xdr:col>6</xdr:col>
      <xdr:colOff>38100</xdr:colOff>
      <xdr:row>61</xdr:row>
      <xdr:rowOff>160201</xdr:rowOff>
    </xdr:to>
    <xdr:sp macro="" textlink="">
      <xdr:nvSpPr>
        <xdr:cNvPr id="84" name="フローチャート: 判断 83">
          <a:extLst>
            <a:ext uri="{FF2B5EF4-FFF2-40B4-BE49-F238E27FC236}">
              <a16:creationId xmlns:a16="http://schemas.microsoft.com/office/drawing/2014/main" id="{9042B18B-EFDF-47A2-89FC-C5D12238F0D7}"/>
            </a:ext>
          </a:extLst>
        </xdr:cNvPr>
        <xdr:cNvSpPr/>
      </xdr:nvSpPr>
      <xdr:spPr>
        <a:xfrm>
          <a:off x="965200" y="102846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8F94A02-A85E-4ED3-A474-55EE69E1266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24EB9ED7-C90E-42AB-A352-D9C99EE9923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A81B81E3-9AF1-4DDD-BEEC-FE7A84B371F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FB28A828-B227-4C08-8A22-129B1821D56E}"/>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FBD3812F-7925-42E2-90B4-370AF00041B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73297</xdr:rowOff>
    </xdr:from>
    <xdr:to>
      <xdr:col>24</xdr:col>
      <xdr:colOff>114300</xdr:colOff>
      <xdr:row>62</xdr:row>
      <xdr:rowOff>3447</xdr:rowOff>
    </xdr:to>
    <xdr:sp macro="" textlink="">
      <xdr:nvSpPr>
        <xdr:cNvPr id="90" name="楕円 89">
          <a:extLst>
            <a:ext uri="{FF2B5EF4-FFF2-40B4-BE49-F238E27FC236}">
              <a16:creationId xmlns:a16="http://schemas.microsoft.com/office/drawing/2014/main" id="{6A2C2087-464F-49D0-82A2-9B4ED62DFFB1}"/>
            </a:ext>
          </a:extLst>
        </xdr:cNvPr>
        <xdr:cNvSpPr/>
      </xdr:nvSpPr>
      <xdr:spPr>
        <a:xfrm>
          <a:off x="4036060" y="102993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96174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69B91065-2DA3-47B2-9F18-43B3B6F65E0B}"/>
            </a:ext>
          </a:extLst>
        </xdr:cNvPr>
        <xdr:cNvSpPr txBox="1"/>
      </xdr:nvSpPr>
      <xdr:spPr>
        <a:xfrm>
          <a:off x="4124960" y="10154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29210</xdr:rowOff>
    </xdr:from>
    <xdr:to>
      <xdr:col>20</xdr:col>
      <xdr:colOff>38100</xdr:colOff>
      <xdr:row>61</xdr:row>
      <xdr:rowOff>130810</xdr:rowOff>
    </xdr:to>
    <xdr:sp macro="" textlink="">
      <xdr:nvSpPr>
        <xdr:cNvPr id="92" name="楕円 91">
          <a:extLst>
            <a:ext uri="{FF2B5EF4-FFF2-40B4-BE49-F238E27FC236}">
              <a16:creationId xmlns:a16="http://schemas.microsoft.com/office/drawing/2014/main" id="{BC58C86C-DCD7-451C-AC0B-65EA561E44B7}"/>
            </a:ext>
          </a:extLst>
        </xdr:cNvPr>
        <xdr:cNvSpPr/>
      </xdr:nvSpPr>
      <xdr:spPr>
        <a:xfrm>
          <a:off x="3312160" y="102552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80010</xdr:rowOff>
    </xdr:from>
    <xdr:to>
      <xdr:col>24</xdr:col>
      <xdr:colOff>63500</xdr:colOff>
      <xdr:row>61</xdr:row>
      <xdr:rowOff>124097</xdr:rowOff>
    </xdr:to>
    <xdr:cxnSp macro="">
      <xdr:nvCxnSpPr>
        <xdr:cNvPr id="93" name="直線コネクタ 92">
          <a:extLst>
            <a:ext uri="{FF2B5EF4-FFF2-40B4-BE49-F238E27FC236}">
              <a16:creationId xmlns:a16="http://schemas.microsoft.com/office/drawing/2014/main" id="{5615234B-98BD-4CDB-B2E8-03D06B1D39F9}"/>
            </a:ext>
          </a:extLst>
        </xdr:cNvPr>
        <xdr:cNvCxnSpPr/>
      </xdr:nvCxnSpPr>
      <xdr:spPr>
        <a:xfrm>
          <a:off x="3355340" y="10306050"/>
          <a:ext cx="7315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154940</xdr:rowOff>
    </xdr:from>
    <xdr:to>
      <xdr:col>15</xdr:col>
      <xdr:colOff>101600</xdr:colOff>
      <xdr:row>61</xdr:row>
      <xdr:rowOff>85090</xdr:rowOff>
    </xdr:to>
    <xdr:sp macro="" textlink="">
      <xdr:nvSpPr>
        <xdr:cNvPr id="94" name="楕円 93">
          <a:extLst>
            <a:ext uri="{FF2B5EF4-FFF2-40B4-BE49-F238E27FC236}">
              <a16:creationId xmlns:a16="http://schemas.microsoft.com/office/drawing/2014/main" id="{52995E37-C34D-45E9-B4A9-254C10BA978A}"/>
            </a:ext>
          </a:extLst>
        </xdr:cNvPr>
        <xdr:cNvSpPr/>
      </xdr:nvSpPr>
      <xdr:spPr>
        <a:xfrm>
          <a:off x="2514600" y="10213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34290</xdr:rowOff>
    </xdr:from>
    <xdr:to>
      <xdr:col>19</xdr:col>
      <xdr:colOff>177800</xdr:colOff>
      <xdr:row>61</xdr:row>
      <xdr:rowOff>80010</xdr:rowOff>
    </xdr:to>
    <xdr:cxnSp macro="">
      <xdr:nvCxnSpPr>
        <xdr:cNvPr id="95" name="直線コネクタ 94">
          <a:extLst>
            <a:ext uri="{FF2B5EF4-FFF2-40B4-BE49-F238E27FC236}">
              <a16:creationId xmlns:a16="http://schemas.microsoft.com/office/drawing/2014/main" id="{55D4B54D-F41B-49C0-93CC-49058C8A8A40}"/>
            </a:ext>
          </a:extLst>
        </xdr:cNvPr>
        <xdr:cNvCxnSpPr/>
      </xdr:nvCxnSpPr>
      <xdr:spPr>
        <a:xfrm>
          <a:off x="2565400" y="1026033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109220</xdr:rowOff>
    </xdr:from>
    <xdr:to>
      <xdr:col>10</xdr:col>
      <xdr:colOff>165100</xdr:colOff>
      <xdr:row>61</xdr:row>
      <xdr:rowOff>39370</xdr:rowOff>
    </xdr:to>
    <xdr:sp macro="" textlink="">
      <xdr:nvSpPr>
        <xdr:cNvPr id="96" name="楕円 95">
          <a:extLst>
            <a:ext uri="{FF2B5EF4-FFF2-40B4-BE49-F238E27FC236}">
              <a16:creationId xmlns:a16="http://schemas.microsoft.com/office/drawing/2014/main" id="{81B2376C-BA8C-424F-9B31-F11A516D7B9A}"/>
            </a:ext>
          </a:extLst>
        </xdr:cNvPr>
        <xdr:cNvSpPr/>
      </xdr:nvSpPr>
      <xdr:spPr>
        <a:xfrm>
          <a:off x="1739900" y="1016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160020</xdr:rowOff>
    </xdr:from>
    <xdr:to>
      <xdr:col>15</xdr:col>
      <xdr:colOff>50800</xdr:colOff>
      <xdr:row>61</xdr:row>
      <xdr:rowOff>34290</xdr:rowOff>
    </xdr:to>
    <xdr:cxnSp macro="">
      <xdr:nvCxnSpPr>
        <xdr:cNvPr id="97" name="直線コネクタ 96">
          <a:extLst>
            <a:ext uri="{FF2B5EF4-FFF2-40B4-BE49-F238E27FC236}">
              <a16:creationId xmlns:a16="http://schemas.microsoft.com/office/drawing/2014/main" id="{7B4BFB36-33E6-495C-B49D-CD39B8136CFE}"/>
            </a:ext>
          </a:extLst>
        </xdr:cNvPr>
        <xdr:cNvCxnSpPr/>
      </xdr:nvCxnSpPr>
      <xdr:spPr>
        <a:xfrm>
          <a:off x="1790700" y="1021842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61867</xdr:rowOff>
    </xdr:from>
    <xdr:to>
      <xdr:col>6</xdr:col>
      <xdr:colOff>38100</xdr:colOff>
      <xdr:row>60</xdr:row>
      <xdr:rowOff>163467</xdr:rowOff>
    </xdr:to>
    <xdr:sp macro="" textlink="">
      <xdr:nvSpPr>
        <xdr:cNvPr id="98" name="楕円 97">
          <a:extLst>
            <a:ext uri="{FF2B5EF4-FFF2-40B4-BE49-F238E27FC236}">
              <a16:creationId xmlns:a16="http://schemas.microsoft.com/office/drawing/2014/main" id="{DADA02C4-688A-45F4-9986-098D6DE883E9}"/>
            </a:ext>
          </a:extLst>
        </xdr:cNvPr>
        <xdr:cNvSpPr/>
      </xdr:nvSpPr>
      <xdr:spPr>
        <a:xfrm>
          <a:off x="965200" y="101202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112667</xdr:rowOff>
    </xdr:from>
    <xdr:to>
      <xdr:col>10</xdr:col>
      <xdr:colOff>114300</xdr:colOff>
      <xdr:row>60</xdr:row>
      <xdr:rowOff>160020</xdr:rowOff>
    </xdr:to>
    <xdr:cxnSp macro="">
      <xdr:nvCxnSpPr>
        <xdr:cNvPr id="99" name="直線コネクタ 98">
          <a:extLst>
            <a:ext uri="{FF2B5EF4-FFF2-40B4-BE49-F238E27FC236}">
              <a16:creationId xmlns:a16="http://schemas.microsoft.com/office/drawing/2014/main" id="{5D31742B-7784-4FC2-9525-2F8F39323EDB}"/>
            </a:ext>
          </a:extLst>
        </xdr:cNvPr>
        <xdr:cNvCxnSpPr/>
      </xdr:nvCxnSpPr>
      <xdr:spPr>
        <a:xfrm>
          <a:off x="1008380" y="10171067"/>
          <a:ext cx="78232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30497</xdr:rowOff>
    </xdr:from>
    <xdr:ext cx="405111" cy="259045"/>
    <xdr:sp macro="" textlink="">
      <xdr:nvSpPr>
        <xdr:cNvPr id="100" name="n_1aveValue【体育館・プール】&#10;有形固定資産減価償却率">
          <a:extLst>
            <a:ext uri="{FF2B5EF4-FFF2-40B4-BE49-F238E27FC236}">
              <a16:creationId xmlns:a16="http://schemas.microsoft.com/office/drawing/2014/main" id="{79C1FAB8-33FF-449E-A906-8BAF798328CE}"/>
            </a:ext>
          </a:extLst>
        </xdr:cNvPr>
        <xdr:cNvSpPr txBox="1"/>
      </xdr:nvSpPr>
      <xdr:spPr>
        <a:xfrm>
          <a:off x="317056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72951</xdr:rowOff>
    </xdr:from>
    <xdr:ext cx="405111" cy="259045"/>
    <xdr:sp macro="" textlink="">
      <xdr:nvSpPr>
        <xdr:cNvPr id="101" name="n_2aveValue【体育館・プール】&#10;有形固定資産減価償却率">
          <a:extLst>
            <a:ext uri="{FF2B5EF4-FFF2-40B4-BE49-F238E27FC236}">
              <a16:creationId xmlns:a16="http://schemas.microsoft.com/office/drawing/2014/main" id="{8F2A6DCA-F2A3-4A6A-B128-1ABF649C3360}"/>
            </a:ext>
          </a:extLst>
        </xdr:cNvPr>
        <xdr:cNvSpPr txBox="1"/>
      </xdr:nvSpPr>
      <xdr:spPr>
        <a:xfrm>
          <a:off x="2385704" y="1046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32130</xdr:rowOff>
    </xdr:from>
    <xdr:ext cx="405111" cy="259045"/>
    <xdr:sp macro="" textlink="">
      <xdr:nvSpPr>
        <xdr:cNvPr id="102" name="n_3aveValue【体育館・プール】&#10;有形固定資産減価償却率">
          <a:extLst>
            <a:ext uri="{FF2B5EF4-FFF2-40B4-BE49-F238E27FC236}">
              <a16:creationId xmlns:a16="http://schemas.microsoft.com/office/drawing/2014/main" id="{F2EF017C-4BC1-41AF-8D17-1368FF225BA8}"/>
            </a:ext>
          </a:extLst>
        </xdr:cNvPr>
        <xdr:cNvSpPr txBox="1"/>
      </xdr:nvSpPr>
      <xdr:spPr>
        <a:xfrm>
          <a:off x="1611004" y="10425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151328</xdr:rowOff>
    </xdr:from>
    <xdr:ext cx="405111" cy="259045"/>
    <xdr:sp macro="" textlink="">
      <xdr:nvSpPr>
        <xdr:cNvPr id="103" name="n_4aveValue【体育館・プール】&#10;有形固定資産減価償却率">
          <a:extLst>
            <a:ext uri="{FF2B5EF4-FFF2-40B4-BE49-F238E27FC236}">
              <a16:creationId xmlns:a16="http://schemas.microsoft.com/office/drawing/2014/main" id="{3F17B458-25DE-458B-AA57-1557350CA98F}"/>
            </a:ext>
          </a:extLst>
        </xdr:cNvPr>
        <xdr:cNvSpPr txBox="1"/>
      </xdr:nvSpPr>
      <xdr:spPr>
        <a:xfrm>
          <a:off x="836304" y="10377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147337</xdr:rowOff>
    </xdr:from>
    <xdr:ext cx="405111" cy="259045"/>
    <xdr:sp macro="" textlink="">
      <xdr:nvSpPr>
        <xdr:cNvPr id="104" name="n_1mainValue【体育館・プール】&#10;有形固定資産減価償却率">
          <a:extLst>
            <a:ext uri="{FF2B5EF4-FFF2-40B4-BE49-F238E27FC236}">
              <a16:creationId xmlns:a16="http://schemas.microsoft.com/office/drawing/2014/main" id="{D6DE1C0F-ADCD-495E-8B8F-238A5EF65C43}"/>
            </a:ext>
          </a:extLst>
        </xdr:cNvPr>
        <xdr:cNvSpPr txBox="1"/>
      </xdr:nvSpPr>
      <xdr:spPr>
        <a:xfrm>
          <a:off x="317056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05" name="n_2mainValue【体育館・プール】&#10;有形固定資産減価償却率">
          <a:extLst>
            <a:ext uri="{FF2B5EF4-FFF2-40B4-BE49-F238E27FC236}">
              <a16:creationId xmlns:a16="http://schemas.microsoft.com/office/drawing/2014/main" id="{8E1444AF-3D81-4106-9B58-BA907B55B2FC}"/>
            </a:ext>
          </a:extLst>
        </xdr:cNvPr>
        <xdr:cNvSpPr txBox="1"/>
      </xdr:nvSpPr>
      <xdr:spPr>
        <a:xfrm>
          <a:off x="238570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06" name="n_3mainValue【体育館・プール】&#10;有形固定資産減価償却率">
          <a:extLst>
            <a:ext uri="{FF2B5EF4-FFF2-40B4-BE49-F238E27FC236}">
              <a16:creationId xmlns:a16="http://schemas.microsoft.com/office/drawing/2014/main" id="{BC6BA87D-F63F-4FED-8386-489F10594443}"/>
            </a:ext>
          </a:extLst>
        </xdr:cNvPr>
        <xdr:cNvSpPr txBox="1"/>
      </xdr:nvSpPr>
      <xdr:spPr>
        <a:xfrm>
          <a:off x="161100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8544</xdr:rowOff>
    </xdr:from>
    <xdr:ext cx="405111" cy="259045"/>
    <xdr:sp macro="" textlink="">
      <xdr:nvSpPr>
        <xdr:cNvPr id="107" name="n_4mainValue【体育館・プール】&#10;有形固定資産減価償却率">
          <a:extLst>
            <a:ext uri="{FF2B5EF4-FFF2-40B4-BE49-F238E27FC236}">
              <a16:creationId xmlns:a16="http://schemas.microsoft.com/office/drawing/2014/main" id="{2EE8C6A2-B84C-4A3E-9546-2A22697AE8FE}"/>
            </a:ext>
          </a:extLst>
        </xdr:cNvPr>
        <xdr:cNvSpPr txBox="1"/>
      </xdr:nvSpPr>
      <xdr:spPr>
        <a:xfrm>
          <a:off x="836304" y="9899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96438393-F764-4719-A70F-2657C4B1A64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6FABAB75-6685-4603-99F0-F517BEC56805}"/>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3D8D31B2-E357-4A09-AC44-C64B65EF60B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10237A3F-9698-43E1-BD7D-E3A07EC0808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A6A8F174-7024-459C-90F0-3E413BF66C9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86BAC14D-7350-4E3F-B1F8-E3460AB60F7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A51C985A-B897-4972-9FA9-3D74A763947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D9628954-FF42-414A-B680-8E479517117A}"/>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ECCFB967-B976-4945-A676-B97A9C54F6F8}"/>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EEA02582-D5B1-475C-A6D9-C74CA5BEDF11}"/>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6273EA5E-93CF-424F-89C9-55095EE159AB}"/>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F75589C6-ACA5-482F-857D-99DC46C8B8E4}"/>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A5B8EA2C-B050-486A-BD50-5C69DE960F8A}"/>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62363F0-34CD-4525-BB78-A15A18B06171}"/>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404BA109-519B-418F-8C53-0BB123E2DC9C}"/>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C92BD500-51CB-48A9-A9D2-3D8711CCE53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B344DA73-58DD-4332-BAEE-382ECD48DB6A}"/>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A77CDC1D-6DB5-4730-B7CE-2559BBC51EC2}"/>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2803682F-EFB7-41D3-BCBE-3BC50FEB6BBF}"/>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93897C71-918A-44AB-BE21-5014B3E9B201}"/>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20552CC2-E1FC-4A7D-9096-B754E6A1EA4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6213EC6B-54AE-4B06-9501-FFE252DCDEF4}"/>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4C4570C5-99E0-4BCB-819A-B6E68B3DD326}"/>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71628</xdr:rowOff>
    </xdr:from>
    <xdr:to>
      <xdr:col>54</xdr:col>
      <xdr:colOff>189865</xdr:colOff>
      <xdr:row>63</xdr:row>
      <xdr:rowOff>151638</xdr:rowOff>
    </xdr:to>
    <xdr:cxnSp macro="">
      <xdr:nvCxnSpPr>
        <xdr:cNvPr id="131" name="直線コネクタ 130">
          <a:extLst>
            <a:ext uri="{FF2B5EF4-FFF2-40B4-BE49-F238E27FC236}">
              <a16:creationId xmlns:a16="http://schemas.microsoft.com/office/drawing/2014/main" id="{1A9B9F5C-4A2F-4025-AB9D-84BE8285B654}"/>
            </a:ext>
          </a:extLst>
        </xdr:cNvPr>
        <xdr:cNvCxnSpPr/>
      </xdr:nvCxnSpPr>
      <xdr:spPr>
        <a:xfrm flipV="1">
          <a:off x="9219565" y="9459468"/>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155465</xdr:rowOff>
    </xdr:from>
    <xdr:ext cx="469744" cy="259045"/>
    <xdr:sp macro="" textlink="">
      <xdr:nvSpPr>
        <xdr:cNvPr id="132" name="【体育館・プール】&#10;一人当たり面積最小値テキスト">
          <a:extLst>
            <a:ext uri="{FF2B5EF4-FFF2-40B4-BE49-F238E27FC236}">
              <a16:creationId xmlns:a16="http://schemas.microsoft.com/office/drawing/2014/main" id="{A344B909-EA1F-48D7-8073-85681B91B787}"/>
            </a:ext>
          </a:extLst>
        </xdr:cNvPr>
        <xdr:cNvSpPr txBox="1"/>
      </xdr:nvSpPr>
      <xdr:spPr>
        <a:xfrm>
          <a:off x="9258300" y="1071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151638</xdr:rowOff>
    </xdr:from>
    <xdr:to>
      <xdr:col>55</xdr:col>
      <xdr:colOff>88900</xdr:colOff>
      <xdr:row>63</xdr:row>
      <xdr:rowOff>151638</xdr:rowOff>
    </xdr:to>
    <xdr:cxnSp macro="">
      <xdr:nvCxnSpPr>
        <xdr:cNvPr id="133" name="直線コネクタ 132">
          <a:extLst>
            <a:ext uri="{FF2B5EF4-FFF2-40B4-BE49-F238E27FC236}">
              <a16:creationId xmlns:a16="http://schemas.microsoft.com/office/drawing/2014/main" id="{BB72314A-F3C2-47FC-94F9-E92CC4C15294}"/>
            </a:ext>
          </a:extLst>
        </xdr:cNvPr>
        <xdr:cNvCxnSpPr/>
      </xdr:nvCxnSpPr>
      <xdr:spPr>
        <a:xfrm>
          <a:off x="9154160" y="10712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18305</xdr:rowOff>
    </xdr:from>
    <xdr:ext cx="469744" cy="259045"/>
    <xdr:sp macro="" textlink="">
      <xdr:nvSpPr>
        <xdr:cNvPr id="134" name="【体育館・プール】&#10;一人当たり面積最大値テキスト">
          <a:extLst>
            <a:ext uri="{FF2B5EF4-FFF2-40B4-BE49-F238E27FC236}">
              <a16:creationId xmlns:a16="http://schemas.microsoft.com/office/drawing/2014/main" id="{FBE34D23-8477-4D02-B8AA-3679470BF3BF}"/>
            </a:ext>
          </a:extLst>
        </xdr:cNvPr>
        <xdr:cNvSpPr txBox="1"/>
      </xdr:nvSpPr>
      <xdr:spPr>
        <a:xfrm>
          <a:off x="9258300" y="923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71628</xdr:rowOff>
    </xdr:from>
    <xdr:to>
      <xdr:col>55</xdr:col>
      <xdr:colOff>88900</xdr:colOff>
      <xdr:row>56</xdr:row>
      <xdr:rowOff>71628</xdr:rowOff>
    </xdr:to>
    <xdr:cxnSp macro="">
      <xdr:nvCxnSpPr>
        <xdr:cNvPr id="135" name="直線コネクタ 134">
          <a:extLst>
            <a:ext uri="{FF2B5EF4-FFF2-40B4-BE49-F238E27FC236}">
              <a16:creationId xmlns:a16="http://schemas.microsoft.com/office/drawing/2014/main" id="{6503F28B-6638-40DD-BF35-E7CB7926AE65}"/>
            </a:ext>
          </a:extLst>
        </xdr:cNvPr>
        <xdr:cNvCxnSpPr/>
      </xdr:nvCxnSpPr>
      <xdr:spPr>
        <a:xfrm>
          <a:off x="9154160" y="9459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74947</xdr:rowOff>
    </xdr:from>
    <xdr:ext cx="469744" cy="259045"/>
    <xdr:sp macro="" textlink="">
      <xdr:nvSpPr>
        <xdr:cNvPr id="136" name="【体育館・プール】&#10;一人当たり面積平均値テキスト">
          <a:extLst>
            <a:ext uri="{FF2B5EF4-FFF2-40B4-BE49-F238E27FC236}">
              <a16:creationId xmlns:a16="http://schemas.microsoft.com/office/drawing/2014/main" id="{1B475242-BFC3-4322-A4B9-3E4B5015E92B}"/>
            </a:ext>
          </a:extLst>
        </xdr:cNvPr>
        <xdr:cNvSpPr txBox="1"/>
      </xdr:nvSpPr>
      <xdr:spPr>
        <a:xfrm>
          <a:off x="9258300" y="1013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137" name="フローチャート: 判断 136">
          <a:extLst>
            <a:ext uri="{FF2B5EF4-FFF2-40B4-BE49-F238E27FC236}">
              <a16:creationId xmlns:a16="http://schemas.microsoft.com/office/drawing/2014/main" id="{7D6C8C0E-D13B-47C2-BADA-BC165E54E02B}"/>
            </a:ext>
          </a:extLst>
        </xdr:cNvPr>
        <xdr:cNvSpPr/>
      </xdr:nvSpPr>
      <xdr:spPr>
        <a:xfrm>
          <a:off x="9192260" y="10278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87884</xdr:rowOff>
    </xdr:from>
    <xdr:to>
      <xdr:col>50</xdr:col>
      <xdr:colOff>165100</xdr:colOff>
      <xdr:row>62</xdr:row>
      <xdr:rowOff>18034</xdr:rowOff>
    </xdr:to>
    <xdr:sp macro="" textlink="">
      <xdr:nvSpPr>
        <xdr:cNvPr id="138" name="フローチャート: 判断 137">
          <a:extLst>
            <a:ext uri="{FF2B5EF4-FFF2-40B4-BE49-F238E27FC236}">
              <a16:creationId xmlns:a16="http://schemas.microsoft.com/office/drawing/2014/main" id="{8DB161C2-15FC-4B0E-9490-59C1987221A4}"/>
            </a:ext>
          </a:extLst>
        </xdr:cNvPr>
        <xdr:cNvSpPr/>
      </xdr:nvSpPr>
      <xdr:spPr>
        <a:xfrm>
          <a:off x="8445500" y="10313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60452</xdr:rowOff>
    </xdr:from>
    <xdr:to>
      <xdr:col>46</xdr:col>
      <xdr:colOff>38100</xdr:colOff>
      <xdr:row>61</xdr:row>
      <xdr:rowOff>162052</xdr:rowOff>
    </xdr:to>
    <xdr:sp macro="" textlink="">
      <xdr:nvSpPr>
        <xdr:cNvPr id="139" name="フローチャート: 判断 138">
          <a:extLst>
            <a:ext uri="{FF2B5EF4-FFF2-40B4-BE49-F238E27FC236}">
              <a16:creationId xmlns:a16="http://schemas.microsoft.com/office/drawing/2014/main" id="{179D560C-92AE-410A-9E62-A64F511977ED}"/>
            </a:ext>
          </a:extLst>
        </xdr:cNvPr>
        <xdr:cNvSpPr/>
      </xdr:nvSpPr>
      <xdr:spPr>
        <a:xfrm>
          <a:off x="7670800" y="102864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100076</xdr:rowOff>
    </xdr:from>
    <xdr:to>
      <xdr:col>41</xdr:col>
      <xdr:colOff>101600</xdr:colOff>
      <xdr:row>62</xdr:row>
      <xdr:rowOff>30226</xdr:rowOff>
    </xdr:to>
    <xdr:sp macro="" textlink="">
      <xdr:nvSpPr>
        <xdr:cNvPr id="140" name="フローチャート: 判断 139">
          <a:extLst>
            <a:ext uri="{FF2B5EF4-FFF2-40B4-BE49-F238E27FC236}">
              <a16:creationId xmlns:a16="http://schemas.microsoft.com/office/drawing/2014/main" id="{617A3F85-4390-4259-810A-BF17A2B0CCA1}"/>
            </a:ext>
          </a:extLst>
        </xdr:cNvPr>
        <xdr:cNvSpPr/>
      </xdr:nvSpPr>
      <xdr:spPr>
        <a:xfrm>
          <a:off x="6873240" y="103261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125984</xdr:rowOff>
    </xdr:from>
    <xdr:to>
      <xdr:col>36</xdr:col>
      <xdr:colOff>165100</xdr:colOff>
      <xdr:row>62</xdr:row>
      <xdr:rowOff>56134</xdr:rowOff>
    </xdr:to>
    <xdr:sp macro="" textlink="">
      <xdr:nvSpPr>
        <xdr:cNvPr id="141" name="フローチャート: 判断 140">
          <a:extLst>
            <a:ext uri="{FF2B5EF4-FFF2-40B4-BE49-F238E27FC236}">
              <a16:creationId xmlns:a16="http://schemas.microsoft.com/office/drawing/2014/main" id="{ADB331A8-3DB1-40FA-AA00-76F5F82A05DB}"/>
            </a:ext>
          </a:extLst>
        </xdr:cNvPr>
        <xdr:cNvSpPr/>
      </xdr:nvSpPr>
      <xdr:spPr>
        <a:xfrm>
          <a:off x="6098540" y="10352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2695CE24-B751-4D4B-A335-5D6AC0843D7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F46F649A-2687-4A05-9E5A-F98BDDE5CAA6}"/>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69F2F68D-F22B-43A5-90D2-C5963FA7B3F2}"/>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77E279F4-AECB-4C28-8D5A-A635CBD6C66A}"/>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1CEAB7E3-A6C6-4371-8534-98F1B4C4389E}"/>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100838</xdr:rowOff>
    </xdr:from>
    <xdr:to>
      <xdr:col>55</xdr:col>
      <xdr:colOff>50800</xdr:colOff>
      <xdr:row>64</xdr:row>
      <xdr:rowOff>30988</xdr:rowOff>
    </xdr:to>
    <xdr:sp macro="" textlink="">
      <xdr:nvSpPr>
        <xdr:cNvPr id="147" name="楕円 146">
          <a:extLst>
            <a:ext uri="{FF2B5EF4-FFF2-40B4-BE49-F238E27FC236}">
              <a16:creationId xmlns:a16="http://schemas.microsoft.com/office/drawing/2014/main" id="{B9F4A52F-2F87-42D6-8F4E-492388F49B49}"/>
            </a:ext>
          </a:extLst>
        </xdr:cNvPr>
        <xdr:cNvSpPr/>
      </xdr:nvSpPr>
      <xdr:spPr>
        <a:xfrm>
          <a:off x="9192260" y="106621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15765</xdr:rowOff>
    </xdr:from>
    <xdr:ext cx="469744" cy="259045"/>
    <xdr:sp macro="" textlink="">
      <xdr:nvSpPr>
        <xdr:cNvPr id="148" name="【体育館・プール】&#10;一人当たり面積該当値テキスト">
          <a:extLst>
            <a:ext uri="{FF2B5EF4-FFF2-40B4-BE49-F238E27FC236}">
              <a16:creationId xmlns:a16="http://schemas.microsoft.com/office/drawing/2014/main" id="{15F47FD5-D20F-492A-8C6E-53EDDAC687BA}"/>
            </a:ext>
          </a:extLst>
        </xdr:cNvPr>
        <xdr:cNvSpPr txBox="1"/>
      </xdr:nvSpPr>
      <xdr:spPr>
        <a:xfrm>
          <a:off x="9258300" y="10577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100076</xdr:rowOff>
    </xdr:from>
    <xdr:to>
      <xdr:col>50</xdr:col>
      <xdr:colOff>165100</xdr:colOff>
      <xdr:row>64</xdr:row>
      <xdr:rowOff>30226</xdr:rowOff>
    </xdr:to>
    <xdr:sp macro="" textlink="">
      <xdr:nvSpPr>
        <xdr:cNvPr id="149" name="楕円 148">
          <a:extLst>
            <a:ext uri="{FF2B5EF4-FFF2-40B4-BE49-F238E27FC236}">
              <a16:creationId xmlns:a16="http://schemas.microsoft.com/office/drawing/2014/main" id="{96349EF5-B9AB-4922-919B-25A1542E0A77}"/>
            </a:ext>
          </a:extLst>
        </xdr:cNvPr>
        <xdr:cNvSpPr/>
      </xdr:nvSpPr>
      <xdr:spPr>
        <a:xfrm>
          <a:off x="8445500" y="106613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150876</xdr:rowOff>
    </xdr:from>
    <xdr:to>
      <xdr:col>55</xdr:col>
      <xdr:colOff>0</xdr:colOff>
      <xdr:row>63</xdr:row>
      <xdr:rowOff>151638</xdr:rowOff>
    </xdr:to>
    <xdr:cxnSp macro="">
      <xdr:nvCxnSpPr>
        <xdr:cNvPr id="150" name="直線コネクタ 149">
          <a:extLst>
            <a:ext uri="{FF2B5EF4-FFF2-40B4-BE49-F238E27FC236}">
              <a16:creationId xmlns:a16="http://schemas.microsoft.com/office/drawing/2014/main" id="{F1039E75-30B8-4771-B97D-404F5678A4C3}"/>
            </a:ext>
          </a:extLst>
        </xdr:cNvPr>
        <xdr:cNvCxnSpPr/>
      </xdr:nvCxnSpPr>
      <xdr:spPr>
        <a:xfrm>
          <a:off x="8496300" y="10712196"/>
          <a:ext cx="7239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101600</xdr:rowOff>
    </xdr:from>
    <xdr:to>
      <xdr:col>46</xdr:col>
      <xdr:colOff>38100</xdr:colOff>
      <xdr:row>64</xdr:row>
      <xdr:rowOff>31750</xdr:rowOff>
    </xdr:to>
    <xdr:sp macro="" textlink="">
      <xdr:nvSpPr>
        <xdr:cNvPr id="151" name="楕円 150">
          <a:extLst>
            <a:ext uri="{FF2B5EF4-FFF2-40B4-BE49-F238E27FC236}">
              <a16:creationId xmlns:a16="http://schemas.microsoft.com/office/drawing/2014/main" id="{252BCEAC-917B-4B39-9491-0BAE1B73D3F9}"/>
            </a:ext>
          </a:extLst>
        </xdr:cNvPr>
        <xdr:cNvSpPr/>
      </xdr:nvSpPr>
      <xdr:spPr>
        <a:xfrm>
          <a:off x="7670800" y="10662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150876</xdr:rowOff>
    </xdr:from>
    <xdr:to>
      <xdr:col>50</xdr:col>
      <xdr:colOff>114300</xdr:colOff>
      <xdr:row>63</xdr:row>
      <xdr:rowOff>152400</xdr:rowOff>
    </xdr:to>
    <xdr:cxnSp macro="">
      <xdr:nvCxnSpPr>
        <xdr:cNvPr id="152" name="直線コネクタ 151">
          <a:extLst>
            <a:ext uri="{FF2B5EF4-FFF2-40B4-BE49-F238E27FC236}">
              <a16:creationId xmlns:a16="http://schemas.microsoft.com/office/drawing/2014/main" id="{52EA6393-C19A-4A66-93A1-896AAA5D56B9}"/>
            </a:ext>
          </a:extLst>
        </xdr:cNvPr>
        <xdr:cNvCxnSpPr/>
      </xdr:nvCxnSpPr>
      <xdr:spPr>
        <a:xfrm flipV="1">
          <a:off x="7713980" y="10712196"/>
          <a:ext cx="7823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103124</xdr:rowOff>
    </xdr:from>
    <xdr:to>
      <xdr:col>41</xdr:col>
      <xdr:colOff>101600</xdr:colOff>
      <xdr:row>64</xdr:row>
      <xdr:rowOff>33274</xdr:rowOff>
    </xdr:to>
    <xdr:sp macro="" textlink="">
      <xdr:nvSpPr>
        <xdr:cNvPr id="153" name="楕円 152">
          <a:extLst>
            <a:ext uri="{FF2B5EF4-FFF2-40B4-BE49-F238E27FC236}">
              <a16:creationId xmlns:a16="http://schemas.microsoft.com/office/drawing/2014/main" id="{42F6403C-0C4F-4356-AFDC-05125B76FDCA}"/>
            </a:ext>
          </a:extLst>
        </xdr:cNvPr>
        <xdr:cNvSpPr/>
      </xdr:nvSpPr>
      <xdr:spPr>
        <a:xfrm>
          <a:off x="6873240" y="106644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152400</xdr:rowOff>
    </xdr:from>
    <xdr:to>
      <xdr:col>45</xdr:col>
      <xdr:colOff>177800</xdr:colOff>
      <xdr:row>63</xdr:row>
      <xdr:rowOff>153924</xdr:rowOff>
    </xdr:to>
    <xdr:cxnSp macro="">
      <xdr:nvCxnSpPr>
        <xdr:cNvPr id="154" name="直線コネクタ 153">
          <a:extLst>
            <a:ext uri="{FF2B5EF4-FFF2-40B4-BE49-F238E27FC236}">
              <a16:creationId xmlns:a16="http://schemas.microsoft.com/office/drawing/2014/main" id="{4EE47C79-A7A4-455D-88E0-00877DD2BB61}"/>
            </a:ext>
          </a:extLst>
        </xdr:cNvPr>
        <xdr:cNvCxnSpPr/>
      </xdr:nvCxnSpPr>
      <xdr:spPr>
        <a:xfrm flipV="1">
          <a:off x="6924040" y="10713720"/>
          <a:ext cx="78994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103124</xdr:rowOff>
    </xdr:from>
    <xdr:to>
      <xdr:col>36</xdr:col>
      <xdr:colOff>165100</xdr:colOff>
      <xdr:row>64</xdr:row>
      <xdr:rowOff>33274</xdr:rowOff>
    </xdr:to>
    <xdr:sp macro="" textlink="">
      <xdr:nvSpPr>
        <xdr:cNvPr id="155" name="楕円 154">
          <a:extLst>
            <a:ext uri="{FF2B5EF4-FFF2-40B4-BE49-F238E27FC236}">
              <a16:creationId xmlns:a16="http://schemas.microsoft.com/office/drawing/2014/main" id="{6F90176E-5189-47E8-95B0-7363A340F1DD}"/>
            </a:ext>
          </a:extLst>
        </xdr:cNvPr>
        <xdr:cNvSpPr/>
      </xdr:nvSpPr>
      <xdr:spPr>
        <a:xfrm>
          <a:off x="6098540" y="106644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153924</xdr:rowOff>
    </xdr:from>
    <xdr:to>
      <xdr:col>41</xdr:col>
      <xdr:colOff>50800</xdr:colOff>
      <xdr:row>63</xdr:row>
      <xdr:rowOff>153924</xdr:rowOff>
    </xdr:to>
    <xdr:cxnSp macro="">
      <xdr:nvCxnSpPr>
        <xdr:cNvPr id="156" name="直線コネクタ 155">
          <a:extLst>
            <a:ext uri="{FF2B5EF4-FFF2-40B4-BE49-F238E27FC236}">
              <a16:creationId xmlns:a16="http://schemas.microsoft.com/office/drawing/2014/main" id="{613D71F9-207A-4E09-806C-2DDDB2BF5967}"/>
            </a:ext>
          </a:extLst>
        </xdr:cNvPr>
        <xdr:cNvCxnSpPr/>
      </xdr:nvCxnSpPr>
      <xdr:spPr>
        <a:xfrm>
          <a:off x="6149340" y="1071524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34561</xdr:rowOff>
    </xdr:from>
    <xdr:ext cx="469744" cy="259045"/>
    <xdr:sp macro="" textlink="">
      <xdr:nvSpPr>
        <xdr:cNvPr id="157" name="n_1aveValue【体育館・プール】&#10;一人当たり面積">
          <a:extLst>
            <a:ext uri="{FF2B5EF4-FFF2-40B4-BE49-F238E27FC236}">
              <a16:creationId xmlns:a16="http://schemas.microsoft.com/office/drawing/2014/main" id="{583F4F58-B36D-4E3D-A601-0F2170499A47}"/>
            </a:ext>
          </a:extLst>
        </xdr:cNvPr>
        <xdr:cNvSpPr txBox="1"/>
      </xdr:nvSpPr>
      <xdr:spPr>
        <a:xfrm>
          <a:off x="8271587" y="1009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7129</xdr:rowOff>
    </xdr:from>
    <xdr:ext cx="469744" cy="259045"/>
    <xdr:sp macro="" textlink="">
      <xdr:nvSpPr>
        <xdr:cNvPr id="158" name="n_2aveValue【体育館・プール】&#10;一人当たり面積">
          <a:extLst>
            <a:ext uri="{FF2B5EF4-FFF2-40B4-BE49-F238E27FC236}">
              <a16:creationId xmlns:a16="http://schemas.microsoft.com/office/drawing/2014/main" id="{7BCC7DDD-421E-424E-9E0A-D1E420969D82}"/>
            </a:ext>
          </a:extLst>
        </xdr:cNvPr>
        <xdr:cNvSpPr txBox="1"/>
      </xdr:nvSpPr>
      <xdr:spPr>
        <a:xfrm>
          <a:off x="7509587" y="1006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46753</xdr:rowOff>
    </xdr:from>
    <xdr:ext cx="469744" cy="259045"/>
    <xdr:sp macro="" textlink="">
      <xdr:nvSpPr>
        <xdr:cNvPr id="159" name="n_3aveValue【体育館・プール】&#10;一人当たり面積">
          <a:extLst>
            <a:ext uri="{FF2B5EF4-FFF2-40B4-BE49-F238E27FC236}">
              <a16:creationId xmlns:a16="http://schemas.microsoft.com/office/drawing/2014/main" id="{5211B3E4-2B6F-47A9-88F0-0B02F4503055}"/>
            </a:ext>
          </a:extLst>
        </xdr:cNvPr>
        <xdr:cNvSpPr txBox="1"/>
      </xdr:nvSpPr>
      <xdr:spPr>
        <a:xfrm>
          <a:off x="67120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72661</xdr:rowOff>
    </xdr:from>
    <xdr:ext cx="469744" cy="259045"/>
    <xdr:sp macro="" textlink="">
      <xdr:nvSpPr>
        <xdr:cNvPr id="160" name="n_4aveValue【体育館・プール】&#10;一人当たり面積">
          <a:extLst>
            <a:ext uri="{FF2B5EF4-FFF2-40B4-BE49-F238E27FC236}">
              <a16:creationId xmlns:a16="http://schemas.microsoft.com/office/drawing/2014/main" id="{21CACF2B-68A2-4AEA-8DA1-251447364399}"/>
            </a:ext>
          </a:extLst>
        </xdr:cNvPr>
        <xdr:cNvSpPr txBox="1"/>
      </xdr:nvSpPr>
      <xdr:spPr>
        <a:xfrm>
          <a:off x="5937327" y="1013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21353</xdr:rowOff>
    </xdr:from>
    <xdr:ext cx="469744" cy="259045"/>
    <xdr:sp macro="" textlink="">
      <xdr:nvSpPr>
        <xdr:cNvPr id="161" name="n_1mainValue【体育館・プール】&#10;一人当たり面積">
          <a:extLst>
            <a:ext uri="{FF2B5EF4-FFF2-40B4-BE49-F238E27FC236}">
              <a16:creationId xmlns:a16="http://schemas.microsoft.com/office/drawing/2014/main" id="{75F7BFFD-FE6C-4302-A3FB-3E951E92C818}"/>
            </a:ext>
          </a:extLst>
        </xdr:cNvPr>
        <xdr:cNvSpPr txBox="1"/>
      </xdr:nvSpPr>
      <xdr:spPr>
        <a:xfrm>
          <a:off x="8271587" y="1075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22877</xdr:rowOff>
    </xdr:from>
    <xdr:ext cx="469744" cy="259045"/>
    <xdr:sp macro="" textlink="">
      <xdr:nvSpPr>
        <xdr:cNvPr id="162" name="n_2mainValue【体育館・プール】&#10;一人当たり面積">
          <a:extLst>
            <a:ext uri="{FF2B5EF4-FFF2-40B4-BE49-F238E27FC236}">
              <a16:creationId xmlns:a16="http://schemas.microsoft.com/office/drawing/2014/main" id="{8B3E7C93-DD4F-4709-A46B-0466E3B4E946}"/>
            </a:ext>
          </a:extLst>
        </xdr:cNvPr>
        <xdr:cNvSpPr txBox="1"/>
      </xdr:nvSpPr>
      <xdr:spPr>
        <a:xfrm>
          <a:off x="750958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24401</xdr:rowOff>
    </xdr:from>
    <xdr:ext cx="469744" cy="259045"/>
    <xdr:sp macro="" textlink="">
      <xdr:nvSpPr>
        <xdr:cNvPr id="163" name="n_3mainValue【体育館・プール】&#10;一人当たり面積">
          <a:extLst>
            <a:ext uri="{FF2B5EF4-FFF2-40B4-BE49-F238E27FC236}">
              <a16:creationId xmlns:a16="http://schemas.microsoft.com/office/drawing/2014/main" id="{CA5ABCA4-E0C2-4EA9-8B85-E97ACDA4606A}"/>
            </a:ext>
          </a:extLst>
        </xdr:cNvPr>
        <xdr:cNvSpPr txBox="1"/>
      </xdr:nvSpPr>
      <xdr:spPr>
        <a:xfrm>
          <a:off x="6712027" y="1075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24401</xdr:rowOff>
    </xdr:from>
    <xdr:ext cx="469744" cy="259045"/>
    <xdr:sp macro="" textlink="">
      <xdr:nvSpPr>
        <xdr:cNvPr id="164" name="n_4mainValue【体育館・プール】&#10;一人当たり面積">
          <a:extLst>
            <a:ext uri="{FF2B5EF4-FFF2-40B4-BE49-F238E27FC236}">
              <a16:creationId xmlns:a16="http://schemas.microsoft.com/office/drawing/2014/main" id="{D4507274-EB1C-4019-9F2A-810419BB7967}"/>
            </a:ext>
          </a:extLst>
        </xdr:cNvPr>
        <xdr:cNvSpPr txBox="1"/>
      </xdr:nvSpPr>
      <xdr:spPr>
        <a:xfrm>
          <a:off x="5937327" y="1075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C1D8A2D8-519A-43B6-A2E5-6B7127B0808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AD767B19-DFB8-488A-AE79-B28B5075DF4A}"/>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E8231267-EAC9-4EBB-8FF1-4E304750F37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FC5735A0-83D2-4DBE-A8F3-0BA59F666BFB}"/>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5207C0FF-2315-45E4-832D-6F79396C0675}"/>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C3E8D02E-A822-4E47-A83D-977CBC7496AE}"/>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4C71CF22-1C2E-4F50-94AC-BC0AF1057DE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5293B6E7-CF9A-489C-AE93-2809A9E9AF93}"/>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D6F08DAB-5485-4384-ADC8-27E855E11FC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F782BED9-5A17-4B94-9522-7F58041D8B8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687E949-60D2-4B3B-B8AA-0B2D57D997C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4EAE29F4-B0BA-406A-A19E-439AD6E159F6}"/>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28E2684F-C32F-432A-A415-B359B13A016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1A0E052F-F89B-46D9-90A5-F850DACDB66D}"/>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BD86EDE9-9B84-4903-AF5F-BBF4B2E1E56C}"/>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D0F975BF-837F-4911-82B2-1D447099C337}"/>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29DDB702-510C-4A34-99E7-B08D95779897}"/>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60B7DF85-20AA-4368-85E6-05E8D72CE5CE}"/>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4DA64E3B-9578-4F7D-A571-11AF2F5E3786}"/>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EBFD9CBF-510F-4B56-87C5-02F3334009AE}"/>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a:extLst>
            <a:ext uri="{FF2B5EF4-FFF2-40B4-BE49-F238E27FC236}">
              <a16:creationId xmlns:a16="http://schemas.microsoft.com/office/drawing/2014/main" id="{9DA08453-9728-4837-912C-BE5020009D83}"/>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82E05593-BDDE-4CAE-A26C-BFDBE1F8DA96}"/>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a:extLst>
            <a:ext uri="{FF2B5EF4-FFF2-40B4-BE49-F238E27FC236}">
              <a16:creationId xmlns:a16="http://schemas.microsoft.com/office/drawing/2014/main" id="{0904AF61-608B-4D9F-A605-D1FB097CCAD9}"/>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9080C923-28B5-4569-A4A6-F028746FA91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89" name="直線コネクタ 188">
          <a:extLst>
            <a:ext uri="{FF2B5EF4-FFF2-40B4-BE49-F238E27FC236}">
              <a16:creationId xmlns:a16="http://schemas.microsoft.com/office/drawing/2014/main" id="{9CF50835-5E15-4D26-A8F5-2E71A0B9A87A}"/>
            </a:ext>
          </a:extLst>
        </xdr:cNvPr>
        <xdr:cNvCxnSpPr/>
      </xdr:nvCxnSpPr>
      <xdr:spPr>
        <a:xfrm flipV="1">
          <a:off x="4086225" y="13184506"/>
          <a:ext cx="0" cy="13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266AD6B8-556B-4879-B813-189C7D14B777}"/>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a:extLst>
            <a:ext uri="{FF2B5EF4-FFF2-40B4-BE49-F238E27FC236}">
              <a16:creationId xmlns:a16="http://schemas.microsoft.com/office/drawing/2014/main" id="{6E673E18-7DF4-4464-95F4-9C687F7613B1}"/>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92" name="【福祉施設】&#10;有形固定資産減価償却率最大値テキスト">
          <a:extLst>
            <a:ext uri="{FF2B5EF4-FFF2-40B4-BE49-F238E27FC236}">
              <a16:creationId xmlns:a16="http://schemas.microsoft.com/office/drawing/2014/main" id="{471A13D1-D3A6-4063-8527-9761DCD3B01F}"/>
            </a:ext>
          </a:extLst>
        </xdr:cNvPr>
        <xdr:cNvSpPr txBox="1"/>
      </xdr:nvSpPr>
      <xdr:spPr>
        <a:xfrm>
          <a:off x="4124960" y="12963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93" name="直線コネクタ 192">
          <a:extLst>
            <a:ext uri="{FF2B5EF4-FFF2-40B4-BE49-F238E27FC236}">
              <a16:creationId xmlns:a16="http://schemas.microsoft.com/office/drawing/2014/main" id="{882D7CFB-A661-4F83-9BC0-58FF9B221182}"/>
            </a:ext>
          </a:extLst>
        </xdr:cNvPr>
        <xdr:cNvCxnSpPr/>
      </xdr:nvCxnSpPr>
      <xdr:spPr>
        <a:xfrm>
          <a:off x="4020820" y="13184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137177</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3839DAE3-5D62-4257-B1F4-A7A2C0AC3C54}"/>
            </a:ext>
          </a:extLst>
        </xdr:cNvPr>
        <xdr:cNvSpPr txBox="1"/>
      </xdr:nvSpPr>
      <xdr:spPr>
        <a:xfrm>
          <a:off x="4124960" y="13716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195" name="フローチャート: 判断 194">
          <a:extLst>
            <a:ext uri="{FF2B5EF4-FFF2-40B4-BE49-F238E27FC236}">
              <a16:creationId xmlns:a16="http://schemas.microsoft.com/office/drawing/2014/main" id="{C6F5AC77-C1A8-413C-8EA0-E18AB4A14777}"/>
            </a:ext>
          </a:extLst>
        </xdr:cNvPr>
        <xdr:cNvSpPr/>
      </xdr:nvSpPr>
      <xdr:spPr>
        <a:xfrm>
          <a:off x="4036060" y="1373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196" name="フローチャート: 判断 195">
          <a:extLst>
            <a:ext uri="{FF2B5EF4-FFF2-40B4-BE49-F238E27FC236}">
              <a16:creationId xmlns:a16="http://schemas.microsoft.com/office/drawing/2014/main" id="{E239B138-347A-40AF-B05A-A575A21A8261}"/>
            </a:ext>
          </a:extLst>
        </xdr:cNvPr>
        <xdr:cNvSpPr/>
      </xdr:nvSpPr>
      <xdr:spPr>
        <a:xfrm>
          <a:off x="3312160" y="136747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197" name="フローチャート: 判断 196">
          <a:extLst>
            <a:ext uri="{FF2B5EF4-FFF2-40B4-BE49-F238E27FC236}">
              <a16:creationId xmlns:a16="http://schemas.microsoft.com/office/drawing/2014/main" id="{5CCD98F6-4443-471A-A4CC-B477396AB723}"/>
            </a:ext>
          </a:extLst>
        </xdr:cNvPr>
        <xdr:cNvSpPr/>
      </xdr:nvSpPr>
      <xdr:spPr>
        <a:xfrm>
          <a:off x="2514600" y="13716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133986</xdr:rowOff>
    </xdr:from>
    <xdr:to>
      <xdr:col>10</xdr:col>
      <xdr:colOff>165100</xdr:colOff>
      <xdr:row>82</xdr:row>
      <xdr:rowOff>64136</xdr:rowOff>
    </xdr:to>
    <xdr:sp macro="" textlink="">
      <xdr:nvSpPr>
        <xdr:cNvPr id="198" name="フローチャート: 判断 197">
          <a:extLst>
            <a:ext uri="{FF2B5EF4-FFF2-40B4-BE49-F238E27FC236}">
              <a16:creationId xmlns:a16="http://schemas.microsoft.com/office/drawing/2014/main" id="{595618B4-903E-406C-AC96-6C3FA45C1DAA}"/>
            </a:ext>
          </a:extLst>
        </xdr:cNvPr>
        <xdr:cNvSpPr/>
      </xdr:nvSpPr>
      <xdr:spPr>
        <a:xfrm>
          <a:off x="1739900" y="13712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61595</xdr:rowOff>
    </xdr:from>
    <xdr:to>
      <xdr:col>6</xdr:col>
      <xdr:colOff>38100</xdr:colOff>
      <xdr:row>81</xdr:row>
      <xdr:rowOff>163195</xdr:rowOff>
    </xdr:to>
    <xdr:sp macro="" textlink="">
      <xdr:nvSpPr>
        <xdr:cNvPr id="199" name="フローチャート: 判断 198">
          <a:extLst>
            <a:ext uri="{FF2B5EF4-FFF2-40B4-BE49-F238E27FC236}">
              <a16:creationId xmlns:a16="http://schemas.microsoft.com/office/drawing/2014/main" id="{4CAB22BF-AE06-4945-852D-4B83B150A382}"/>
            </a:ext>
          </a:extLst>
        </xdr:cNvPr>
        <xdr:cNvSpPr/>
      </xdr:nvSpPr>
      <xdr:spPr>
        <a:xfrm>
          <a:off x="965200" y="136404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DC54F9D6-6BB8-42E0-A39B-289EE8B1EBAE}"/>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232F29D2-C447-4845-9E94-E93E031DFB1E}"/>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B9F56DE2-9C5C-4A2D-9480-5129A5E163BB}"/>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CCB51DE5-31D7-467B-B1C0-3B642C0BE933}"/>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3FA13DC5-42C7-4319-B6EA-8DF5A389296F}"/>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84455</xdr:rowOff>
    </xdr:from>
    <xdr:to>
      <xdr:col>24</xdr:col>
      <xdr:colOff>114300</xdr:colOff>
      <xdr:row>81</xdr:row>
      <xdr:rowOff>14605</xdr:rowOff>
    </xdr:to>
    <xdr:sp macro="" textlink="">
      <xdr:nvSpPr>
        <xdr:cNvPr id="205" name="楕円 204">
          <a:extLst>
            <a:ext uri="{FF2B5EF4-FFF2-40B4-BE49-F238E27FC236}">
              <a16:creationId xmlns:a16="http://schemas.microsoft.com/office/drawing/2014/main" id="{B2710895-DF68-4E1C-917E-A04B2E285B27}"/>
            </a:ext>
          </a:extLst>
        </xdr:cNvPr>
        <xdr:cNvSpPr/>
      </xdr:nvSpPr>
      <xdr:spPr>
        <a:xfrm>
          <a:off x="4036060" y="13495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107332</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ACA7A2F2-042B-41FA-95D2-CE8D8924DE8F}"/>
            </a:ext>
          </a:extLst>
        </xdr:cNvPr>
        <xdr:cNvSpPr txBox="1"/>
      </xdr:nvSpPr>
      <xdr:spPr>
        <a:xfrm>
          <a:off x="4124960" y="1335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31114</xdr:rowOff>
    </xdr:from>
    <xdr:to>
      <xdr:col>20</xdr:col>
      <xdr:colOff>38100</xdr:colOff>
      <xdr:row>80</xdr:row>
      <xdr:rowOff>132714</xdr:rowOff>
    </xdr:to>
    <xdr:sp macro="" textlink="">
      <xdr:nvSpPr>
        <xdr:cNvPr id="207" name="楕円 206">
          <a:extLst>
            <a:ext uri="{FF2B5EF4-FFF2-40B4-BE49-F238E27FC236}">
              <a16:creationId xmlns:a16="http://schemas.microsoft.com/office/drawing/2014/main" id="{973AF896-0BE5-4388-B2A0-9128BD99269C}"/>
            </a:ext>
          </a:extLst>
        </xdr:cNvPr>
        <xdr:cNvSpPr/>
      </xdr:nvSpPr>
      <xdr:spPr>
        <a:xfrm>
          <a:off x="3312160" y="134423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81914</xdr:rowOff>
    </xdr:from>
    <xdr:to>
      <xdr:col>24</xdr:col>
      <xdr:colOff>63500</xdr:colOff>
      <xdr:row>80</xdr:row>
      <xdr:rowOff>135255</xdr:rowOff>
    </xdr:to>
    <xdr:cxnSp macro="">
      <xdr:nvCxnSpPr>
        <xdr:cNvPr id="208" name="直線コネクタ 207">
          <a:extLst>
            <a:ext uri="{FF2B5EF4-FFF2-40B4-BE49-F238E27FC236}">
              <a16:creationId xmlns:a16="http://schemas.microsoft.com/office/drawing/2014/main" id="{B3C7B6C0-483F-4640-BB86-727824C756D3}"/>
            </a:ext>
          </a:extLst>
        </xdr:cNvPr>
        <xdr:cNvCxnSpPr/>
      </xdr:nvCxnSpPr>
      <xdr:spPr>
        <a:xfrm>
          <a:off x="3355340" y="13493114"/>
          <a:ext cx="73152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141605</xdr:rowOff>
    </xdr:from>
    <xdr:to>
      <xdr:col>15</xdr:col>
      <xdr:colOff>101600</xdr:colOff>
      <xdr:row>80</xdr:row>
      <xdr:rowOff>71755</xdr:rowOff>
    </xdr:to>
    <xdr:sp macro="" textlink="">
      <xdr:nvSpPr>
        <xdr:cNvPr id="209" name="楕円 208">
          <a:extLst>
            <a:ext uri="{FF2B5EF4-FFF2-40B4-BE49-F238E27FC236}">
              <a16:creationId xmlns:a16="http://schemas.microsoft.com/office/drawing/2014/main" id="{05C8E7CD-3702-47E8-9D7F-6E63563C4A62}"/>
            </a:ext>
          </a:extLst>
        </xdr:cNvPr>
        <xdr:cNvSpPr/>
      </xdr:nvSpPr>
      <xdr:spPr>
        <a:xfrm>
          <a:off x="2514600" y="13385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20955</xdr:rowOff>
    </xdr:from>
    <xdr:to>
      <xdr:col>19</xdr:col>
      <xdr:colOff>177800</xdr:colOff>
      <xdr:row>80</xdr:row>
      <xdr:rowOff>81914</xdr:rowOff>
    </xdr:to>
    <xdr:cxnSp macro="">
      <xdr:nvCxnSpPr>
        <xdr:cNvPr id="210" name="直線コネクタ 209">
          <a:extLst>
            <a:ext uri="{FF2B5EF4-FFF2-40B4-BE49-F238E27FC236}">
              <a16:creationId xmlns:a16="http://schemas.microsoft.com/office/drawing/2014/main" id="{56DC31A7-42FC-43DA-8A17-531902E78BE3}"/>
            </a:ext>
          </a:extLst>
        </xdr:cNvPr>
        <xdr:cNvCxnSpPr/>
      </xdr:nvCxnSpPr>
      <xdr:spPr>
        <a:xfrm>
          <a:off x="2565400" y="13432155"/>
          <a:ext cx="78994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88264</xdr:rowOff>
    </xdr:from>
    <xdr:to>
      <xdr:col>10</xdr:col>
      <xdr:colOff>165100</xdr:colOff>
      <xdr:row>80</xdr:row>
      <xdr:rowOff>18414</xdr:rowOff>
    </xdr:to>
    <xdr:sp macro="" textlink="">
      <xdr:nvSpPr>
        <xdr:cNvPr id="211" name="楕円 210">
          <a:extLst>
            <a:ext uri="{FF2B5EF4-FFF2-40B4-BE49-F238E27FC236}">
              <a16:creationId xmlns:a16="http://schemas.microsoft.com/office/drawing/2014/main" id="{07F252BA-2C81-4B07-8B35-7615CC59FA07}"/>
            </a:ext>
          </a:extLst>
        </xdr:cNvPr>
        <xdr:cNvSpPr/>
      </xdr:nvSpPr>
      <xdr:spPr>
        <a:xfrm>
          <a:off x="1739900" y="133318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139064</xdr:rowOff>
    </xdr:from>
    <xdr:to>
      <xdr:col>15</xdr:col>
      <xdr:colOff>50800</xdr:colOff>
      <xdr:row>80</xdr:row>
      <xdr:rowOff>20955</xdr:rowOff>
    </xdr:to>
    <xdr:cxnSp macro="">
      <xdr:nvCxnSpPr>
        <xdr:cNvPr id="212" name="直線コネクタ 211">
          <a:extLst>
            <a:ext uri="{FF2B5EF4-FFF2-40B4-BE49-F238E27FC236}">
              <a16:creationId xmlns:a16="http://schemas.microsoft.com/office/drawing/2014/main" id="{76F7498B-F915-4DD8-9147-7BB1D48E31F4}"/>
            </a:ext>
          </a:extLst>
        </xdr:cNvPr>
        <xdr:cNvCxnSpPr/>
      </xdr:nvCxnSpPr>
      <xdr:spPr>
        <a:xfrm>
          <a:off x="1790700" y="13382624"/>
          <a:ext cx="7747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168275</xdr:rowOff>
    </xdr:from>
    <xdr:to>
      <xdr:col>6</xdr:col>
      <xdr:colOff>38100</xdr:colOff>
      <xdr:row>80</xdr:row>
      <xdr:rowOff>98425</xdr:rowOff>
    </xdr:to>
    <xdr:sp macro="" textlink="">
      <xdr:nvSpPr>
        <xdr:cNvPr id="213" name="楕円 212">
          <a:extLst>
            <a:ext uri="{FF2B5EF4-FFF2-40B4-BE49-F238E27FC236}">
              <a16:creationId xmlns:a16="http://schemas.microsoft.com/office/drawing/2014/main" id="{F70B68CA-1E68-4D49-B6E7-A6DC218037E9}"/>
            </a:ext>
          </a:extLst>
        </xdr:cNvPr>
        <xdr:cNvSpPr/>
      </xdr:nvSpPr>
      <xdr:spPr>
        <a:xfrm>
          <a:off x="965200" y="13411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139064</xdr:rowOff>
    </xdr:from>
    <xdr:to>
      <xdr:col>10</xdr:col>
      <xdr:colOff>114300</xdr:colOff>
      <xdr:row>80</xdr:row>
      <xdr:rowOff>47625</xdr:rowOff>
    </xdr:to>
    <xdr:cxnSp macro="">
      <xdr:nvCxnSpPr>
        <xdr:cNvPr id="214" name="直線コネクタ 213">
          <a:extLst>
            <a:ext uri="{FF2B5EF4-FFF2-40B4-BE49-F238E27FC236}">
              <a16:creationId xmlns:a16="http://schemas.microsoft.com/office/drawing/2014/main" id="{CB117AF0-52DE-44D8-A18E-9E3FD746BB81}"/>
            </a:ext>
          </a:extLst>
        </xdr:cNvPr>
        <xdr:cNvCxnSpPr/>
      </xdr:nvCxnSpPr>
      <xdr:spPr>
        <a:xfrm flipV="1">
          <a:off x="1008380" y="13382624"/>
          <a:ext cx="78232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17163</xdr:rowOff>
    </xdr:from>
    <xdr:ext cx="405111" cy="259045"/>
    <xdr:sp macro="" textlink="">
      <xdr:nvSpPr>
        <xdr:cNvPr id="215" name="n_1aveValue【福祉施設】&#10;有形固定資産減価償却率">
          <a:extLst>
            <a:ext uri="{FF2B5EF4-FFF2-40B4-BE49-F238E27FC236}">
              <a16:creationId xmlns:a16="http://schemas.microsoft.com/office/drawing/2014/main" id="{F0BF78F0-955C-4439-B48D-1305029BD859}"/>
            </a:ext>
          </a:extLst>
        </xdr:cNvPr>
        <xdr:cNvSpPr txBox="1"/>
      </xdr:nvSpPr>
      <xdr:spPr>
        <a:xfrm>
          <a:off x="3170564" y="1376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59072</xdr:rowOff>
    </xdr:from>
    <xdr:ext cx="405111" cy="259045"/>
    <xdr:sp macro="" textlink="">
      <xdr:nvSpPr>
        <xdr:cNvPr id="216" name="n_2aveValue【福祉施設】&#10;有形固定資産減価償却率">
          <a:extLst>
            <a:ext uri="{FF2B5EF4-FFF2-40B4-BE49-F238E27FC236}">
              <a16:creationId xmlns:a16="http://schemas.microsoft.com/office/drawing/2014/main" id="{F9657360-E5E4-41ED-8D43-CAF1AAB7398F}"/>
            </a:ext>
          </a:extLst>
        </xdr:cNvPr>
        <xdr:cNvSpPr txBox="1"/>
      </xdr:nvSpPr>
      <xdr:spPr>
        <a:xfrm>
          <a:off x="2385704" y="1380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55263</xdr:rowOff>
    </xdr:from>
    <xdr:ext cx="405111" cy="259045"/>
    <xdr:sp macro="" textlink="">
      <xdr:nvSpPr>
        <xdr:cNvPr id="217" name="n_3aveValue【福祉施設】&#10;有形固定資産減価償却率">
          <a:extLst>
            <a:ext uri="{FF2B5EF4-FFF2-40B4-BE49-F238E27FC236}">
              <a16:creationId xmlns:a16="http://schemas.microsoft.com/office/drawing/2014/main" id="{2FC65F4B-51E6-49FC-A551-4513CF50D095}"/>
            </a:ext>
          </a:extLst>
        </xdr:cNvPr>
        <xdr:cNvSpPr txBox="1"/>
      </xdr:nvSpPr>
      <xdr:spPr>
        <a:xfrm>
          <a:off x="1611004" y="13801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154322</xdr:rowOff>
    </xdr:from>
    <xdr:ext cx="405111" cy="259045"/>
    <xdr:sp macro="" textlink="">
      <xdr:nvSpPr>
        <xdr:cNvPr id="218" name="n_4aveValue【福祉施設】&#10;有形固定資産減価償却率">
          <a:extLst>
            <a:ext uri="{FF2B5EF4-FFF2-40B4-BE49-F238E27FC236}">
              <a16:creationId xmlns:a16="http://schemas.microsoft.com/office/drawing/2014/main" id="{3E478770-DD74-41D9-A6EE-3AB2CE124E87}"/>
            </a:ext>
          </a:extLst>
        </xdr:cNvPr>
        <xdr:cNvSpPr txBox="1"/>
      </xdr:nvSpPr>
      <xdr:spPr>
        <a:xfrm>
          <a:off x="836304" y="13733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149241</xdr:rowOff>
    </xdr:from>
    <xdr:ext cx="405111" cy="259045"/>
    <xdr:sp macro="" textlink="">
      <xdr:nvSpPr>
        <xdr:cNvPr id="219" name="n_1mainValue【福祉施設】&#10;有形固定資産減価償却率">
          <a:extLst>
            <a:ext uri="{FF2B5EF4-FFF2-40B4-BE49-F238E27FC236}">
              <a16:creationId xmlns:a16="http://schemas.microsoft.com/office/drawing/2014/main" id="{87242132-442C-46BD-873F-3D8D1A2422C2}"/>
            </a:ext>
          </a:extLst>
        </xdr:cNvPr>
        <xdr:cNvSpPr txBox="1"/>
      </xdr:nvSpPr>
      <xdr:spPr>
        <a:xfrm>
          <a:off x="3170564" y="1322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88282</xdr:rowOff>
    </xdr:from>
    <xdr:ext cx="405111" cy="259045"/>
    <xdr:sp macro="" textlink="">
      <xdr:nvSpPr>
        <xdr:cNvPr id="220" name="n_2mainValue【福祉施設】&#10;有形固定資産減価償却率">
          <a:extLst>
            <a:ext uri="{FF2B5EF4-FFF2-40B4-BE49-F238E27FC236}">
              <a16:creationId xmlns:a16="http://schemas.microsoft.com/office/drawing/2014/main" id="{89EE6741-113E-42E0-BF1D-2A06DB80FD9A}"/>
            </a:ext>
          </a:extLst>
        </xdr:cNvPr>
        <xdr:cNvSpPr txBox="1"/>
      </xdr:nvSpPr>
      <xdr:spPr>
        <a:xfrm>
          <a:off x="2385704" y="1316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34941</xdr:rowOff>
    </xdr:from>
    <xdr:ext cx="405111" cy="259045"/>
    <xdr:sp macro="" textlink="">
      <xdr:nvSpPr>
        <xdr:cNvPr id="221" name="n_3mainValue【福祉施設】&#10;有形固定資産減価償却率">
          <a:extLst>
            <a:ext uri="{FF2B5EF4-FFF2-40B4-BE49-F238E27FC236}">
              <a16:creationId xmlns:a16="http://schemas.microsoft.com/office/drawing/2014/main" id="{9DFCEAB6-E966-4C56-8601-92781BA2A0DF}"/>
            </a:ext>
          </a:extLst>
        </xdr:cNvPr>
        <xdr:cNvSpPr txBox="1"/>
      </xdr:nvSpPr>
      <xdr:spPr>
        <a:xfrm>
          <a:off x="1611004" y="13110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114952</xdr:rowOff>
    </xdr:from>
    <xdr:ext cx="405111" cy="259045"/>
    <xdr:sp macro="" textlink="">
      <xdr:nvSpPr>
        <xdr:cNvPr id="222" name="n_4mainValue【福祉施設】&#10;有形固定資産減価償却率">
          <a:extLst>
            <a:ext uri="{FF2B5EF4-FFF2-40B4-BE49-F238E27FC236}">
              <a16:creationId xmlns:a16="http://schemas.microsoft.com/office/drawing/2014/main" id="{382BD143-E5CF-4B27-AB4A-EC2379E73539}"/>
            </a:ext>
          </a:extLst>
        </xdr:cNvPr>
        <xdr:cNvSpPr txBox="1"/>
      </xdr:nvSpPr>
      <xdr:spPr>
        <a:xfrm>
          <a:off x="836304" y="1319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AF33D746-E80D-4E88-B979-AF2F591C38D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BBFEE3FB-3C88-4ECA-8650-2970B9C72BBC}"/>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8D24E55E-BE58-4C35-B232-7C506A4A132D}"/>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5F4D5E95-C3AC-45F7-8DA6-30F476A17D45}"/>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F3D0F265-8DC8-4C15-995B-D4E186F973A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F4D723BF-2480-4C0F-9B42-8C719BC1398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7E7F9167-867C-4F6C-8941-7E0AE329AC4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F65EE702-15CA-4B24-B24A-CE5771F7C671}"/>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D723F167-F426-4CCB-A0CB-F917DF64D932}"/>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4CE2B059-118A-4492-AD54-73ED1E14196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3" name="直線コネクタ 232">
          <a:extLst>
            <a:ext uri="{FF2B5EF4-FFF2-40B4-BE49-F238E27FC236}">
              <a16:creationId xmlns:a16="http://schemas.microsoft.com/office/drawing/2014/main" id="{D4A94102-12A8-4B46-B5AB-E01E801BA324}"/>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4" name="テキスト ボックス 233">
          <a:extLst>
            <a:ext uri="{FF2B5EF4-FFF2-40B4-BE49-F238E27FC236}">
              <a16:creationId xmlns:a16="http://schemas.microsoft.com/office/drawing/2014/main" id="{7AADE3AA-95E9-4209-80EA-56AB7503338E}"/>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5" name="直線コネクタ 234">
          <a:extLst>
            <a:ext uri="{FF2B5EF4-FFF2-40B4-BE49-F238E27FC236}">
              <a16:creationId xmlns:a16="http://schemas.microsoft.com/office/drawing/2014/main" id="{859E04B2-D094-4710-AB34-370C65BF2439}"/>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6" name="テキスト ボックス 235">
          <a:extLst>
            <a:ext uri="{FF2B5EF4-FFF2-40B4-BE49-F238E27FC236}">
              <a16:creationId xmlns:a16="http://schemas.microsoft.com/office/drawing/2014/main" id="{A2043352-2A6B-400D-8ED7-CF3803840F05}"/>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7" name="直線コネクタ 236">
          <a:extLst>
            <a:ext uri="{FF2B5EF4-FFF2-40B4-BE49-F238E27FC236}">
              <a16:creationId xmlns:a16="http://schemas.microsoft.com/office/drawing/2014/main" id="{D1489B05-AC0F-4C5E-86E6-521C15C33AFA}"/>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8" name="テキスト ボックス 237">
          <a:extLst>
            <a:ext uri="{FF2B5EF4-FFF2-40B4-BE49-F238E27FC236}">
              <a16:creationId xmlns:a16="http://schemas.microsoft.com/office/drawing/2014/main" id="{011195F2-510B-487E-87FD-53D9FAB1A53F}"/>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a:extLst>
            <a:ext uri="{FF2B5EF4-FFF2-40B4-BE49-F238E27FC236}">
              <a16:creationId xmlns:a16="http://schemas.microsoft.com/office/drawing/2014/main" id="{654FAB1C-C4D2-4312-A192-BBC117C5BEA5}"/>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8D1C3E64-9A5B-465D-992E-CADE2C7FCB0C}"/>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a:extLst>
            <a:ext uri="{FF2B5EF4-FFF2-40B4-BE49-F238E27FC236}">
              <a16:creationId xmlns:a16="http://schemas.microsoft.com/office/drawing/2014/main" id="{E2261402-4ED7-499F-BC37-AC8094FC508A}"/>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32956</xdr:rowOff>
    </xdr:from>
    <xdr:to>
      <xdr:col>54</xdr:col>
      <xdr:colOff>189865</xdr:colOff>
      <xdr:row>85</xdr:row>
      <xdr:rowOff>75819</xdr:rowOff>
    </xdr:to>
    <xdr:cxnSp macro="">
      <xdr:nvCxnSpPr>
        <xdr:cNvPr id="242" name="直線コネクタ 241">
          <a:extLst>
            <a:ext uri="{FF2B5EF4-FFF2-40B4-BE49-F238E27FC236}">
              <a16:creationId xmlns:a16="http://schemas.microsoft.com/office/drawing/2014/main" id="{28275FAD-5F5D-4772-BECC-3E27C2C31A34}"/>
            </a:ext>
          </a:extLst>
        </xdr:cNvPr>
        <xdr:cNvCxnSpPr/>
      </xdr:nvCxnSpPr>
      <xdr:spPr>
        <a:xfrm flipV="1">
          <a:off x="9219565" y="13108876"/>
          <a:ext cx="0" cy="121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79646</xdr:rowOff>
    </xdr:from>
    <xdr:ext cx="469744" cy="259045"/>
    <xdr:sp macro="" textlink="">
      <xdr:nvSpPr>
        <xdr:cNvPr id="243" name="【福祉施設】&#10;一人当たり面積最小値テキスト">
          <a:extLst>
            <a:ext uri="{FF2B5EF4-FFF2-40B4-BE49-F238E27FC236}">
              <a16:creationId xmlns:a16="http://schemas.microsoft.com/office/drawing/2014/main" id="{BDA82864-8208-4450-9EC7-4276F43091A3}"/>
            </a:ext>
          </a:extLst>
        </xdr:cNvPr>
        <xdr:cNvSpPr txBox="1"/>
      </xdr:nvSpPr>
      <xdr:spPr>
        <a:xfrm>
          <a:off x="9258300" y="143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75819</xdr:rowOff>
    </xdr:from>
    <xdr:to>
      <xdr:col>55</xdr:col>
      <xdr:colOff>88900</xdr:colOff>
      <xdr:row>85</xdr:row>
      <xdr:rowOff>75819</xdr:rowOff>
    </xdr:to>
    <xdr:cxnSp macro="">
      <xdr:nvCxnSpPr>
        <xdr:cNvPr id="244" name="直線コネクタ 243">
          <a:extLst>
            <a:ext uri="{FF2B5EF4-FFF2-40B4-BE49-F238E27FC236}">
              <a16:creationId xmlns:a16="http://schemas.microsoft.com/office/drawing/2014/main" id="{B172ABD3-2572-4EC9-9539-1DBE4C3005BD}"/>
            </a:ext>
          </a:extLst>
        </xdr:cNvPr>
        <xdr:cNvCxnSpPr/>
      </xdr:nvCxnSpPr>
      <xdr:spPr>
        <a:xfrm>
          <a:off x="9154160" y="143252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151083</xdr:rowOff>
    </xdr:from>
    <xdr:ext cx="469744" cy="259045"/>
    <xdr:sp macro="" textlink="">
      <xdr:nvSpPr>
        <xdr:cNvPr id="245" name="【福祉施設】&#10;一人当たり面積最大値テキスト">
          <a:extLst>
            <a:ext uri="{FF2B5EF4-FFF2-40B4-BE49-F238E27FC236}">
              <a16:creationId xmlns:a16="http://schemas.microsoft.com/office/drawing/2014/main" id="{EAA152DA-400B-4242-8A90-C137FE7B4838}"/>
            </a:ext>
          </a:extLst>
        </xdr:cNvPr>
        <xdr:cNvSpPr txBox="1"/>
      </xdr:nvSpPr>
      <xdr:spPr>
        <a:xfrm>
          <a:off x="9258300" y="1289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32956</xdr:rowOff>
    </xdr:from>
    <xdr:to>
      <xdr:col>55</xdr:col>
      <xdr:colOff>88900</xdr:colOff>
      <xdr:row>78</xdr:row>
      <xdr:rowOff>32956</xdr:rowOff>
    </xdr:to>
    <xdr:cxnSp macro="">
      <xdr:nvCxnSpPr>
        <xdr:cNvPr id="246" name="直線コネクタ 245">
          <a:extLst>
            <a:ext uri="{FF2B5EF4-FFF2-40B4-BE49-F238E27FC236}">
              <a16:creationId xmlns:a16="http://schemas.microsoft.com/office/drawing/2014/main" id="{ED8992CD-363B-48B5-A856-44C4D862F5E1}"/>
            </a:ext>
          </a:extLst>
        </xdr:cNvPr>
        <xdr:cNvCxnSpPr/>
      </xdr:nvCxnSpPr>
      <xdr:spPr>
        <a:xfrm>
          <a:off x="9154160" y="131088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168482</xdr:rowOff>
    </xdr:from>
    <xdr:ext cx="469744" cy="259045"/>
    <xdr:sp macro="" textlink="">
      <xdr:nvSpPr>
        <xdr:cNvPr id="247" name="【福祉施設】&#10;一人当たり面積平均値テキスト">
          <a:extLst>
            <a:ext uri="{FF2B5EF4-FFF2-40B4-BE49-F238E27FC236}">
              <a16:creationId xmlns:a16="http://schemas.microsoft.com/office/drawing/2014/main" id="{D8073391-26FC-48E8-9FF0-884650EDF390}"/>
            </a:ext>
          </a:extLst>
        </xdr:cNvPr>
        <xdr:cNvSpPr txBox="1"/>
      </xdr:nvSpPr>
      <xdr:spPr>
        <a:xfrm>
          <a:off x="9258300" y="13914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248" name="フローチャート: 判断 247">
          <a:extLst>
            <a:ext uri="{FF2B5EF4-FFF2-40B4-BE49-F238E27FC236}">
              <a16:creationId xmlns:a16="http://schemas.microsoft.com/office/drawing/2014/main" id="{095A37FF-BFFE-4A66-84C5-E26AB2CBA27E}"/>
            </a:ext>
          </a:extLst>
        </xdr:cNvPr>
        <xdr:cNvSpPr/>
      </xdr:nvSpPr>
      <xdr:spPr>
        <a:xfrm>
          <a:off x="9192260" y="140597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1015</xdr:rowOff>
    </xdr:from>
    <xdr:to>
      <xdr:col>50</xdr:col>
      <xdr:colOff>165100</xdr:colOff>
      <xdr:row>84</xdr:row>
      <xdr:rowOff>102615</xdr:rowOff>
    </xdr:to>
    <xdr:sp macro="" textlink="">
      <xdr:nvSpPr>
        <xdr:cNvPr id="249" name="フローチャート: 判断 248">
          <a:extLst>
            <a:ext uri="{FF2B5EF4-FFF2-40B4-BE49-F238E27FC236}">
              <a16:creationId xmlns:a16="http://schemas.microsoft.com/office/drawing/2014/main" id="{F7B41B1F-3DD6-4F34-9F38-7C3BBCED939D}"/>
            </a:ext>
          </a:extLst>
        </xdr:cNvPr>
        <xdr:cNvSpPr/>
      </xdr:nvSpPr>
      <xdr:spPr>
        <a:xfrm>
          <a:off x="8445500" y="140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141605</xdr:rowOff>
    </xdr:from>
    <xdr:to>
      <xdr:col>46</xdr:col>
      <xdr:colOff>38100</xdr:colOff>
      <xdr:row>84</xdr:row>
      <xdr:rowOff>71755</xdr:rowOff>
    </xdr:to>
    <xdr:sp macro="" textlink="">
      <xdr:nvSpPr>
        <xdr:cNvPr id="250" name="フローチャート: 判断 249">
          <a:extLst>
            <a:ext uri="{FF2B5EF4-FFF2-40B4-BE49-F238E27FC236}">
              <a16:creationId xmlns:a16="http://schemas.microsoft.com/office/drawing/2014/main" id="{F35E87D4-B017-43ED-8F01-927E43E37D24}"/>
            </a:ext>
          </a:extLst>
        </xdr:cNvPr>
        <xdr:cNvSpPr/>
      </xdr:nvSpPr>
      <xdr:spPr>
        <a:xfrm>
          <a:off x="7670800" y="140557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153606</xdr:rowOff>
    </xdr:from>
    <xdr:to>
      <xdr:col>41</xdr:col>
      <xdr:colOff>101600</xdr:colOff>
      <xdr:row>84</xdr:row>
      <xdr:rowOff>83756</xdr:rowOff>
    </xdr:to>
    <xdr:sp macro="" textlink="">
      <xdr:nvSpPr>
        <xdr:cNvPr id="251" name="フローチャート: 判断 250">
          <a:extLst>
            <a:ext uri="{FF2B5EF4-FFF2-40B4-BE49-F238E27FC236}">
              <a16:creationId xmlns:a16="http://schemas.microsoft.com/office/drawing/2014/main" id="{EBCB8164-908F-426F-A230-105D53A524AF}"/>
            </a:ext>
          </a:extLst>
        </xdr:cNvPr>
        <xdr:cNvSpPr/>
      </xdr:nvSpPr>
      <xdr:spPr>
        <a:xfrm>
          <a:off x="6873240" y="14067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167894</xdr:rowOff>
    </xdr:from>
    <xdr:to>
      <xdr:col>36</xdr:col>
      <xdr:colOff>165100</xdr:colOff>
      <xdr:row>84</xdr:row>
      <xdr:rowOff>98044</xdr:rowOff>
    </xdr:to>
    <xdr:sp macro="" textlink="">
      <xdr:nvSpPr>
        <xdr:cNvPr id="252" name="フローチャート: 判断 251">
          <a:extLst>
            <a:ext uri="{FF2B5EF4-FFF2-40B4-BE49-F238E27FC236}">
              <a16:creationId xmlns:a16="http://schemas.microsoft.com/office/drawing/2014/main" id="{E1B4C4B9-FCB6-46FA-B87A-ED0B58D2B9A0}"/>
            </a:ext>
          </a:extLst>
        </xdr:cNvPr>
        <xdr:cNvSpPr/>
      </xdr:nvSpPr>
      <xdr:spPr>
        <a:xfrm>
          <a:off x="6098540" y="140820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9477919A-99CB-476E-9F15-9911560AFAE3}"/>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1D1EBC70-B4FF-4B47-9129-42199DD5DA0D}"/>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FB086501-8556-4A02-B59D-75F4C3CD902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343A13C4-15AE-4670-B35E-83DB4A17BCB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E93085CF-23CE-46B9-A477-90FA4C3BFB26}"/>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23304</xdr:rowOff>
    </xdr:from>
    <xdr:to>
      <xdr:col>55</xdr:col>
      <xdr:colOff>50800</xdr:colOff>
      <xdr:row>84</xdr:row>
      <xdr:rowOff>124904</xdr:rowOff>
    </xdr:to>
    <xdr:sp macro="" textlink="">
      <xdr:nvSpPr>
        <xdr:cNvPr id="258" name="楕円 257">
          <a:extLst>
            <a:ext uri="{FF2B5EF4-FFF2-40B4-BE49-F238E27FC236}">
              <a16:creationId xmlns:a16="http://schemas.microsoft.com/office/drawing/2014/main" id="{473C6038-6365-46A3-A288-64E501380D2D}"/>
            </a:ext>
          </a:extLst>
        </xdr:cNvPr>
        <xdr:cNvSpPr/>
      </xdr:nvSpPr>
      <xdr:spPr>
        <a:xfrm>
          <a:off x="9192260" y="141050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1731</xdr:rowOff>
    </xdr:from>
    <xdr:ext cx="469744" cy="259045"/>
    <xdr:sp macro="" textlink="">
      <xdr:nvSpPr>
        <xdr:cNvPr id="259" name="【福祉施設】&#10;一人当たり面積該当値テキスト">
          <a:extLst>
            <a:ext uri="{FF2B5EF4-FFF2-40B4-BE49-F238E27FC236}">
              <a16:creationId xmlns:a16="http://schemas.microsoft.com/office/drawing/2014/main" id="{B948986B-5261-4ACF-B541-91943B1CDBEB}"/>
            </a:ext>
          </a:extLst>
        </xdr:cNvPr>
        <xdr:cNvSpPr txBox="1"/>
      </xdr:nvSpPr>
      <xdr:spPr>
        <a:xfrm>
          <a:off x="9258300" y="1408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21589</xdr:rowOff>
    </xdr:from>
    <xdr:to>
      <xdr:col>50</xdr:col>
      <xdr:colOff>165100</xdr:colOff>
      <xdr:row>84</xdr:row>
      <xdr:rowOff>123189</xdr:rowOff>
    </xdr:to>
    <xdr:sp macro="" textlink="">
      <xdr:nvSpPr>
        <xdr:cNvPr id="260" name="楕円 259">
          <a:extLst>
            <a:ext uri="{FF2B5EF4-FFF2-40B4-BE49-F238E27FC236}">
              <a16:creationId xmlns:a16="http://schemas.microsoft.com/office/drawing/2014/main" id="{83068B2F-BCE4-4766-9D57-AE708D84D364}"/>
            </a:ext>
          </a:extLst>
        </xdr:cNvPr>
        <xdr:cNvSpPr/>
      </xdr:nvSpPr>
      <xdr:spPr>
        <a:xfrm>
          <a:off x="8445500" y="1410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72389</xdr:rowOff>
    </xdr:from>
    <xdr:to>
      <xdr:col>55</xdr:col>
      <xdr:colOff>0</xdr:colOff>
      <xdr:row>84</xdr:row>
      <xdr:rowOff>74104</xdr:rowOff>
    </xdr:to>
    <xdr:cxnSp macro="">
      <xdr:nvCxnSpPr>
        <xdr:cNvPr id="261" name="直線コネクタ 260">
          <a:extLst>
            <a:ext uri="{FF2B5EF4-FFF2-40B4-BE49-F238E27FC236}">
              <a16:creationId xmlns:a16="http://schemas.microsoft.com/office/drawing/2014/main" id="{E53B1139-31EC-4147-9EFA-AD0C5D4E1366}"/>
            </a:ext>
          </a:extLst>
        </xdr:cNvPr>
        <xdr:cNvCxnSpPr/>
      </xdr:nvCxnSpPr>
      <xdr:spPr>
        <a:xfrm>
          <a:off x="8496300" y="14154149"/>
          <a:ext cx="7239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25019</xdr:rowOff>
    </xdr:from>
    <xdr:to>
      <xdr:col>46</xdr:col>
      <xdr:colOff>38100</xdr:colOff>
      <xdr:row>84</xdr:row>
      <xdr:rowOff>126619</xdr:rowOff>
    </xdr:to>
    <xdr:sp macro="" textlink="">
      <xdr:nvSpPr>
        <xdr:cNvPr id="262" name="楕円 261">
          <a:extLst>
            <a:ext uri="{FF2B5EF4-FFF2-40B4-BE49-F238E27FC236}">
              <a16:creationId xmlns:a16="http://schemas.microsoft.com/office/drawing/2014/main" id="{979080F7-0BA0-4463-8800-F7E51A1F6564}"/>
            </a:ext>
          </a:extLst>
        </xdr:cNvPr>
        <xdr:cNvSpPr/>
      </xdr:nvSpPr>
      <xdr:spPr>
        <a:xfrm>
          <a:off x="7670800" y="141067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72389</xdr:rowOff>
    </xdr:from>
    <xdr:to>
      <xdr:col>50</xdr:col>
      <xdr:colOff>114300</xdr:colOff>
      <xdr:row>84</xdr:row>
      <xdr:rowOff>75819</xdr:rowOff>
    </xdr:to>
    <xdr:cxnSp macro="">
      <xdr:nvCxnSpPr>
        <xdr:cNvPr id="263" name="直線コネクタ 262">
          <a:extLst>
            <a:ext uri="{FF2B5EF4-FFF2-40B4-BE49-F238E27FC236}">
              <a16:creationId xmlns:a16="http://schemas.microsoft.com/office/drawing/2014/main" id="{39C0002B-0B4E-41D1-9535-3E8F59466DA9}"/>
            </a:ext>
          </a:extLst>
        </xdr:cNvPr>
        <xdr:cNvCxnSpPr/>
      </xdr:nvCxnSpPr>
      <xdr:spPr>
        <a:xfrm flipV="1">
          <a:off x="7713980" y="14154149"/>
          <a:ext cx="78232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27876</xdr:rowOff>
    </xdr:from>
    <xdr:to>
      <xdr:col>41</xdr:col>
      <xdr:colOff>101600</xdr:colOff>
      <xdr:row>84</xdr:row>
      <xdr:rowOff>129476</xdr:rowOff>
    </xdr:to>
    <xdr:sp macro="" textlink="">
      <xdr:nvSpPr>
        <xdr:cNvPr id="264" name="楕円 263">
          <a:extLst>
            <a:ext uri="{FF2B5EF4-FFF2-40B4-BE49-F238E27FC236}">
              <a16:creationId xmlns:a16="http://schemas.microsoft.com/office/drawing/2014/main" id="{C0F41431-3A2F-47D5-8F1B-59C39FAD8BAB}"/>
            </a:ext>
          </a:extLst>
        </xdr:cNvPr>
        <xdr:cNvSpPr/>
      </xdr:nvSpPr>
      <xdr:spPr>
        <a:xfrm>
          <a:off x="6873240" y="1410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75819</xdr:rowOff>
    </xdr:from>
    <xdr:to>
      <xdr:col>45</xdr:col>
      <xdr:colOff>177800</xdr:colOff>
      <xdr:row>84</xdr:row>
      <xdr:rowOff>78676</xdr:rowOff>
    </xdr:to>
    <xdr:cxnSp macro="">
      <xdr:nvCxnSpPr>
        <xdr:cNvPr id="265" name="直線コネクタ 264">
          <a:extLst>
            <a:ext uri="{FF2B5EF4-FFF2-40B4-BE49-F238E27FC236}">
              <a16:creationId xmlns:a16="http://schemas.microsoft.com/office/drawing/2014/main" id="{5E3BF69C-5767-4BB4-A2A7-CCEF6372C994}"/>
            </a:ext>
          </a:extLst>
        </xdr:cNvPr>
        <xdr:cNvCxnSpPr/>
      </xdr:nvCxnSpPr>
      <xdr:spPr>
        <a:xfrm flipV="1">
          <a:off x="6924040" y="14157579"/>
          <a:ext cx="78994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27305</xdr:rowOff>
    </xdr:from>
    <xdr:to>
      <xdr:col>36</xdr:col>
      <xdr:colOff>165100</xdr:colOff>
      <xdr:row>84</xdr:row>
      <xdr:rowOff>128905</xdr:rowOff>
    </xdr:to>
    <xdr:sp macro="" textlink="">
      <xdr:nvSpPr>
        <xdr:cNvPr id="266" name="楕円 265">
          <a:extLst>
            <a:ext uri="{FF2B5EF4-FFF2-40B4-BE49-F238E27FC236}">
              <a16:creationId xmlns:a16="http://schemas.microsoft.com/office/drawing/2014/main" id="{3AA8E7BD-EC49-4870-8E32-7F61F00F8870}"/>
            </a:ext>
          </a:extLst>
        </xdr:cNvPr>
        <xdr:cNvSpPr/>
      </xdr:nvSpPr>
      <xdr:spPr>
        <a:xfrm>
          <a:off x="6098540" y="1410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78105</xdr:rowOff>
    </xdr:from>
    <xdr:to>
      <xdr:col>41</xdr:col>
      <xdr:colOff>50800</xdr:colOff>
      <xdr:row>84</xdr:row>
      <xdr:rowOff>78676</xdr:rowOff>
    </xdr:to>
    <xdr:cxnSp macro="">
      <xdr:nvCxnSpPr>
        <xdr:cNvPr id="267" name="直線コネクタ 266">
          <a:extLst>
            <a:ext uri="{FF2B5EF4-FFF2-40B4-BE49-F238E27FC236}">
              <a16:creationId xmlns:a16="http://schemas.microsoft.com/office/drawing/2014/main" id="{7EA58C46-7483-4AC0-AC8D-0D5EA7F41EB9}"/>
            </a:ext>
          </a:extLst>
        </xdr:cNvPr>
        <xdr:cNvCxnSpPr/>
      </xdr:nvCxnSpPr>
      <xdr:spPr>
        <a:xfrm>
          <a:off x="6149340" y="14159865"/>
          <a:ext cx="7747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119142</xdr:rowOff>
    </xdr:from>
    <xdr:ext cx="469744" cy="259045"/>
    <xdr:sp macro="" textlink="">
      <xdr:nvSpPr>
        <xdr:cNvPr id="268" name="n_1aveValue【福祉施設】&#10;一人当たり面積">
          <a:extLst>
            <a:ext uri="{FF2B5EF4-FFF2-40B4-BE49-F238E27FC236}">
              <a16:creationId xmlns:a16="http://schemas.microsoft.com/office/drawing/2014/main" id="{DAAE07C2-F6FB-481A-A176-4C66FCBAC568}"/>
            </a:ext>
          </a:extLst>
        </xdr:cNvPr>
        <xdr:cNvSpPr txBox="1"/>
      </xdr:nvSpPr>
      <xdr:spPr>
        <a:xfrm>
          <a:off x="827158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88282</xdr:rowOff>
    </xdr:from>
    <xdr:ext cx="469744" cy="259045"/>
    <xdr:sp macro="" textlink="">
      <xdr:nvSpPr>
        <xdr:cNvPr id="269" name="n_2aveValue【福祉施設】&#10;一人当たり面積">
          <a:extLst>
            <a:ext uri="{FF2B5EF4-FFF2-40B4-BE49-F238E27FC236}">
              <a16:creationId xmlns:a16="http://schemas.microsoft.com/office/drawing/2014/main" id="{70095263-E0E3-4F05-A322-B11AB35DA73D}"/>
            </a:ext>
          </a:extLst>
        </xdr:cNvPr>
        <xdr:cNvSpPr txBox="1"/>
      </xdr:nvSpPr>
      <xdr:spPr>
        <a:xfrm>
          <a:off x="7509587" y="1383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100283</xdr:rowOff>
    </xdr:from>
    <xdr:ext cx="469744" cy="259045"/>
    <xdr:sp macro="" textlink="">
      <xdr:nvSpPr>
        <xdr:cNvPr id="270" name="n_3aveValue【福祉施設】&#10;一人当たり面積">
          <a:extLst>
            <a:ext uri="{FF2B5EF4-FFF2-40B4-BE49-F238E27FC236}">
              <a16:creationId xmlns:a16="http://schemas.microsoft.com/office/drawing/2014/main" id="{8415D12C-E348-4934-8053-D7B8796795FD}"/>
            </a:ext>
          </a:extLst>
        </xdr:cNvPr>
        <xdr:cNvSpPr txBox="1"/>
      </xdr:nvSpPr>
      <xdr:spPr>
        <a:xfrm>
          <a:off x="6712027" y="1384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114571</xdr:rowOff>
    </xdr:from>
    <xdr:ext cx="469744" cy="259045"/>
    <xdr:sp macro="" textlink="">
      <xdr:nvSpPr>
        <xdr:cNvPr id="271" name="n_4aveValue【福祉施設】&#10;一人当たり面積">
          <a:extLst>
            <a:ext uri="{FF2B5EF4-FFF2-40B4-BE49-F238E27FC236}">
              <a16:creationId xmlns:a16="http://schemas.microsoft.com/office/drawing/2014/main" id="{A805B9C5-D295-45DA-B8A3-4D78C6B4CDDA}"/>
            </a:ext>
          </a:extLst>
        </xdr:cNvPr>
        <xdr:cNvSpPr txBox="1"/>
      </xdr:nvSpPr>
      <xdr:spPr>
        <a:xfrm>
          <a:off x="5937327" y="1386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114316</xdr:rowOff>
    </xdr:from>
    <xdr:ext cx="469744" cy="259045"/>
    <xdr:sp macro="" textlink="">
      <xdr:nvSpPr>
        <xdr:cNvPr id="272" name="n_1mainValue【福祉施設】&#10;一人当たり面積">
          <a:extLst>
            <a:ext uri="{FF2B5EF4-FFF2-40B4-BE49-F238E27FC236}">
              <a16:creationId xmlns:a16="http://schemas.microsoft.com/office/drawing/2014/main" id="{27F0AE8D-CFC4-409F-A605-B7AA3F17726B}"/>
            </a:ext>
          </a:extLst>
        </xdr:cNvPr>
        <xdr:cNvSpPr txBox="1"/>
      </xdr:nvSpPr>
      <xdr:spPr>
        <a:xfrm>
          <a:off x="8271587" y="1419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117746</xdr:rowOff>
    </xdr:from>
    <xdr:ext cx="469744" cy="259045"/>
    <xdr:sp macro="" textlink="">
      <xdr:nvSpPr>
        <xdr:cNvPr id="273" name="n_2mainValue【福祉施設】&#10;一人当たり面積">
          <a:extLst>
            <a:ext uri="{FF2B5EF4-FFF2-40B4-BE49-F238E27FC236}">
              <a16:creationId xmlns:a16="http://schemas.microsoft.com/office/drawing/2014/main" id="{675E9CF8-A866-4BB4-9447-F5CE0275DE84}"/>
            </a:ext>
          </a:extLst>
        </xdr:cNvPr>
        <xdr:cNvSpPr txBox="1"/>
      </xdr:nvSpPr>
      <xdr:spPr>
        <a:xfrm>
          <a:off x="7509587" y="1419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120603</xdr:rowOff>
    </xdr:from>
    <xdr:ext cx="469744" cy="259045"/>
    <xdr:sp macro="" textlink="">
      <xdr:nvSpPr>
        <xdr:cNvPr id="274" name="n_3mainValue【福祉施設】&#10;一人当たり面積">
          <a:extLst>
            <a:ext uri="{FF2B5EF4-FFF2-40B4-BE49-F238E27FC236}">
              <a16:creationId xmlns:a16="http://schemas.microsoft.com/office/drawing/2014/main" id="{FA3960F6-E866-4A6E-862E-58FAB3194734}"/>
            </a:ext>
          </a:extLst>
        </xdr:cNvPr>
        <xdr:cNvSpPr txBox="1"/>
      </xdr:nvSpPr>
      <xdr:spPr>
        <a:xfrm>
          <a:off x="6712027" y="1420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120032</xdr:rowOff>
    </xdr:from>
    <xdr:ext cx="469744" cy="259045"/>
    <xdr:sp macro="" textlink="">
      <xdr:nvSpPr>
        <xdr:cNvPr id="275" name="n_4mainValue【福祉施設】&#10;一人当たり面積">
          <a:extLst>
            <a:ext uri="{FF2B5EF4-FFF2-40B4-BE49-F238E27FC236}">
              <a16:creationId xmlns:a16="http://schemas.microsoft.com/office/drawing/2014/main" id="{0F3F6659-D1E4-48E6-B18F-05AC13D5725B}"/>
            </a:ext>
          </a:extLst>
        </xdr:cNvPr>
        <xdr:cNvSpPr txBox="1"/>
      </xdr:nvSpPr>
      <xdr:spPr>
        <a:xfrm>
          <a:off x="5937327" y="1420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993242D9-DE3D-4815-BA06-1FA4AC98E63F}"/>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7D4E3839-5141-4B41-BFDE-96C604C661AF}"/>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441422AB-5D24-484C-B399-7623E07E075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980B1055-616F-42F0-8326-C0832889F421}"/>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C457F035-156A-40A0-9EFB-23553166FF5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2691B9C9-3DA1-401E-A454-F80F0DC79EFA}"/>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F9779A6A-CD5F-451E-9B4F-5BE3A5BC0761}"/>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168EDA9B-1B54-4481-8AE1-BFCC1C239CCC}"/>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a:extLst>
            <a:ext uri="{FF2B5EF4-FFF2-40B4-BE49-F238E27FC236}">
              <a16:creationId xmlns:a16="http://schemas.microsoft.com/office/drawing/2014/main" id="{0DF026EF-6D24-4E3C-9A7D-0DACA085C45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a:extLst>
            <a:ext uri="{FF2B5EF4-FFF2-40B4-BE49-F238E27FC236}">
              <a16:creationId xmlns:a16="http://schemas.microsoft.com/office/drawing/2014/main" id="{DBA9EEAA-9D9B-495B-A0F2-45B64A201A65}"/>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a:extLst>
            <a:ext uri="{FF2B5EF4-FFF2-40B4-BE49-F238E27FC236}">
              <a16:creationId xmlns:a16="http://schemas.microsoft.com/office/drawing/2014/main" id="{7FB2B676-E31D-4DD5-9DD5-F0814ABE537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a:extLst>
            <a:ext uri="{FF2B5EF4-FFF2-40B4-BE49-F238E27FC236}">
              <a16:creationId xmlns:a16="http://schemas.microsoft.com/office/drawing/2014/main" id="{7CAA739E-2078-4CE2-A970-46A2DD22E31D}"/>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a:extLst>
            <a:ext uri="{FF2B5EF4-FFF2-40B4-BE49-F238E27FC236}">
              <a16:creationId xmlns:a16="http://schemas.microsoft.com/office/drawing/2014/main" id="{ED07FD40-F3FF-4F51-A5D7-DB38672E4284}"/>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a:extLst>
            <a:ext uri="{FF2B5EF4-FFF2-40B4-BE49-F238E27FC236}">
              <a16:creationId xmlns:a16="http://schemas.microsoft.com/office/drawing/2014/main" id="{EF8DFA9C-3EAF-4722-878C-4501FA5475A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a:extLst>
            <a:ext uri="{FF2B5EF4-FFF2-40B4-BE49-F238E27FC236}">
              <a16:creationId xmlns:a16="http://schemas.microsoft.com/office/drawing/2014/main" id="{9A1B91B7-06C4-4DA0-BB54-EE55AE76D3D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a:extLst>
            <a:ext uri="{FF2B5EF4-FFF2-40B4-BE49-F238E27FC236}">
              <a16:creationId xmlns:a16="http://schemas.microsoft.com/office/drawing/2014/main" id="{FBC21B30-B5E9-4C81-A1BB-54AF23BFCD94}"/>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a:extLst>
            <a:ext uri="{FF2B5EF4-FFF2-40B4-BE49-F238E27FC236}">
              <a16:creationId xmlns:a16="http://schemas.microsoft.com/office/drawing/2014/main" id="{438C03D5-408F-43BD-896A-9A5BC51DEE7D}"/>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a:extLst>
            <a:ext uri="{FF2B5EF4-FFF2-40B4-BE49-F238E27FC236}">
              <a16:creationId xmlns:a16="http://schemas.microsoft.com/office/drawing/2014/main" id="{82775CDC-FFC2-446F-967F-B9C573B6BC7E}"/>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a:extLst>
            <a:ext uri="{FF2B5EF4-FFF2-40B4-BE49-F238E27FC236}">
              <a16:creationId xmlns:a16="http://schemas.microsoft.com/office/drawing/2014/main" id="{D528C33D-352E-4627-A643-1BC264C99741}"/>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a:extLst>
            <a:ext uri="{FF2B5EF4-FFF2-40B4-BE49-F238E27FC236}">
              <a16:creationId xmlns:a16="http://schemas.microsoft.com/office/drawing/2014/main" id="{F557D34C-E531-4D2E-A4FD-162E3467037E}"/>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a:extLst>
            <a:ext uri="{FF2B5EF4-FFF2-40B4-BE49-F238E27FC236}">
              <a16:creationId xmlns:a16="http://schemas.microsoft.com/office/drawing/2014/main" id="{CBD90AA2-802E-4FBD-A4A9-5603C7D6C29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a:extLst>
            <a:ext uri="{FF2B5EF4-FFF2-40B4-BE49-F238E27FC236}">
              <a16:creationId xmlns:a16="http://schemas.microsoft.com/office/drawing/2014/main" id="{F7BDC262-7B32-419C-8812-0FB207232F6C}"/>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a:extLst>
            <a:ext uri="{FF2B5EF4-FFF2-40B4-BE49-F238E27FC236}">
              <a16:creationId xmlns:a16="http://schemas.microsoft.com/office/drawing/2014/main" id="{E44B755F-D0E0-4F61-821C-790E8355C55D}"/>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a:extLst>
            <a:ext uri="{FF2B5EF4-FFF2-40B4-BE49-F238E27FC236}">
              <a16:creationId xmlns:a16="http://schemas.microsoft.com/office/drawing/2014/main" id="{8E2F08BB-5DBF-400E-B723-C1C5DAA5287A}"/>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0" name="正方形/長方形 299">
          <a:extLst>
            <a:ext uri="{FF2B5EF4-FFF2-40B4-BE49-F238E27FC236}">
              <a16:creationId xmlns:a16="http://schemas.microsoft.com/office/drawing/2014/main" id="{C3B7198A-9E95-43F3-B163-ED4ACF161DE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1" name="正方形/長方形 300">
          <a:extLst>
            <a:ext uri="{FF2B5EF4-FFF2-40B4-BE49-F238E27FC236}">
              <a16:creationId xmlns:a16="http://schemas.microsoft.com/office/drawing/2014/main" id="{0359FC91-A528-4709-9567-AE6BFCF04F7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2" name="正方形/長方形 301">
          <a:extLst>
            <a:ext uri="{FF2B5EF4-FFF2-40B4-BE49-F238E27FC236}">
              <a16:creationId xmlns:a16="http://schemas.microsoft.com/office/drawing/2014/main" id="{DEFF33EE-2595-443A-A732-8C4E331962E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3" name="正方形/長方形 302">
          <a:extLst>
            <a:ext uri="{FF2B5EF4-FFF2-40B4-BE49-F238E27FC236}">
              <a16:creationId xmlns:a16="http://schemas.microsoft.com/office/drawing/2014/main" id="{424067CD-3141-4C7F-A06A-8EB954C63F4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4" name="正方形/長方形 303">
          <a:extLst>
            <a:ext uri="{FF2B5EF4-FFF2-40B4-BE49-F238E27FC236}">
              <a16:creationId xmlns:a16="http://schemas.microsoft.com/office/drawing/2014/main" id="{A67F2B62-B250-45E2-BEF6-34EDEF8A8798}"/>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5" name="正方形/長方形 304">
          <a:extLst>
            <a:ext uri="{FF2B5EF4-FFF2-40B4-BE49-F238E27FC236}">
              <a16:creationId xmlns:a16="http://schemas.microsoft.com/office/drawing/2014/main" id="{90D30465-C70E-4467-9D3D-AE228CD00142}"/>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6" name="正方形/長方形 305">
          <a:extLst>
            <a:ext uri="{FF2B5EF4-FFF2-40B4-BE49-F238E27FC236}">
              <a16:creationId xmlns:a16="http://schemas.microsoft.com/office/drawing/2014/main" id="{ADB17266-EB3D-4100-922D-D4BE81385E9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7" name="正方形/長方形 306">
          <a:extLst>
            <a:ext uri="{FF2B5EF4-FFF2-40B4-BE49-F238E27FC236}">
              <a16:creationId xmlns:a16="http://schemas.microsoft.com/office/drawing/2014/main" id="{C63F03B1-F051-4B17-B843-84FF0C74987A}"/>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8" name="正方形/長方形 307">
          <a:extLst>
            <a:ext uri="{FF2B5EF4-FFF2-40B4-BE49-F238E27FC236}">
              <a16:creationId xmlns:a16="http://schemas.microsoft.com/office/drawing/2014/main" id="{986D82D4-E7DF-4350-8950-1AD90C1FAF59}"/>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9" name="正方形/長方形 308">
          <a:extLst>
            <a:ext uri="{FF2B5EF4-FFF2-40B4-BE49-F238E27FC236}">
              <a16:creationId xmlns:a16="http://schemas.microsoft.com/office/drawing/2014/main" id="{FCB18384-3EFE-44FF-89E8-3B9013CFF83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0" name="正方形/長方形 309">
          <a:extLst>
            <a:ext uri="{FF2B5EF4-FFF2-40B4-BE49-F238E27FC236}">
              <a16:creationId xmlns:a16="http://schemas.microsoft.com/office/drawing/2014/main" id="{AD782E66-3431-4D7C-A047-09FB3EE08E8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1" name="正方形/長方形 310">
          <a:extLst>
            <a:ext uri="{FF2B5EF4-FFF2-40B4-BE49-F238E27FC236}">
              <a16:creationId xmlns:a16="http://schemas.microsoft.com/office/drawing/2014/main" id="{FCE94686-6F01-4979-AB3E-23362326FF5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2" name="正方形/長方形 311">
          <a:extLst>
            <a:ext uri="{FF2B5EF4-FFF2-40B4-BE49-F238E27FC236}">
              <a16:creationId xmlns:a16="http://schemas.microsoft.com/office/drawing/2014/main" id="{A7AD68FB-C4D6-45AF-BA0F-29517404D05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3" name="正方形/長方形 312">
          <a:extLst>
            <a:ext uri="{FF2B5EF4-FFF2-40B4-BE49-F238E27FC236}">
              <a16:creationId xmlns:a16="http://schemas.microsoft.com/office/drawing/2014/main" id="{778031D4-4795-4336-975F-933CAB67D44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4" name="正方形/長方形 313">
          <a:extLst>
            <a:ext uri="{FF2B5EF4-FFF2-40B4-BE49-F238E27FC236}">
              <a16:creationId xmlns:a16="http://schemas.microsoft.com/office/drawing/2014/main" id="{550ED249-51B6-43DD-98C0-556C128EFF56}"/>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5" name="正方形/長方形 314">
          <a:extLst>
            <a:ext uri="{FF2B5EF4-FFF2-40B4-BE49-F238E27FC236}">
              <a16:creationId xmlns:a16="http://schemas.microsoft.com/office/drawing/2014/main" id="{61EE33A8-1487-4A44-A08F-4A64E8FB7D23}"/>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6" name="テキスト ボックス 315">
          <a:extLst>
            <a:ext uri="{FF2B5EF4-FFF2-40B4-BE49-F238E27FC236}">
              <a16:creationId xmlns:a16="http://schemas.microsoft.com/office/drawing/2014/main" id="{F175643E-2D26-4980-B925-A64919B6E20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7" name="直線コネクタ 316">
          <a:extLst>
            <a:ext uri="{FF2B5EF4-FFF2-40B4-BE49-F238E27FC236}">
              <a16:creationId xmlns:a16="http://schemas.microsoft.com/office/drawing/2014/main" id="{A038F34E-487B-4F37-B513-D838543A0EE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8" name="テキスト ボックス 317">
          <a:extLst>
            <a:ext uri="{FF2B5EF4-FFF2-40B4-BE49-F238E27FC236}">
              <a16:creationId xmlns:a16="http://schemas.microsoft.com/office/drawing/2014/main" id="{6C29C65B-E784-4A0A-B5A7-A620B892B778}"/>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19" name="直線コネクタ 318">
          <a:extLst>
            <a:ext uri="{FF2B5EF4-FFF2-40B4-BE49-F238E27FC236}">
              <a16:creationId xmlns:a16="http://schemas.microsoft.com/office/drawing/2014/main" id="{CB596F50-575D-4FA5-8700-C263870C9E2B}"/>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0" name="テキスト ボックス 319">
          <a:extLst>
            <a:ext uri="{FF2B5EF4-FFF2-40B4-BE49-F238E27FC236}">
              <a16:creationId xmlns:a16="http://schemas.microsoft.com/office/drawing/2014/main" id="{FB52EB5D-56CB-4A02-A9D9-67BBFBD948E7}"/>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1" name="直線コネクタ 320">
          <a:extLst>
            <a:ext uri="{FF2B5EF4-FFF2-40B4-BE49-F238E27FC236}">
              <a16:creationId xmlns:a16="http://schemas.microsoft.com/office/drawing/2014/main" id="{AC48A4B3-1188-465B-AD07-478F11851515}"/>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2" name="テキスト ボックス 321">
          <a:extLst>
            <a:ext uri="{FF2B5EF4-FFF2-40B4-BE49-F238E27FC236}">
              <a16:creationId xmlns:a16="http://schemas.microsoft.com/office/drawing/2014/main" id="{FC694A88-4007-4D44-9471-01B9EEBF86A2}"/>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3" name="直線コネクタ 322">
          <a:extLst>
            <a:ext uri="{FF2B5EF4-FFF2-40B4-BE49-F238E27FC236}">
              <a16:creationId xmlns:a16="http://schemas.microsoft.com/office/drawing/2014/main" id="{1747455B-AA24-4109-9905-C8A9468FC67C}"/>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4" name="テキスト ボックス 323">
          <a:extLst>
            <a:ext uri="{FF2B5EF4-FFF2-40B4-BE49-F238E27FC236}">
              <a16:creationId xmlns:a16="http://schemas.microsoft.com/office/drawing/2014/main" id="{3D877FF1-C251-4C18-96B0-6147B49DF642}"/>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5" name="直線コネクタ 324">
          <a:extLst>
            <a:ext uri="{FF2B5EF4-FFF2-40B4-BE49-F238E27FC236}">
              <a16:creationId xmlns:a16="http://schemas.microsoft.com/office/drawing/2014/main" id="{76A92975-05E8-4495-9D22-6BDEAADC7168}"/>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6" name="テキスト ボックス 325">
          <a:extLst>
            <a:ext uri="{FF2B5EF4-FFF2-40B4-BE49-F238E27FC236}">
              <a16:creationId xmlns:a16="http://schemas.microsoft.com/office/drawing/2014/main" id="{685F4BC0-C221-49B5-B9BC-04064FCF98BF}"/>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27" name="直線コネクタ 326">
          <a:extLst>
            <a:ext uri="{FF2B5EF4-FFF2-40B4-BE49-F238E27FC236}">
              <a16:creationId xmlns:a16="http://schemas.microsoft.com/office/drawing/2014/main" id="{EA5A2195-370B-4684-B7A4-6BEDC48C1119}"/>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28" name="テキスト ボックス 327">
          <a:extLst>
            <a:ext uri="{FF2B5EF4-FFF2-40B4-BE49-F238E27FC236}">
              <a16:creationId xmlns:a16="http://schemas.microsoft.com/office/drawing/2014/main" id="{7690FA34-C619-4747-BFB3-6659F38312CC}"/>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29" name="直線コネクタ 328">
          <a:extLst>
            <a:ext uri="{FF2B5EF4-FFF2-40B4-BE49-F238E27FC236}">
              <a16:creationId xmlns:a16="http://schemas.microsoft.com/office/drawing/2014/main" id="{796521BE-2E6C-4BF5-863D-E458CFCD87E7}"/>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0" name="テキスト ボックス 329">
          <a:extLst>
            <a:ext uri="{FF2B5EF4-FFF2-40B4-BE49-F238E27FC236}">
              <a16:creationId xmlns:a16="http://schemas.microsoft.com/office/drawing/2014/main" id="{A14F7062-6EB0-40F7-BCF3-507A87E5E1B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1" name="直線コネクタ 330">
          <a:extLst>
            <a:ext uri="{FF2B5EF4-FFF2-40B4-BE49-F238E27FC236}">
              <a16:creationId xmlns:a16="http://schemas.microsoft.com/office/drawing/2014/main" id="{C7FA7775-A085-41C6-B10E-4BD625DBA3FE}"/>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2" name="【保健センター・保健所】&#10;有形固定資産減価償却率グラフ枠">
          <a:extLst>
            <a:ext uri="{FF2B5EF4-FFF2-40B4-BE49-F238E27FC236}">
              <a16:creationId xmlns:a16="http://schemas.microsoft.com/office/drawing/2014/main" id="{D155F25F-3304-4950-A5BE-4F806B13065D}"/>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83276</xdr:rowOff>
    </xdr:to>
    <xdr:cxnSp macro="">
      <xdr:nvCxnSpPr>
        <xdr:cNvPr id="333" name="直線コネクタ 332">
          <a:extLst>
            <a:ext uri="{FF2B5EF4-FFF2-40B4-BE49-F238E27FC236}">
              <a16:creationId xmlns:a16="http://schemas.microsoft.com/office/drawing/2014/main" id="{9ED066D3-35C1-4F74-8814-19F27DEC230D}"/>
            </a:ext>
          </a:extLst>
        </xdr:cNvPr>
        <xdr:cNvCxnSpPr/>
      </xdr:nvCxnSpPr>
      <xdr:spPr>
        <a:xfrm flipV="1">
          <a:off x="14375764" y="9399270"/>
          <a:ext cx="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87103</xdr:rowOff>
    </xdr:from>
    <xdr:ext cx="405111" cy="259045"/>
    <xdr:sp macro="" textlink="">
      <xdr:nvSpPr>
        <xdr:cNvPr id="334" name="【保健センター・保健所】&#10;有形固定資産減価償却率最小値テキスト">
          <a:extLst>
            <a:ext uri="{FF2B5EF4-FFF2-40B4-BE49-F238E27FC236}">
              <a16:creationId xmlns:a16="http://schemas.microsoft.com/office/drawing/2014/main" id="{819B6B9F-3A19-44C1-AC93-4DEBA099FA0E}"/>
            </a:ext>
          </a:extLst>
        </xdr:cNvPr>
        <xdr:cNvSpPr txBox="1"/>
      </xdr:nvSpPr>
      <xdr:spPr>
        <a:xfrm>
          <a:off x="14414500" y="1081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83276</xdr:rowOff>
    </xdr:from>
    <xdr:to>
      <xdr:col>86</xdr:col>
      <xdr:colOff>25400</xdr:colOff>
      <xdr:row>64</xdr:row>
      <xdr:rowOff>83276</xdr:rowOff>
    </xdr:to>
    <xdr:cxnSp macro="">
      <xdr:nvCxnSpPr>
        <xdr:cNvPr id="335" name="直線コネクタ 334">
          <a:extLst>
            <a:ext uri="{FF2B5EF4-FFF2-40B4-BE49-F238E27FC236}">
              <a16:creationId xmlns:a16="http://schemas.microsoft.com/office/drawing/2014/main" id="{EF5E711E-65C9-4ED0-8FE7-A6AF345BEBF4}"/>
            </a:ext>
          </a:extLst>
        </xdr:cNvPr>
        <xdr:cNvCxnSpPr/>
      </xdr:nvCxnSpPr>
      <xdr:spPr>
        <a:xfrm>
          <a:off x="14287500" y="108122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336" name="【保健センター・保健所】&#10;有形固定資産減価償却率最大値テキスト">
          <a:extLst>
            <a:ext uri="{FF2B5EF4-FFF2-40B4-BE49-F238E27FC236}">
              <a16:creationId xmlns:a16="http://schemas.microsoft.com/office/drawing/2014/main" id="{848568E8-4F64-4458-AAC0-E7EF5FD9A726}"/>
            </a:ext>
          </a:extLst>
        </xdr:cNvPr>
        <xdr:cNvSpPr txBox="1"/>
      </xdr:nvSpPr>
      <xdr:spPr>
        <a:xfrm>
          <a:off x="14414500" y="9182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337" name="直線コネクタ 336">
          <a:extLst>
            <a:ext uri="{FF2B5EF4-FFF2-40B4-BE49-F238E27FC236}">
              <a16:creationId xmlns:a16="http://schemas.microsoft.com/office/drawing/2014/main" id="{86CF52FB-2E39-4D4F-813E-CB9FA6B1E2C5}"/>
            </a:ext>
          </a:extLst>
        </xdr:cNvPr>
        <xdr:cNvCxnSpPr/>
      </xdr:nvCxnSpPr>
      <xdr:spPr>
        <a:xfrm>
          <a:off x="14287500" y="939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43923</xdr:rowOff>
    </xdr:from>
    <xdr:ext cx="405111" cy="259045"/>
    <xdr:sp macro="" textlink="">
      <xdr:nvSpPr>
        <xdr:cNvPr id="338" name="【保健センター・保健所】&#10;有形固定資産減価償却率平均値テキスト">
          <a:extLst>
            <a:ext uri="{FF2B5EF4-FFF2-40B4-BE49-F238E27FC236}">
              <a16:creationId xmlns:a16="http://schemas.microsoft.com/office/drawing/2014/main" id="{412EB435-43F1-4CD4-80EB-905ABE54B83A}"/>
            </a:ext>
          </a:extLst>
        </xdr:cNvPr>
        <xdr:cNvSpPr txBox="1"/>
      </xdr:nvSpPr>
      <xdr:spPr>
        <a:xfrm>
          <a:off x="14414500" y="99346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339" name="フローチャート: 判断 338">
          <a:extLst>
            <a:ext uri="{FF2B5EF4-FFF2-40B4-BE49-F238E27FC236}">
              <a16:creationId xmlns:a16="http://schemas.microsoft.com/office/drawing/2014/main" id="{37A21607-FC33-432F-B518-2ED9E78E8BF9}"/>
            </a:ext>
          </a:extLst>
        </xdr:cNvPr>
        <xdr:cNvSpPr/>
      </xdr:nvSpPr>
      <xdr:spPr>
        <a:xfrm>
          <a:off x="14325600" y="1007944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340" name="フローチャート: 判断 339">
          <a:extLst>
            <a:ext uri="{FF2B5EF4-FFF2-40B4-BE49-F238E27FC236}">
              <a16:creationId xmlns:a16="http://schemas.microsoft.com/office/drawing/2014/main" id="{5E4C8603-240F-4778-8488-4D8E98C4AFEE}"/>
            </a:ext>
          </a:extLst>
        </xdr:cNvPr>
        <xdr:cNvSpPr/>
      </xdr:nvSpPr>
      <xdr:spPr>
        <a:xfrm>
          <a:off x="13578840" y="100310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136978</xdr:rowOff>
    </xdr:from>
    <xdr:to>
      <xdr:col>76</xdr:col>
      <xdr:colOff>165100</xdr:colOff>
      <xdr:row>60</xdr:row>
      <xdr:rowOff>67128</xdr:rowOff>
    </xdr:to>
    <xdr:sp macro="" textlink="">
      <xdr:nvSpPr>
        <xdr:cNvPr id="341" name="フローチャート: 判断 340">
          <a:extLst>
            <a:ext uri="{FF2B5EF4-FFF2-40B4-BE49-F238E27FC236}">
              <a16:creationId xmlns:a16="http://schemas.microsoft.com/office/drawing/2014/main" id="{97E26D98-7382-497F-BBDC-DD0182349FBB}"/>
            </a:ext>
          </a:extLst>
        </xdr:cNvPr>
        <xdr:cNvSpPr/>
      </xdr:nvSpPr>
      <xdr:spPr>
        <a:xfrm>
          <a:off x="12804140" y="100277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342" name="フローチャート: 判断 341">
          <a:extLst>
            <a:ext uri="{FF2B5EF4-FFF2-40B4-BE49-F238E27FC236}">
              <a16:creationId xmlns:a16="http://schemas.microsoft.com/office/drawing/2014/main" id="{E5D6F382-01FD-4F79-B497-B044EB855AE7}"/>
            </a:ext>
          </a:extLst>
        </xdr:cNvPr>
        <xdr:cNvSpPr/>
      </xdr:nvSpPr>
      <xdr:spPr>
        <a:xfrm>
          <a:off x="12029440" y="1001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70031</xdr:rowOff>
    </xdr:from>
    <xdr:to>
      <xdr:col>67</xdr:col>
      <xdr:colOff>101600</xdr:colOff>
      <xdr:row>60</xdr:row>
      <xdr:rowOff>181</xdr:rowOff>
    </xdr:to>
    <xdr:sp macro="" textlink="">
      <xdr:nvSpPr>
        <xdr:cNvPr id="343" name="フローチャート: 判断 342">
          <a:extLst>
            <a:ext uri="{FF2B5EF4-FFF2-40B4-BE49-F238E27FC236}">
              <a16:creationId xmlns:a16="http://schemas.microsoft.com/office/drawing/2014/main" id="{A0452D31-9CAC-4C5B-8309-308904D336F4}"/>
            </a:ext>
          </a:extLst>
        </xdr:cNvPr>
        <xdr:cNvSpPr/>
      </xdr:nvSpPr>
      <xdr:spPr>
        <a:xfrm>
          <a:off x="11231880" y="99607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4" name="テキスト ボックス 343">
          <a:extLst>
            <a:ext uri="{FF2B5EF4-FFF2-40B4-BE49-F238E27FC236}">
              <a16:creationId xmlns:a16="http://schemas.microsoft.com/office/drawing/2014/main" id="{9B5536DE-BECB-4E44-B409-73BCE503885D}"/>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E75CA69B-D5B3-499B-A723-FB687E4375EB}"/>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925FB745-9CE2-444B-AC36-FAA6EB03F119}"/>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5478F8DC-6B4E-4BA7-9791-D8CD9DCF60AE}"/>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FC8E194B-15B5-4F46-8A62-96FE0541D202}"/>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166370</xdr:rowOff>
    </xdr:from>
    <xdr:to>
      <xdr:col>85</xdr:col>
      <xdr:colOff>177800</xdr:colOff>
      <xdr:row>61</xdr:row>
      <xdr:rowOff>96520</xdr:rowOff>
    </xdr:to>
    <xdr:sp macro="" textlink="">
      <xdr:nvSpPr>
        <xdr:cNvPr id="349" name="楕円 348">
          <a:extLst>
            <a:ext uri="{FF2B5EF4-FFF2-40B4-BE49-F238E27FC236}">
              <a16:creationId xmlns:a16="http://schemas.microsoft.com/office/drawing/2014/main" id="{BC0B2D12-6EE5-40D1-BC89-9550D8FDA545}"/>
            </a:ext>
          </a:extLst>
        </xdr:cNvPr>
        <xdr:cNvSpPr/>
      </xdr:nvSpPr>
      <xdr:spPr>
        <a:xfrm>
          <a:off x="14325600" y="102247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144797</xdr:rowOff>
    </xdr:from>
    <xdr:ext cx="405111" cy="259045"/>
    <xdr:sp macro="" textlink="">
      <xdr:nvSpPr>
        <xdr:cNvPr id="350" name="【保健センター・保健所】&#10;有形固定資産減価償却率該当値テキスト">
          <a:extLst>
            <a:ext uri="{FF2B5EF4-FFF2-40B4-BE49-F238E27FC236}">
              <a16:creationId xmlns:a16="http://schemas.microsoft.com/office/drawing/2014/main" id="{303AAC9F-12EB-4501-A0EF-52F43ACA8828}"/>
            </a:ext>
          </a:extLst>
        </xdr:cNvPr>
        <xdr:cNvSpPr txBox="1"/>
      </xdr:nvSpPr>
      <xdr:spPr>
        <a:xfrm>
          <a:off x="14414500"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145143</xdr:rowOff>
    </xdr:from>
    <xdr:to>
      <xdr:col>81</xdr:col>
      <xdr:colOff>101600</xdr:colOff>
      <xdr:row>61</xdr:row>
      <xdr:rowOff>75293</xdr:rowOff>
    </xdr:to>
    <xdr:sp macro="" textlink="">
      <xdr:nvSpPr>
        <xdr:cNvPr id="351" name="楕円 350">
          <a:extLst>
            <a:ext uri="{FF2B5EF4-FFF2-40B4-BE49-F238E27FC236}">
              <a16:creationId xmlns:a16="http://schemas.microsoft.com/office/drawing/2014/main" id="{D06220B3-F222-4731-8D4D-7DF2D9754DAF}"/>
            </a:ext>
          </a:extLst>
        </xdr:cNvPr>
        <xdr:cNvSpPr/>
      </xdr:nvSpPr>
      <xdr:spPr>
        <a:xfrm>
          <a:off x="13578840" y="102035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24493</xdr:rowOff>
    </xdr:from>
    <xdr:to>
      <xdr:col>85</xdr:col>
      <xdr:colOff>127000</xdr:colOff>
      <xdr:row>61</xdr:row>
      <xdr:rowOff>45720</xdr:rowOff>
    </xdr:to>
    <xdr:cxnSp macro="">
      <xdr:nvCxnSpPr>
        <xdr:cNvPr id="352" name="直線コネクタ 351">
          <a:extLst>
            <a:ext uri="{FF2B5EF4-FFF2-40B4-BE49-F238E27FC236}">
              <a16:creationId xmlns:a16="http://schemas.microsoft.com/office/drawing/2014/main" id="{467F3775-C2DC-47BD-99C2-82EDA9AFADD1}"/>
            </a:ext>
          </a:extLst>
        </xdr:cNvPr>
        <xdr:cNvCxnSpPr/>
      </xdr:nvCxnSpPr>
      <xdr:spPr>
        <a:xfrm>
          <a:off x="13629640" y="10250533"/>
          <a:ext cx="74676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112485</xdr:rowOff>
    </xdr:from>
    <xdr:to>
      <xdr:col>76</xdr:col>
      <xdr:colOff>165100</xdr:colOff>
      <xdr:row>61</xdr:row>
      <xdr:rowOff>42635</xdr:rowOff>
    </xdr:to>
    <xdr:sp macro="" textlink="">
      <xdr:nvSpPr>
        <xdr:cNvPr id="353" name="楕円 352">
          <a:extLst>
            <a:ext uri="{FF2B5EF4-FFF2-40B4-BE49-F238E27FC236}">
              <a16:creationId xmlns:a16="http://schemas.microsoft.com/office/drawing/2014/main" id="{555F30D9-813D-4101-A47C-451CED3C9050}"/>
            </a:ext>
          </a:extLst>
        </xdr:cNvPr>
        <xdr:cNvSpPr/>
      </xdr:nvSpPr>
      <xdr:spPr>
        <a:xfrm>
          <a:off x="12804140" y="10170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163285</xdr:rowOff>
    </xdr:from>
    <xdr:to>
      <xdr:col>81</xdr:col>
      <xdr:colOff>50800</xdr:colOff>
      <xdr:row>61</xdr:row>
      <xdr:rowOff>24493</xdr:rowOff>
    </xdr:to>
    <xdr:cxnSp macro="">
      <xdr:nvCxnSpPr>
        <xdr:cNvPr id="354" name="直線コネクタ 353">
          <a:extLst>
            <a:ext uri="{FF2B5EF4-FFF2-40B4-BE49-F238E27FC236}">
              <a16:creationId xmlns:a16="http://schemas.microsoft.com/office/drawing/2014/main" id="{07FDBFA0-B1DD-48C9-9A97-30099270B48D}"/>
            </a:ext>
          </a:extLst>
        </xdr:cNvPr>
        <xdr:cNvCxnSpPr/>
      </xdr:nvCxnSpPr>
      <xdr:spPr>
        <a:xfrm>
          <a:off x="12854940" y="10221685"/>
          <a:ext cx="77470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79828</xdr:rowOff>
    </xdr:from>
    <xdr:to>
      <xdr:col>72</xdr:col>
      <xdr:colOff>38100</xdr:colOff>
      <xdr:row>61</xdr:row>
      <xdr:rowOff>9978</xdr:rowOff>
    </xdr:to>
    <xdr:sp macro="" textlink="">
      <xdr:nvSpPr>
        <xdr:cNvPr id="355" name="楕円 354">
          <a:extLst>
            <a:ext uri="{FF2B5EF4-FFF2-40B4-BE49-F238E27FC236}">
              <a16:creationId xmlns:a16="http://schemas.microsoft.com/office/drawing/2014/main" id="{2A07BDAC-3749-4421-A099-7B904CE99F4A}"/>
            </a:ext>
          </a:extLst>
        </xdr:cNvPr>
        <xdr:cNvSpPr/>
      </xdr:nvSpPr>
      <xdr:spPr>
        <a:xfrm>
          <a:off x="12029440" y="101382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130628</xdr:rowOff>
    </xdr:from>
    <xdr:to>
      <xdr:col>76</xdr:col>
      <xdr:colOff>114300</xdr:colOff>
      <xdr:row>60</xdr:row>
      <xdr:rowOff>163285</xdr:rowOff>
    </xdr:to>
    <xdr:cxnSp macro="">
      <xdr:nvCxnSpPr>
        <xdr:cNvPr id="356" name="直線コネクタ 355">
          <a:extLst>
            <a:ext uri="{FF2B5EF4-FFF2-40B4-BE49-F238E27FC236}">
              <a16:creationId xmlns:a16="http://schemas.microsoft.com/office/drawing/2014/main" id="{CB6332D4-690B-47C4-88B5-122E8B1D2880}"/>
            </a:ext>
          </a:extLst>
        </xdr:cNvPr>
        <xdr:cNvCxnSpPr/>
      </xdr:nvCxnSpPr>
      <xdr:spPr>
        <a:xfrm>
          <a:off x="12072620" y="10189028"/>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47172</xdr:rowOff>
    </xdr:from>
    <xdr:to>
      <xdr:col>67</xdr:col>
      <xdr:colOff>101600</xdr:colOff>
      <xdr:row>60</xdr:row>
      <xdr:rowOff>148772</xdr:rowOff>
    </xdr:to>
    <xdr:sp macro="" textlink="">
      <xdr:nvSpPr>
        <xdr:cNvPr id="357" name="楕円 356">
          <a:extLst>
            <a:ext uri="{FF2B5EF4-FFF2-40B4-BE49-F238E27FC236}">
              <a16:creationId xmlns:a16="http://schemas.microsoft.com/office/drawing/2014/main" id="{F3C2C0C1-A9A2-48AC-A851-1A1708F59332}"/>
            </a:ext>
          </a:extLst>
        </xdr:cNvPr>
        <xdr:cNvSpPr/>
      </xdr:nvSpPr>
      <xdr:spPr>
        <a:xfrm>
          <a:off x="1123188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97972</xdr:rowOff>
    </xdr:from>
    <xdr:to>
      <xdr:col>71</xdr:col>
      <xdr:colOff>177800</xdr:colOff>
      <xdr:row>60</xdr:row>
      <xdr:rowOff>130628</xdr:rowOff>
    </xdr:to>
    <xdr:cxnSp macro="">
      <xdr:nvCxnSpPr>
        <xdr:cNvPr id="358" name="直線コネクタ 357">
          <a:extLst>
            <a:ext uri="{FF2B5EF4-FFF2-40B4-BE49-F238E27FC236}">
              <a16:creationId xmlns:a16="http://schemas.microsoft.com/office/drawing/2014/main" id="{24EDA90E-2166-47A1-A222-C1844F5D7B11}"/>
            </a:ext>
          </a:extLst>
        </xdr:cNvPr>
        <xdr:cNvCxnSpPr/>
      </xdr:nvCxnSpPr>
      <xdr:spPr>
        <a:xfrm>
          <a:off x="11282680" y="10156372"/>
          <a:ext cx="78994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359" name="n_1aveValue【保健センター・保健所】&#10;有形固定資産減価償却率">
          <a:extLst>
            <a:ext uri="{FF2B5EF4-FFF2-40B4-BE49-F238E27FC236}">
              <a16:creationId xmlns:a16="http://schemas.microsoft.com/office/drawing/2014/main" id="{EFC989E9-0831-4C88-8BCB-117D3E0E2E9A}"/>
            </a:ext>
          </a:extLst>
        </xdr:cNvPr>
        <xdr:cNvSpPr txBox="1"/>
      </xdr:nvSpPr>
      <xdr:spPr>
        <a:xfrm>
          <a:off x="13437244" y="981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83655</xdr:rowOff>
    </xdr:from>
    <xdr:ext cx="405111" cy="259045"/>
    <xdr:sp macro="" textlink="">
      <xdr:nvSpPr>
        <xdr:cNvPr id="360" name="n_2aveValue【保健センター・保健所】&#10;有形固定資産減価償却率">
          <a:extLst>
            <a:ext uri="{FF2B5EF4-FFF2-40B4-BE49-F238E27FC236}">
              <a16:creationId xmlns:a16="http://schemas.microsoft.com/office/drawing/2014/main" id="{F189CBEC-BA27-481E-8788-379888F7A9F0}"/>
            </a:ext>
          </a:extLst>
        </xdr:cNvPr>
        <xdr:cNvSpPr txBox="1"/>
      </xdr:nvSpPr>
      <xdr:spPr>
        <a:xfrm>
          <a:off x="12675244" y="980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361" name="n_3aveValue【保健センター・保健所】&#10;有形固定資産減価償却率">
          <a:extLst>
            <a:ext uri="{FF2B5EF4-FFF2-40B4-BE49-F238E27FC236}">
              <a16:creationId xmlns:a16="http://schemas.microsoft.com/office/drawing/2014/main" id="{7885497D-383E-4103-9181-ED646076A54F}"/>
            </a:ext>
          </a:extLst>
        </xdr:cNvPr>
        <xdr:cNvSpPr txBox="1"/>
      </xdr:nvSpPr>
      <xdr:spPr>
        <a:xfrm>
          <a:off x="119005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16708</xdr:rowOff>
    </xdr:from>
    <xdr:ext cx="405111" cy="259045"/>
    <xdr:sp macro="" textlink="">
      <xdr:nvSpPr>
        <xdr:cNvPr id="362" name="n_4aveValue【保健センター・保健所】&#10;有形固定資産減価償却率">
          <a:extLst>
            <a:ext uri="{FF2B5EF4-FFF2-40B4-BE49-F238E27FC236}">
              <a16:creationId xmlns:a16="http://schemas.microsoft.com/office/drawing/2014/main" id="{D71E04F3-F950-4DBC-A5E0-F079D5189AC0}"/>
            </a:ext>
          </a:extLst>
        </xdr:cNvPr>
        <xdr:cNvSpPr txBox="1"/>
      </xdr:nvSpPr>
      <xdr:spPr>
        <a:xfrm>
          <a:off x="11102984" y="973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66420</xdr:rowOff>
    </xdr:from>
    <xdr:ext cx="405111" cy="259045"/>
    <xdr:sp macro="" textlink="">
      <xdr:nvSpPr>
        <xdr:cNvPr id="363" name="n_1mainValue【保健センター・保健所】&#10;有形固定資産減価償却率">
          <a:extLst>
            <a:ext uri="{FF2B5EF4-FFF2-40B4-BE49-F238E27FC236}">
              <a16:creationId xmlns:a16="http://schemas.microsoft.com/office/drawing/2014/main" id="{93F13BAD-9CD2-47D2-8B83-F3D55604541A}"/>
            </a:ext>
          </a:extLst>
        </xdr:cNvPr>
        <xdr:cNvSpPr txBox="1"/>
      </xdr:nvSpPr>
      <xdr:spPr>
        <a:xfrm>
          <a:off x="13437244" y="1029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364" name="n_2mainValue【保健センター・保健所】&#10;有形固定資産減価償却率">
          <a:extLst>
            <a:ext uri="{FF2B5EF4-FFF2-40B4-BE49-F238E27FC236}">
              <a16:creationId xmlns:a16="http://schemas.microsoft.com/office/drawing/2014/main" id="{8B614441-49C9-4207-8D7A-6C315956D302}"/>
            </a:ext>
          </a:extLst>
        </xdr:cNvPr>
        <xdr:cNvSpPr txBox="1"/>
      </xdr:nvSpPr>
      <xdr:spPr>
        <a:xfrm>
          <a:off x="12675244" y="1025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xdr:rowOff>
    </xdr:from>
    <xdr:ext cx="405111" cy="259045"/>
    <xdr:sp macro="" textlink="">
      <xdr:nvSpPr>
        <xdr:cNvPr id="365" name="n_3mainValue【保健センター・保健所】&#10;有形固定資産減価償却率">
          <a:extLst>
            <a:ext uri="{FF2B5EF4-FFF2-40B4-BE49-F238E27FC236}">
              <a16:creationId xmlns:a16="http://schemas.microsoft.com/office/drawing/2014/main" id="{E6F917EE-1DBE-41B9-B3CE-C96558527338}"/>
            </a:ext>
          </a:extLst>
        </xdr:cNvPr>
        <xdr:cNvSpPr txBox="1"/>
      </xdr:nvSpPr>
      <xdr:spPr>
        <a:xfrm>
          <a:off x="11900544" y="1022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139899</xdr:rowOff>
    </xdr:from>
    <xdr:ext cx="405111" cy="259045"/>
    <xdr:sp macro="" textlink="">
      <xdr:nvSpPr>
        <xdr:cNvPr id="366" name="n_4mainValue【保健センター・保健所】&#10;有形固定資産減価償却率">
          <a:extLst>
            <a:ext uri="{FF2B5EF4-FFF2-40B4-BE49-F238E27FC236}">
              <a16:creationId xmlns:a16="http://schemas.microsoft.com/office/drawing/2014/main" id="{CFD84BC5-7218-4DA5-B3D7-3BA81690304B}"/>
            </a:ext>
          </a:extLst>
        </xdr:cNvPr>
        <xdr:cNvSpPr txBox="1"/>
      </xdr:nvSpPr>
      <xdr:spPr>
        <a:xfrm>
          <a:off x="1110298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7" name="正方形/長方形 366">
          <a:extLst>
            <a:ext uri="{FF2B5EF4-FFF2-40B4-BE49-F238E27FC236}">
              <a16:creationId xmlns:a16="http://schemas.microsoft.com/office/drawing/2014/main" id="{4B5B393D-E2B2-47DE-9157-9EEB664D384D}"/>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8" name="正方形/長方形 367">
          <a:extLst>
            <a:ext uri="{FF2B5EF4-FFF2-40B4-BE49-F238E27FC236}">
              <a16:creationId xmlns:a16="http://schemas.microsoft.com/office/drawing/2014/main" id="{DA3FD8BF-7C64-46E3-AF0F-8C2065BA34F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9" name="正方形/長方形 368">
          <a:extLst>
            <a:ext uri="{FF2B5EF4-FFF2-40B4-BE49-F238E27FC236}">
              <a16:creationId xmlns:a16="http://schemas.microsoft.com/office/drawing/2014/main" id="{1F2FB664-8869-4BC9-8B1B-FDBD8DF570F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0" name="正方形/長方形 369">
          <a:extLst>
            <a:ext uri="{FF2B5EF4-FFF2-40B4-BE49-F238E27FC236}">
              <a16:creationId xmlns:a16="http://schemas.microsoft.com/office/drawing/2014/main" id="{57753B20-5647-4BFF-BCD8-78B6E6316D7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1" name="正方形/長方形 370">
          <a:extLst>
            <a:ext uri="{FF2B5EF4-FFF2-40B4-BE49-F238E27FC236}">
              <a16:creationId xmlns:a16="http://schemas.microsoft.com/office/drawing/2014/main" id="{D9B5AD74-C39C-4D0C-AD32-FEC5E9340F0A}"/>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2" name="正方形/長方形 371">
          <a:extLst>
            <a:ext uri="{FF2B5EF4-FFF2-40B4-BE49-F238E27FC236}">
              <a16:creationId xmlns:a16="http://schemas.microsoft.com/office/drawing/2014/main" id="{0D2475F8-DEE2-4CF9-B2EE-760043685D68}"/>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3" name="正方形/長方形 372">
          <a:extLst>
            <a:ext uri="{FF2B5EF4-FFF2-40B4-BE49-F238E27FC236}">
              <a16:creationId xmlns:a16="http://schemas.microsoft.com/office/drawing/2014/main" id="{2C61EB8D-8B18-4F02-8651-F8D83428385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4" name="正方形/長方形 373">
          <a:extLst>
            <a:ext uri="{FF2B5EF4-FFF2-40B4-BE49-F238E27FC236}">
              <a16:creationId xmlns:a16="http://schemas.microsoft.com/office/drawing/2014/main" id="{60323184-38F0-40EC-A6A6-68F2839B4E9F}"/>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5" name="テキスト ボックス 374">
          <a:extLst>
            <a:ext uri="{FF2B5EF4-FFF2-40B4-BE49-F238E27FC236}">
              <a16:creationId xmlns:a16="http://schemas.microsoft.com/office/drawing/2014/main" id="{01DB9397-8F44-483C-B1A7-CC43D4C80E8B}"/>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6" name="直線コネクタ 375">
          <a:extLst>
            <a:ext uri="{FF2B5EF4-FFF2-40B4-BE49-F238E27FC236}">
              <a16:creationId xmlns:a16="http://schemas.microsoft.com/office/drawing/2014/main" id="{86049A39-D4A8-4077-B95A-B21A6792EB92}"/>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7" name="直線コネクタ 376">
          <a:extLst>
            <a:ext uri="{FF2B5EF4-FFF2-40B4-BE49-F238E27FC236}">
              <a16:creationId xmlns:a16="http://schemas.microsoft.com/office/drawing/2014/main" id="{96CCCC38-4BCC-4862-8723-DDDC87BF643E}"/>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8" name="テキスト ボックス 377">
          <a:extLst>
            <a:ext uri="{FF2B5EF4-FFF2-40B4-BE49-F238E27FC236}">
              <a16:creationId xmlns:a16="http://schemas.microsoft.com/office/drawing/2014/main" id="{A8076940-4A9E-43C2-8199-B0DAC2F9667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9" name="直線コネクタ 378">
          <a:extLst>
            <a:ext uri="{FF2B5EF4-FFF2-40B4-BE49-F238E27FC236}">
              <a16:creationId xmlns:a16="http://schemas.microsoft.com/office/drawing/2014/main" id="{E0CB0036-819D-4490-AF56-261990CFB6B1}"/>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0" name="テキスト ボックス 379">
          <a:extLst>
            <a:ext uri="{FF2B5EF4-FFF2-40B4-BE49-F238E27FC236}">
              <a16:creationId xmlns:a16="http://schemas.microsoft.com/office/drawing/2014/main" id="{45F35A69-6C76-4A4C-98EE-1E52CD4DA337}"/>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1" name="直線コネクタ 380">
          <a:extLst>
            <a:ext uri="{FF2B5EF4-FFF2-40B4-BE49-F238E27FC236}">
              <a16:creationId xmlns:a16="http://schemas.microsoft.com/office/drawing/2014/main" id="{B662F156-A5DD-4C92-8247-23FD873FEF98}"/>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2" name="テキスト ボックス 381">
          <a:extLst>
            <a:ext uri="{FF2B5EF4-FFF2-40B4-BE49-F238E27FC236}">
              <a16:creationId xmlns:a16="http://schemas.microsoft.com/office/drawing/2014/main" id="{033C0BAE-E90A-4A7F-A121-9F213611747F}"/>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3" name="直線コネクタ 382">
          <a:extLst>
            <a:ext uri="{FF2B5EF4-FFF2-40B4-BE49-F238E27FC236}">
              <a16:creationId xmlns:a16="http://schemas.microsoft.com/office/drawing/2014/main" id="{1AFCCCEE-D443-4FA2-8256-69E7D5D42647}"/>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4" name="テキスト ボックス 383">
          <a:extLst>
            <a:ext uri="{FF2B5EF4-FFF2-40B4-BE49-F238E27FC236}">
              <a16:creationId xmlns:a16="http://schemas.microsoft.com/office/drawing/2014/main" id="{7A030826-3382-48FA-81FB-28A902A45437}"/>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5" name="直線コネクタ 384">
          <a:extLst>
            <a:ext uri="{FF2B5EF4-FFF2-40B4-BE49-F238E27FC236}">
              <a16:creationId xmlns:a16="http://schemas.microsoft.com/office/drawing/2014/main" id="{4E93B4D9-0583-4E36-ABB8-60B5FE7980E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6" name="テキスト ボックス 385">
          <a:extLst>
            <a:ext uri="{FF2B5EF4-FFF2-40B4-BE49-F238E27FC236}">
              <a16:creationId xmlns:a16="http://schemas.microsoft.com/office/drawing/2014/main" id="{E84A9744-53D5-4721-9183-2B0E24AF64C1}"/>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7" name="【保健センター・保健所】&#10;一人当たり面積グラフ枠">
          <a:extLst>
            <a:ext uri="{FF2B5EF4-FFF2-40B4-BE49-F238E27FC236}">
              <a16:creationId xmlns:a16="http://schemas.microsoft.com/office/drawing/2014/main" id="{EF4914DE-69F3-4757-B559-C309A071A543}"/>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84582</xdr:rowOff>
    </xdr:from>
    <xdr:to>
      <xdr:col>116</xdr:col>
      <xdr:colOff>62864</xdr:colOff>
      <xdr:row>63</xdr:row>
      <xdr:rowOff>61722</xdr:rowOff>
    </xdr:to>
    <xdr:cxnSp macro="">
      <xdr:nvCxnSpPr>
        <xdr:cNvPr id="388" name="直線コネクタ 387">
          <a:extLst>
            <a:ext uri="{FF2B5EF4-FFF2-40B4-BE49-F238E27FC236}">
              <a16:creationId xmlns:a16="http://schemas.microsoft.com/office/drawing/2014/main" id="{72292AE2-8EE0-4310-86D8-D9544AD5BEF5}"/>
            </a:ext>
          </a:extLst>
        </xdr:cNvPr>
        <xdr:cNvCxnSpPr/>
      </xdr:nvCxnSpPr>
      <xdr:spPr>
        <a:xfrm flipV="1">
          <a:off x="19509104" y="9304782"/>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389" name="【保健センター・保健所】&#10;一人当たり面積最小値テキスト">
          <a:extLst>
            <a:ext uri="{FF2B5EF4-FFF2-40B4-BE49-F238E27FC236}">
              <a16:creationId xmlns:a16="http://schemas.microsoft.com/office/drawing/2014/main" id="{95EDA46A-34EB-4013-BA28-CA70C9C33F05}"/>
            </a:ext>
          </a:extLst>
        </xdr:cNvPr>
        <xdr:cNvSpPr txBox="1"/>
      </xdr:nvSpPr>
      <xdr:spPr>
        <a:xfrm>
          <a:off x="19547840" y="1062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390" name="直線コネクタ 389">
          <a:extLst>
            <a:ext uri="{FF2B5EF4-FFF2-40B4-BE49-F238E27FC236}">
              <a16:creationId xmlns:a16="http://schemas.microsoft.com/office/drawing/2014/main" id="{FADFCF6B-3D0D-4180-8E1A-C498D8EFDBB5}"/>
            </a:ext>
          </a:extLst>
        </xdr:cNvPr>
        <xdr:cNvCxnSpPr/>
      </xdr:nvCxnSpPr>
      <xdr:spPr>
        <a:xfrm>
          <a:off x="19443700" y="10623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31259</xdr:rowOff>
    </xdr:from>
    <xdr:ext cx="469744" cy="259045"/>
    <xdr:sp macro="" textlink="">
      <xdr:nvSpPr>
        <xdr:cNvPr id="391" name="【保健センター・保健所】&#10;一人当たり面積最大値テキスト">
          <a:extLst>
            <a:ext uri="{FF2B5EF4-FFF2-40B4-BE49-F238E27FC236}">
              <a16:creationId xmlns:a16="http://schemas.microsoft.com/office/drawing/2014/main" id="{D2CAE04A-ACB5-4FD1-B642-4577D93411D3}"/>
            </a:ext>
          </a:extLst>
        </xdr:cNvPr>
        <xdr:cNvSpPr txBox="1"/>
      </xdr:nvSpPr>
      <xdr:spPr>
        <a:xfrm>
          <a:off x="19547840" y="908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84582</xdr:rowOff>
    </xdr:from>
    <xdr:to>
      <xdr:col>116</xdr:col>
      <xdr:colOff>152400</xdr:colOff>
      <xdr:row>55</xdr:row>
      <xdr:rowOff>84582</xdr:rowOff>
    </xdr:to>
    <xdr:cxnSp macro="">
      <xdr:nvCxnSpPr>
        <xdr:cNvPr id="392" name="直線コネクタ 391">
          <a:extLst>
            <a:ext uri="{FF2B5EF4-FFF2-40B4-BE49-F238E27FC236}">
              <a16:creationId xmlns:a16="http://schemas.microsoft.com/office/drawing/2014/main" id="{510150CA-BCF5-41D5-8A8A-445F707FD5E3}"/>
            </a:ext>
          </a:extLst>
        </xdr:cNvPr>
        <xdr:cNvCxnSpPr/>
      </xdr:nvCxnSpPr>
      <xdr:spPr>
        <a:xfrm>
          <a:off x="19443700" y="93047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393" name="【保健センター・保健所】&#10;一人当たり面積平均値テキスト">
          <a:extLst>
            <a:ext uri="{FF2B5EF4-FFF2-40B4-BE49-F238E27FC236}">
              <a16:creationId xmlns:a16="http://schemas.microsoft.com/office/drawing/2014/main" id="{27A9B84F-CD99-47BD-9260-5B80F57849C2}"/>
            </a:ext>
          </a:extLst>
        </xdr:cNvPr>
        <xdr:cNvSpPr txBox="1"/>
      </xdr:nvSpPr>
      <xdr:spPr>
        <a:xfrm>
          <a:off x="19547840" y="1016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394" name="フローチャート: 判断 393">
          <a:extLst>
            <a:ext uri="{FF2B5EF4-FFF2-40B4-BE49-F238E27FC236}">
              <a16:creationId xmlns:a16="http://schemas.microsoft.com/office/drawing/2014/main" id="{A4602D2F-C603-4FDB-987A-2ECD5B428A02}"/>
            </a:ext>
          </a:extLst>
        </xdr:cNvPr>
        <xdr:cNvSpPr/>
      </xdr:nvSpPr>
      <xdr:spPr>
        <a:xfrm>
          <a:off x="19458940" y="103146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70358</xdr:rowOff>
    </xdr:from>
    <xdr:to>
      <xdr:col>112</xdr:col>
      <xdr:colOff>38100</xdr:colOff>
      <xdr:row>62</xdr:row>
      <xdr:rowOff>508</xdr:rowOff>
    </xdr:to>
    <xdr:sp macro="" textlink="">
      <xdr:nvSpPr>
        <xdr:cNvPr id="395" name="フローチャート: 判断 394">
          <a:extLst>
            <a:ext uri="{FF2B5EF4-FFF2-40B4-BE49-F238E27FC236}">
              <a16:creationId xmlns:a16="http://schemas.microsoft.com/office/drawing/2014/main" id="{B6A055C1-4168-4091-83B1-FAC6237BBF3A}"/>
            </a:ext>
          </a:extLst>
        </xdr:cNvPr>
        <xdr:cNvSpPr/>
      </xdr:nvSpPr>
      <xdr:spPr>
        <a:xfrm>
          <a:off x="18735040" y="102963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109220</xdr:rowOff>
    </xdr:from>
    <xdr:to>
      <xdr:col>107</xdr:col>
      <xdr:colOff>101600</xdr:colOff>
      <xdr:row>62</xdr:row>
      <xdr:rowOff>39370</xdr:rowOff>
    </xdr:to>
    <xdr:sp macro="" textlink="">
      <xdr:nvSpPr>
        <xdr:cNvPr id="396" name="フローチャート: 判断 395">
          <a:extLst>
            <a:ext uri="{FF2B5EF4-FFF2-40B4-BE49-F238E27FC236}">
              <a16:creationId xmlns:a16="http://schemas.microsoft.com/office/drawing/2014/main" id="{4C646E94-DE60-47B6-8093-3178E26A7C73}"/>
            </a:ext>
          </a:extLst>
        </xdr:cNvPr>
        <xdr:cNvSpPr/>
      </xdr:nvSpPr>
      <xdr:spPr>
        <a:xfrm>
          <a:off x="17937480" y="1033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90932</xdr:rowOff>
    </xdr:from>
    <xdr:to>
      <xdr:col>102</xdr:col>
      <xdr:colOff>165100</xdr:colOff>
      <xdr:row>62</xdr:row>
      <xdr:rowOff>21082</xdr:rowOff>
    </xdr:to>
    <xdr:sp macro="" textlink="">
      <xdr:nvSpPr>
        <xdr:cNvPr id="397" name="フローチャート: 判断 396">
          <a:extLst>
            <a:ext uri="{FF2B5EF4-FFF2-40B4-BE49-F238E27FC236}">
              <a16:creationId xmlns:a16="http://schemas.microsoft.com/office/drawing/2014/main" id="{7C78DE9C-EC96-41EB-80DC-B209E70BA9DE}"/>
            </a:ext>
          </a:extLst>
        </xdr:cNvPr>
        <xdr:cNvSpPr/>
      </xdr:nvSpPr>
      <xdr:spPr>
        <a:xfrm>
          <a:off x="17162780" y="103169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79502</xdr:rowOff>
    </xdr:from>
    <xdr:to>
      <xdr:col>98</xdr:col>
      <xdr:colOff>38100</xdr:colOff>
      <xdr:row>62</xdr:row>
      <xdr:rowOff>9652</xdr:rowOff>
    </xdr:to>
    <xdr:sp macro="" textlink="">
      <xdr:nvSpPr>
        <xdr:cNvPr id="398" name="フローチャート: 判断 397">
          <a:extLst>
            <a:ext uri="{FF2B5EF4-FFF2-40B4-BE49-F238E27FC236}">
              <a16:creationId xmlns:a16="http://schemas.microsoft.com/office/drawing/2014/main" id="{CCECD62D-7F01-41F8-AD69-060F87DBEFD5}"/>
            </a:ext>
          </a:extLst>
        </xdr:cNvPr>
        <xdr:cNvSpPr/>
      </xdr:nvSpPr>
      <xdr:spPr>
        <a:xfrm>
          <a:off x="16388080" y="103055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B60E0864-6179-489E-BE32-F0D5FF1B3901}"/>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5FF71A6E-3613-4104-AA55-B4F1A5776758}"/>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28955960-F7E2-4481-9F28-0A8006CD3E89}"/>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76BF9B18-D9A9-4F89-B4E6-3D259E1D7106}"/>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24E2CC91-BC28-46FB-8EF7-1D356A191CBC}"/>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157226</xdr:rowOff>
    </xdr:from>
    <xdr:to>
      <xdr:col>116</xdr:col>
      <xdr:colOff>114300</xdr:colOff>
      <xdr:row>63</xdr:row>
      <xdr:rowOff>87376</xdr:rowOff>
    </xdr:to>
    <xdr:sp macro="" textlink="">
      <xdr:nvSpPr>
        <xdr:cNvPr id="404" name="楕円 403">
          <a:extLst>
            <a:ext uri="{FF2B5EF4-FFF2-40B4-BE49-F238E27FC236}">
              <a16:creationId xmlns:a16="http://schemas.microsoft.com/office/drawing/2014/main" id="{6F4A7800-89DA-4862-ACD3-4FC307F729A6}"/>
            </a:ext>
          </a:extLst>
        </xdr:cNvPr>
        <xdr:cNvSpPr/>
      </xdr:nvSpPr>
      <xdr:spPr>
        <a:xfrm>
          <a:off x="19458940" y="105509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72153</xdr:rowOff>
    </xdr:from>
    <xdr:ext cx="469744" cy="259045"/>
    <xdr:sp macro="" textlink="">
      <xdr:nvSpPr>
        <xdr:cNvPr id="405" name="【保健センター・保健所】&#10;一人当たり面積該当値テキスト">
          <a:extLst>
            <a:ext uri="{FF2B5EF4-FFF2-40B4-BE49-F238E27FC236}">
              <a16:creationId xmlns:a16="http://schemas.microsoft.com/office/drawing/2014/main" id="{1E5BB462-9609-467E-A099-A9FF8967FAD4}"/>
            </a:ext>
          </a:extLst>
        </xdr:cNvPr>
        <xdr:cNvSpPr txBox="1"/>
      </xdr:nvSpPr>
      <xdr:spPr>
        <a:xfrm>
          <a:off x="19547840" y="1046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406" name="楕円 405">
          <a:extLst>
            <a:ext uri="{FF2B5EF4-FFF2-40B4-BE49-F238E27FC236}">
              <a16:creationId xmlns:a16="http://schemas.microsoft.com/office/drawing/2014/main" id="{6D1A6266-46BE-453F-ABF8-46088BFDA733}"/>
            </a:ext>
          </a:extLst>
        </xdr:cNvPr>
        <xdr:cNvSpPr/>
      </xdr:nvSpPr>
      <xdr:spPr>
        <a:xfrm>
          <a:off x="18735040" y="10548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36576</xdr:rowOff>
    </xdr:to>
    <xdr:cxnSp macro="">
      <xdr:nvCxnSpPr>
        <xdr:cNvPr id="407" name="直線コネクタ 406">
          <a:extLst>
            <a:ext uri="{FF2B5EF4-FFF2-40B4-BE49-F238E27FC236}">
              <a16:creationId xmlns:a16="http://schemas.microsoft.com/office/drawing/2014/main" id="{D87C11E4-DEFD-4067-BD9A-D88BEFE79FC5}"/>
            </a:ext>
          </a:extLst>
        </xdr:cNvPr>
        <xdr:cNvCxnSpPr/>
      </xdr:nvCxnSpPr>
      <xdr:spPr>
        <a:xfrm>
          <a:off x="18778220" y="10595610"/>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157226</xdr:rowOff>
    </xdr:from>
    <xdr:to>
      <xdr:col>107</xdr:col>
      <xdr:colOff>101600</xdr:colOff>
      <xdr:row>63</xdr:row>
      <xdr:rowOff>87376</xdr:rowOff>
    </xdr:to>
    <xdr:sp macro="" textlink="">
      <xdr:nvSpPr>
        <xdr:cNvPr id="408" name="楕円 407">
          <a:extLst>
            <a:ext uri="{FF2B5EF4-FFF2-40B4-BE49-F238E27FC236}">
              <a16:creationId xmlns:a16="http://schemas.microsoft.com/office/drawing/2014/main" id="{6972FCCA-575D-4377-B1CB-5084B2A95CB2}"/>
            </a:ext>
          </a:extLst>
        </xdr:cNvPr>
        <xdr:cNvSpPr/>
      </xdr:nvSpPr>
      <xdr:spPr>
        <a:xfrm>
          <a:off x="17937480" y="105509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36576</xdr:rowOff>
    </xdr:to>
    <xdr:cxnSp macro="">
      <xdr:nvCxnSpPr>
        <xdr:cNvPr id="409" name="直線コネクタ 408">
          <a:extLst>
            <a:ext uri="{FF2B5EF4-FFF2-40B4-BE49-F238E27FC236}">
              <a16:creationId xmlns:a16="http://schemas.microsoft.com/office/drawing/2014/main" id="{798064FB-2DD1-4A07-AFD0-D3C31BE001DB}"/>
            </a:ext>
          </a:extLst>
        </xdr:cNvPr>
        <xdr:cNvCxnSpPr/>
      </xdr:nvCxnSpPr>
      <xdr:spPr>
        <a:xfrm flipV="1">
          <a:off x="17988280" y="10595610"/>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159512</xdr:rowOff>
    </xdr:from>
    <xdr:to>
      <xdr:col>102</xdr:col>
      <xdr:colOff>165100</xdr:colOff>
      <xdr:row>63</xdr:row>
      <xdr:rowOff>89662</xdr:rowOff>
    </xdr:to>
    <xdr:sp macro="" textlink="">
      <xdr:nvSpPr>
        <xdr:cNvPr id="410" name="楕円 409">
          <a:extLst>
            <a:ext uri="{FF2B5EF4-FFF2-40B4-BE49-F238E27FC236}">
              <a16:creationId xmlns:a16="http://schemas.microsoft.com/office/drawing/2014/main" id="{579E57C6-C152-426D-8619-B0425202F04E}"/>
            </a:ext>
          </a:extLst>
        </xdr:cNvPr>
        <xdr:cNvSpPr/>
      </xdr:nvSpPr>
      <xdr:spPr>
        <a:xfrm>
          <a:off x="17162780" y="105531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36576</xdr:rowOff>
    </xdr:from>
    <xdr:to>
      <xdr:col>107</xdr:col>
      <xdr:colOff>50800</xdr:colOff>
      <xdr:row>63</xdr:row>
      <xdr:rowOff>38862</xdr:rowOff>
    </xdr:to>
    <xdr:cxnSp macro="">
      <xdr:nvCxnSpPr>
        <xdr:cNvPr id="411" name="直線コネクタ 410">
          <a:extLst>
            <a:ext uri="{FF2B5EF4-FFF2-40B4-BE49-F238E27FC236}">
              <a16:creationId xmlns:a16="http://schemas.microsoft.com/office/drawing/2014/main" id="{BE611566-348B-4D58-B7C4-818BA22F7E71}"/>
            </a:ext>
          </a:extLst>
        </xdr:cNvPr>
        <xdr:cNvCxnSpPr/>
      </xdr:nvCxnSpPr>
      <xdr:spPr>
        <a:xfrm flipV="1">
          <a:off x="17213580" y="10597896"/>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159512</xdr:rowOff>
    </xdr:from>
    <xdr:to>
      <xdr:col>98</xdr:col>
      <xdr:colOff>38100</xdr:colOff>
      <xdr:row>63</xdr:row>
      <xdr:rowOff>89662</xdr:rowOff>
    </xdr:to>
    <xdr:sp macro="" textlink="">
      <xdr:nvSpPr>
        <xdr:cNvPr id="412" name="楕円 411">
          <a:extLst>
            <a:ext uri="{FF2B5EF4-FFF2-40B4-BE49-F238E27FC236}">
              <a16:creationId xmlns:a16="http://schemas.microsoft.com/office/drawing/2014/main" id="{8F04D38A-4273-40B2-B24E-FBCEB786C892}"/>
            </a:ext>
          </a:extLst>
        </xdr:cNvPr>
        <xdr:cNvSpPr/>
      </xdr:nvSpPr>
      <xdr:spPr>
        <a:xfrm>
          <a:off x="16388080" y="105531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38862</xdr:rowOff>
    </xdr:from>
    <xdr:to>
      <xdr:col>102</xdr:col>
      <xdr:colOff>114300</xdr:colOff>
      <xdr:row>63</xdr:row>
      <xdr:rowOff>38862</xdr:rowOff>
    </xdr:to>
    <xdr:cxnSp macro="">
      <xdr:nvCxnSpPr>
        <xdr:cNvPr id="413" name="直線コネクタ 412">
          <a:extLst>
            <a:ext uri="{FF2B5EF4-FFF2-40B4-BE49-F238E27FC236}">
              <a16:creationId xmlns:a16="http://schemas.microsoft.com/office/drawing/2014/main" id="{8DB0852E-6646-4F2D-868B-84FAEE0582DF}"/>
            </a:ext>
          </a:extLst>
        </xdr:cNvPr>
        <xdr:cNvCxnSpPr/>
      </xdr:nvCxnSpPr>
      <xdr:spPr>
        <a:xfrm>
          <a:off x="16431260" y="1060018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17035</xdr:rowOff>
    </xdr:from>
    <xdr:ext cx="469744" cy="259045"/>
    <xdr:sp macro="" textlink="">
      <xdr:nvSpPr>
        <xdr:cNvPr id="414" name="n_1aveValue【保健センター・保健所】&#10;一人当たり面積">
          <a:extLst>
            <a:ext uri="{FF2B5EF4-FFF2-40B4-BE49-F238E27FC236}">
              <a16:creationId xmlns:a16="http://schemas.microsoft.com/office/drawing/2014/main" id="{078E904B-D57F-4273-A6AF-39A723CA72ED}"/>
            </a:ext>
          </a:extLst>
        </xdr:cNvPr>
        <xdr:cNvSpPr txBox="1"/>
      </xdr:nvSpPr>
      <xdr:spPr>
        <a:xfrm>
          <a:off x="185611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55897</xdr:rowOff>
    </xdr:from>
    <xdr:ext cx="469744" cy="259045"/>
    <xdr:sp macro="" textlink="">
      <xdr:nvSpPr>
        <xdr:cNvPr id="415" name="n_2aveValue【保健センター・保健所】&#10;一人当たり面積">
          <a:extLst>
            <a:ext uri="{FF2B5EF4-FFF2-40B4-BE49-F238E27FC236}">
              <a16:creationId xmlns:a16="http://schemas.microsoft.com/office/drawing/2014/main" id="{24500B6B-56F7-442B-8DDE-F4EB8DCD1C3E}"/>
            </a:ext>
          </a:extLst>
        </xdr:cNvPr>
        <xdr:cNvSpPr txBox="1"/>
      </xdr:nvSpPr>
      <xdr:spPr>
        <a:xfrm>
          <a:off x="17776267" y="101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37609</xdr:rowOff>
    </xdr:from>
    <xdr:ext cx="469744" cy="259045"/>
    <xdr:sp macro="" textlink="">
      <xdr:nvSpPr>
        <xdr:cNvPr id="416" name="n_3aveValue【保健センター・保健所】&#10;一人当たり面積">
          <a:extLst>
            <a:ext uri="{FF2B5EF4-FFF2-40B4-BE49-F238E27FC236}">
              <a16:creationId xmlns:a16="http://schemas.microsoft.com/office/drawing/2014/main" id="{95B0B3D1-5AE8-4423-BD4D-6551E03A1499}"/>
            </a:ext>
          </a:extLst>
        </xdr:cNvPr>
        <xdr:cNvSpPr txBox="1"/>
      </xdr:nvSpPr>
      <xdr:spPr>
        <a:xfrm>
          <a:off x="17001567"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26179</xdr:rowOff>
    </xdr:from>
    <xdr:ext cx="469744" cy="259045"/>
    <xdr:sp macro="" textlink="">
      <xdr:nvSpPr>
        <xdr:cNvPr id="417" name="n_4aveValue【保健センター・保健所】&#10;一人当たり面積">
          <a:extLst>
            <a:ext uri="{FF2B5EF4-FFF2-40B4-BE49-F238E27FC236}">
              <a16:creationId xmlns:a16="http://schemas.microsoft.com/office/drawing/2014/main" id="{CCC7698A-A2EC-4BB6-8D93-51550427E0D9}"/>
            </a:ext>
          </a:extLst>
        </xdr:cNvPr>
        <xdr:cNvSpPr txBox="1"/>
      </xdr:nvSpPr>
      <xdr:spPr>
        <a:xfrm>
          <a:off x="1622686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418" name="n_1mainValue【保健センター・保健所】&#10;一人当たり面積">
          <a:extLst>
            <a:ext uri="{FF2B5EF4-FFF2-40B4-BE49-F238E27FC236}">
              <a16:creationId xmlns:a16="http://schemas.microsoft.com/office/drawing/2014/main" id="{94000451-F1FD-4952-91DF-361B24FBF5DD}"/>
            </a:ext>
          </a:extLst>
        </xdr:cNvPr>
        <xdr:cNvSpPr txBox="1"/>
      </xdr:nvSpPr>
      <xdr:spPr>
        <a:xfrm>
          <a:off x="185611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78503</xdr:rowOff>
    </xdr:from>
    <xdr:ext cx="469744" cy="259045"/>
    <xdr:sp macro="" textlink="">
      <xdr:nvSpPr>
        <xdr:cNvPr id="419" name="n_2mainValue【保健センター・保健所】&#10;一人当たり面積">
          <a:extLst>
            <a:ext uri="{FF2B5EF4-FFF2-40B4-BE49-F238E27FC236}">
              <a16:creationId xmlns:a16="http://schemas.microsoft.com/office/drawing/2014/main" id="{259966D9-0235-41F3-AFA8-B8A2A2493DEC}"/>
            </a:ext>
          </a:extLst>
        </xdr:cNvPr>
        <xdr:cNvSpPr txBox="1"/>
      </xdr:nvSpPr>
      <xdr:spPr>
        <a:xfrm>
          <a:off x="1777626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80789</xdr:rowOff>
    </xdr:from>
    <xdr:ext cx="469744" cy="259045"/>
    <xdr:sp macro="" textlink="">
      <xdr:nvSpPr>
        <xdr:cNvPr id="420" name="n_3mainValue【保健センター・保健所】&#10;一人当たり面積">
          <a:extLst>
            <a:ext uri="{FF2B5EF4-FFF2-40B4-BE49-F238E27FC236}">
              <a16:creationId xmlns:a16="http://schemas.microsoft.com/office/drawing/2014/main" id="{76D1A149-60C1-444C-B421-21A0854474B9}"/>
            </a:ext>
          </a:extLst>
        </xdr:cNvPr>
        <xdr:cNvSpPr txBox="1"/>
      </xdr:nvSpPr>
      <xdr:spPr>
        <a:xfrm>
          <a:off x="17001567" y="106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80789</xdr:rowOff>
    </xdr:from>
    <xdr:ext cx="469744" cy="259045"/>
    <xdr:sp macro="" textlink="">
      <xdr:nvSpPr>
        <xdr:cNvPr id="421" name="n_4mainValue【保健センター・保健所】&#10;一人当たり面積">
          <a:extLst>
            <a:ext uri="{FF2B5EF4-FFF2-40B4-BE49-F238E27FC236}">
              <a16:creationId xmlns:a16="http://schemas.microsoft.com/office/drawing/2014/main" id="{FD68B070-AA7B-4D0F-8C66-110133F047DA}"/>
            </a:ext>
          </a:extLst>
        </xdr:cNvPr>
        <xdr:cNvSpPr txBox="1"/>
      </xdr:nvSpPr>
      <xdr:spPr>
        <a:xfrm>
          <a:off x="16226867" y="106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a:extLst>
            <a:ext uri="{FF2B5EF4-FFF2-40B4-BE49-F238E27FC236}">
              <a16:creationId xmlns:a16="http://schemas.microsoft.com/office/drawing/2014/main" id="{C8B439F5-D38F-4A56-B7C9-F3820B9AD3E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a:extLst>
            <a:ext uri="{FF2B5EF4-FFF2-40B4-BE49-F238E27FC236}">
              <a16:creationId xmlns:a16="http://schemas.microsoft.com/office/drawing/2014/main" id="{7E4D1A2F-1DF4-42C5-8D1D-E62F3BB45FA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a:extLst>
            <a:ext uri="{FF2B5EF4-FFF2-40B4-BE49-F238E27FC236}">
              <a16:creationId xmlns:a16="http://schemas.microsoft.com/office/drawing/2014/main" id="{E73E0A20-33FD-4A45-88A1-4EB977B0844C}"/>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a:extLst>
            <a:ext uri="{FF2B5EF4-FFF2-40B4-BE49-F238E27FC236}">
              <a16:creationId xmlns:a16="http://schemas.microsoft.com/office/drawing/2014/main" id="{12BA45FD-94E9-48F6-9683-155CF27A2A85}"/>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a:extLst>
            <a:ext uri="{FF2B5EF4-FFF2-40B4-BE49-F238E27FC236}">
              <a16:creationId xmlns:a16="http://schemas.microsoft.com/office/drawing/2014/main" id="{3B6433E5-76EB-4C3F-8C4F-C7CC80A0069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a:extLst>
            <a:ext uri="{FF2B5EF4-FFF2-40B4-BE49-F238E27FC236}">
              <a16:creationId xmlns:a16="http://schemas.microsoft.com/office/drawing/2014/main" id="{A1A6C1E5-0136-448F-9E85-4B72CEFA1CE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a:extLst>
            <a:ext uri="{FF2B5EF4-FFF2-40B4-BE49-F238E27FC236}">
              <a16:creationId xmlns:a16="http://schemas.microsoft.com/office/drawing/2014/main" id="{13DD9FBF-B8FF-4288-9161-3635FC859CB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a:extLst>
            <a:ext uri="{FF2B5EF4-FFF2-40B4-BE49-F238E27FC236}">
              <a16:creationId xmlns:a16="http://schemas.microsoft.com/office/drawing/2014/main" id="{2D64594F-7341-4408-BCA3-37E43706C83F}"/>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0" name="テキスト ボックス 429">
          <a:extLst>
            <a:ext uri="{FF2B5EF4-FFF2-40B4-BE49-F238E27FC236}">
              <a16:creationId xmlns:a16="http://schemas.microsoft.com/office/drawing/2014/main" id="{BE10392B-2584-42DD-9E1D-DEF8A1F3F191}"/>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1" name="直線コネクタ 430">
          <a:extLst>
            <a:ext uri="{FF2B5EF4-FFF2-40B4-BE49-F238E27FC236}">
              <a16:creationId xmlns:a16="http://schemas.microsoft.com/office/drawing/2014/main" id="{A1A5DF9C-088A-4A67-AA25-AD2919023D67}"/>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2" name="テキスト ボックス 431">
          <a:extLst>
            <a:ext uri="{FF2B5EF4-FFF2-40B4-BE49-F238E27FC236}">
              <a16:creationId xmlns:a16="http://schemas.microsoft.com/office/drawing/2014/main" id="{8CD2B82E-BC25-4A87-B949-EA29DE318D7A}"/>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3" name="直線コネクタ 432">
          <a:extLst>
            <a:ext uri="{FF2B5EF4-FFF2-40B4-BE49-F238E27FC236}">
              <a16:creationId xmlns:a16="http://schemas.microsoft.com/office/drawing/2014/main" id="{749BEC45-8629-4BAC-ADCE-68BD6EEC6931}"/>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4" name="テキスト ボックス 433">
          <a:extLst>
            <a:ext uri="{FF2B5EF4-FFF2-40B4-BE49-F238E27FC236}">
              <a16:creationId xmlns:a16="http://schemas.microsoft.com/office/drawing/2014/main" id="{92E7AFBD-7DA0-4DFF-9990-67EB56D87B7C}"/>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5" name="直線コネクタ 434">
          <a:extLst>
            <a:ext uri="{FF2B5EF4-FFF2-40B4-BE49-F238E27FC236}">
              <a16:creationId xmlns:a16="http://schemas.microsoft.com/office/drawing/2014/main" id="{11CC840F-0BDA-4B65-BAA9-22C057F21E13}"/>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6" name="テキスト ボックス 435">
          <a:extLst>
            <a:ext uri="{FF2B5EF4-FFF2-40B4-BE49-F238E27FC236}">
              <a16:creationId xmlns:a16="http://schemas.microsoft.com/office/drawing/2014/main" id="{CA852F80-2923-42C2-8A89-FFB0B465A0E4}"/>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7" name="直線コネクタ 436">
          <a:extLst>
            <a:ext uri="{FF2B5EF4-FFF2-40B4-BE49-F238E27FC236}">
              <a16:creationId xmlns:a16="http://schemas.microsoft.com/office/drawing/2014/main" id="{B93F0EF4-4BE5-4CC0-9E55-3ED3FB3097C1}"/>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8" name="テキスト ボックス 437">
          <a:extLst>
            <a:ext uri="{FF2B5EF4-FFF2-40B4-BE49-F238E27FC236}">
              <a16:creationId xmlns:a16="http://schemas.microsoft.com/office/drawing/2014/main" id="{F0C65E2D-7E39-484E-B793-4D9B30B5B4BC}"/>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9" name="直線コネクタ 438">
          <a:extLst>
            <a:ext uri="{FF2B5EF4-FFF2-40B4-BE49-F238E27FC236}">
              <a16:creationId xmlns:a16="http://schemas.microsoft.com/office/drawing/2014/main" id="{B85B82E1-B747-4C5A-919A-56E2EEE63536}"/>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0" name="テキスト ボックス 439">
          <a:extLst>
            <a:ext uri="{FF2B5EF4-FFF2-40B4-BE49-F238E27FC236}">
              <a16:creationId xmlns:a16="http://schemas.microsoft.com/office/drawing/2014/main" id="{E1DAF744-9254-400C-9465-5175020805A8}"/>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1" name="直線コネクタ 440">
          <a:extLst>
            <a:ext uri="{FF2B5EF4-FFF2-40B4-BE49-F238E27FC236}">
              <a16:creationId xmlns:a16="http://schemas.microsoft.com/office/drawing/2014/main" id="{DFA5193C-A984-48B2-8846-50C8120FD74D}"/>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2" name="テキスト ボックス 441">
          <a:extLst>
            <a:ext uri="{FF2B5EF4-FFF2-40B4-BE49-F238E27FC236}">
              <a16:creationId xmlns:a16="http://schemas.microsoft.com/office/drawing/2014/main" id="{0DC4F431-13B8-4B18-BB30-BF1F38B0D3F7}"/>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3" name="直線コネクタ 442">
          <a:extLst>
            <a:ext uri="{FF2B5EF4-FFF2-40B4-BE49-F238E27FC236}">
              <a16:creationId xmlns:a16="http://schemas.microsoft.com/office/drawing/2014/main" id="{8E67200D-B4F0-4710-A0C1-683137E84D8B}"/>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4" name="テキスト ボックス 443">
          <a:extLst>
            <a:ext uri="{FF2B5EF4-FFF2-40B4-BE49-F238E27FC236}">
              <a16:creationId xmlns:a16="http://schemas.microsoft.com/office/drawing/2014/main" id="{BEE704EC-D01C-4A3B-943D-2E1B3C4F4271}"/>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5" name="【消防施設】&#10;有形固定資産減価償却率グラフ枠">
          <a:extLst>
            <a:ext uri="{FF2B5EF4-FFF2-40B4-BE49-F238E27FC236}">
              <a16:creationId xmlns:a16="http://schemas.microsoft.com/office/drawing/2014/main" id="{7130EF16-E21C-415D-B8B5-99720A759558}"/>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93345</xdr:rowOff>
    </xdr:from>
    <xdr:to>
      <xdr:col>85</xdr:col>
      <xdr:colOff>126364</xdr:colOff>
      <xdr:row>86</xdr:row>
      <xdr:rowOff>70486</xdr:rowOff>
    </xdr:to>
    <xdr:cxnSp macro="">
      <xdr:nvCxnSpPr>
        <xdr:cNvPr id="446" name="直線コネクタ 445">
          <a:extLst>
            <a:ext uri="{FF2B5EF4-FFF2-40B4-BE49-F238E27FC236}">
              <a16:creationId xmlns:a16="http://schemas.microsoft.com/office/drawing/2014/main" id="{54DC32E2-1AE3-437A-ADAC-A1201964399D}"/>
            </a:ext>
          </a:extLst>
        </xdr:cNvPr>
        <xdr:cNvCxnSpPr/>
      </xdr:nvCxnSpPr>
      <xdr:spPr>
        <a:xfrm flipV="1">
          <a:off x="14375764" y="13001625"/>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74313</xdr:rowOff>
    </xdr:from>
    <xdr:ext cx="405111" cy="259045"/>
    <xdr:sp macro="" textlink="">
      <xdr:nvSpPr>
        <xdr:cNvPr id="447" name="【消防施設】&#10;有形固定資産減価償却率最小値テキスト">
          <a:extLst>
            <a:ext uri="{FF2B5EF4-FFF2-40B4-BE49-F238E27FC236}">
              <a16:creationId xmlns:a16="http://schemas.microsoft.com/office/drawing/2014/main" id="{0049D452-3F5A-4975-871F-98AE121FE850}"/>
            </a:ext>
          </a:extLst>
        </xdr:cNvPr>
        <xdr:cNvSpPr txBox="1"/>
      </xdr:nvSpPr>
      <xdr:spPr>
        <a:xfrm>
          <a:off x="14414500" y="1449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70486</xdr:rowOff>
    </xdr:from>
    <xdr:to>
      <xdr:col>86</xdr:col>
      <xdr:colOff>25400</xdr:colOff>
      <xdr:row>86</xdr:row>
      <xdr:rowOff>70486</xdr:rowOff>
    </xdr:to>
    <xdr:cxnSp macro="">
      <xdr:nvCxnSpPr>
        <xdr:cNvPr id="448" name="直線コネクタ 447">
          <a:extLst>
            <a:ext uri="{FF2B5EF4-FFF2-40B4-BE49-F238E27FC236}">
              <a16:creationId xmlns:a16="http://schemas.microsoft.com/office/drawing/2014/main" id="{CE2FB6FE-516A-4E3C-B8B3-B0E189E31FDA}"/>
            </a:ext>
          </a:extLst>
        </xdr:cNvPr>
        <xdr:cNvCxnSpPr/>
      </xdr:nvCxnSpPr>
      <xdr:spPr>
        <a:xfrm>
          <a:off x="14287500" y="144875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40022</xdr:rowOff>
    </xdr:from>
    <xdr:ext cx="405111" cy="259045"/>
    <xdr:sp macro="" textlink="">
      <xdr:nvSpPr>
        <xdr:cNvPr id="449" name="【消防施設】&#10;有形固定資産減価償却率最大値テキスト">
          <a:extLst>
            <a:ext uri="{FF2B5EF4-FFF2-40B4-BE49-F238E27FC236}">
              <a16:creationId xmlns:a16="http://schemas.microsoft.com/office/drawing/2014/main" id="{0DB2A154-BACF-47FC-A6A3-C2949DDF1D0A}"/>
            </a:ext>
          </a:extLst>
        </xdr:cNvPr>
        <xdr:cNvSpPr txBox="1"/>
      </xdr:nvSpPr>
      <xdr:spPr>
        <a:xfrm>
          <a:off x="14414500" y="1278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93345</xdr:rowOff>
    </xdr:from>
    <xdr:to>
      <xdr:col>86</xdr:col>
      <xdr:colOff>25400</xdr:colOff>
      <xdr:row>77</xdr:row>
      <xdr:rowOff>93345</xdr:rowOff>
    </xdr:to>
    <xdr:cxnSp macro="">
      <xdr:nvCxnSpPr>
        <xdr:cNvPr id="450" name="直線コネクタ 449">
          <a:extLst>
            <a:ext uri="{FF2B5EF4-FFF2-40B4-BE49-F238E27FC236}">
              <a16:creationId xmlns:a16="http://schemas.microsoft.com/office/drawing/2014/main" id="{97FFD1B6-DB25-4983-9A61-F64AAE49CAE6}"/>
            </a:ext>
          </a:extLst>
        </xdr:cNvPr>
        <xdr:cNvCxnSpPr/>
      </xdr:nvCxnSpPr>
      <xdr:spPr>
        <a:xfrm>
          <a:off x="14287500" y="13001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451" name="【消防施設】&#10;有形固定資産減価償却率平均値テキスト">
          <a:extLst>
            <a:ext uri="{FF2B5EF4-FFF2-40B4-BE49-F238E27FC236}">
              <a16:creationId xmlns:a16="http://schemas.microsoft.com/office/drawing/2014/main" id="{95FD0F27-F18A-430F-A9DF-5C0F2D16CEA7}"/>
            </a:ext>
          </a:extLst>
        </xdr:cNvPr>
        <xdr:cNvSpPr txBox="1"/>
      </xdr:nvSpPr>
      <xdr:spPr>
        <a:xfrm>
          <a:off x="14414500" y="13820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452" name="フローチャート: 判断 451">
          <a:extLst>
            <a:ext uri="{FF2B5EF4-FFF2-40B4-BE49-F238E27FC236}">
              <a16:creationId xmlns:a16="http://schemas.microsoft.com/office/drawing/2014/main" id="{17D8818D-C962-42AC-A902-5F72545D21BD}"/>
            </a:ext>
          </a:extLst>
        </xdr:cNvPr>
        <xdr:cNvSpPr/>
      </xdr:nvSpPr>
      <xdr:spPr>
        <a:xfrm>
          <a:off x="14325600" y="1384236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55880</xdr:rowOff>
    </xdr:from>
    <xdr:to>
      <xdr:col>81</xdr:col>
      <xdr:colOff>101600</xdr:colOff>
      <xdr:row>82</xdr:row>
      <xdr:rowOff>157480</xdr:rowOff>
    </xdr:to>
    <xdr:sp macro="" textlink="">
      <xdr:nvSpPr>
        <xdr:cNvPr id="453" name="フローチャート: 判断 452">
          <a:extLst>
            <a:ext uri="{FF2B5EF4-FFF2-40B4-BE49-F238E27FC236}">
              <a16:creationId xmlns:a16="http://schemas.microsoft.com/office/drawing/2014/main" id="{EC54DB65-02E0-4A94-8A16-E352F331C986}"/>
            </a:ext>
          </a:extLst>
        </xdr:cNvPr>
        <xdr:cNvSpPr/>
      </xdr:nvSpPr>
      <xdr:spPr>
        <a:xfrm>
          <a:off x="1357884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17780</xdr:rowOff>
    </xdr:from>
    <xdr:to>
      <xdr:col>76</xdr:col>
      <xdr:colOff>165100</xdr:colOff>
      <xdr:row>82</xdr:row>
      <xdr:rowOff>119380</xdr:rowOff>
    </xdr:to>
    <xdr:sp macro="" textlink="">
      <xdr:nvSpPr>
        <xdr:cNvPr id="454" name="フローチャート: 判断 453">
          <a:extLst>
            <a:ext uri="{FF2B5EF4-FFF2-40B4-BE49-F238E27FC236}">
              <a16:creationId xmlns:a16="http://schemas.microsoft.com/office/drawing/2014/main" id="{102BF6DF-0E08-4E0A-ADB6-60ED1DFA01DF}"/>
            </a:ext>
          </a:extLst>
        </xdr:cNvPr>
        <xdr:cNvSpPr/>
      </xdr:nvSpPr>
      <xdr:spPr>
        <a:xfrm>
          <a:off x="12804140" y="1376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455" name="フローチャート: 判断 454">
          <a:extLst>
            <a:ext uri="{FF2B5EF4-FFF2-40B4-BE49-F238E27FC236}">
              <a16:creationId xmlns:a16="http://schemas.microsoft.com/office/drawing/2014/main" id="{F96BF42B-CAB5-469B-841A-F729B6D58C11}"/>
            </a:ext>
          </a:extLst>
        </xdr:cNvPr>
        <xdr:cNvSpPr/>
      </xdr:nvSpPr>
      <xdr:spPr>
        <a:xfrm>
          <a:off x="12029440" y="1386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456" name="フローチャート: 判断 455">
          <a:extLst>
            <a:ext uri="{FF2B5EF4-FFF2-40B4-BE49-F238E27FC236}">
              <a16:creationId xmlns:a16="http://schemas.microsoft.com/office/drawing/2014/main" id="{CD9C2668-99AB-416B-906A-C5A3F624262B}"/>
            </a:ext>
          </a:extLst>
        </xdr:cNvPr>
        <xdr:cNvSpPr/>
      </xdr:nvSpPr>
      <xdr:spPr>
        <a:xfrm>
          <a:off x="11231880" y="1374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AB7E9208-C897-43CE-BFBA-E2536C0AC65D}"/>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DDA7F84D-D9E8-4809-A2B8-D46BBA263B41}"/>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6A4D56C6-BCEF-4D8B-99D6-60D9CBDAEDC5}"/>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DE3C6566-697E-4C29-BFB7-D1B09BE8631E}"/>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E0D9ABFE-7D35-4A56-9D1E-5B00499FB5A4}"/>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462" name="楕円 461">
          <a:extLst>
            <a:ext uri="{FF2B5EF4-FFF2-40B4-BE49-F238E27FC236}">
              <a16:creationId xmlns:a16="http://schemas.microsoft.com/office/drawing/2014/main" id="{76E6924B-66AF-4714-A109-831E2717FEA8}"/>
            </a:ext>
          </a:extLst>
        </xdr:cNvPr>
        <xdr:cNvSpPr/>
      </xdr:nvSpPr>
      <xdr:spPr>
        <a:xfrm>
          <a:off x="14325600" y="1370520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149241</xdr:rowOff>
    </xdr:from>
    <xdr:ext cx="405111" cy="259045"/>
    <xdr:sp macro="" textlink="">
      <xdr:nvSpPr>
        <xdr:cNvPr id="463" name="【消防施設】&#10;有形固定資産減価償却率該当値テキスト">
          <a:extLst>
            <a:ext uri="{FF2B5EF4-FFF2-40B4-BE49-F238E27FC236}">
              <a16:creationId xmlns:a16="http://schemas.microsoft.com/office/drawing/2014/main" id="{4521144C-70F5-4612-A9AC-F5D704761E18}"/>
            </a:ext>
          </a:extLst>
        </xdr:cNvPr>
        <xdr:cNvSpPr txBox="1"/>
      </xdr:nvSpPr>
      <xdr:spPr>
        <a:xfrm>
          <a:off x="14414500"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93980</xdr:rowOff>
    </xdr:from>
    <xdr:to>
      <xdr:col>81</xdr:col>
      <xdr:colOff>101600</xdr:colOff>
      <xdr:row>82</xdr:row>
      <xdr:rowOff>24130</xdr:rowOff>
    </xdr:to>
    <xdr:sp macro="" textlink="">
      <xdr:nvSpPr>
        <xdr:cNvPr id="464" name="楕円 463">
          <a:extLst>
            <a:ext uri="{FF2B5EF4-FFF2-40B4-BE49-F238E27FC236}">
              <a16:creationId xmlns:a16="http://schemas.microsoft.com/office/drawing/2014/main" id="{54B85E94-863A-46DC-AD9B-44494C189CD3}"/>
            </a:ext>
          </a:extLst>
        </xdr:cNvPr>
        <xdr:cNvSpPr/>
      </xdr:nvSpPr>
      <xdr:spPr>
        <a:xfrm>
          <a:off x="13578840" y="13672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144780</xdr:rowOff>
    </xdr:from>
    <xdr:to>
      <xdr:col>85</xdr:col>
      <xdr:colOff>127000</xdr:colOff>
      <xdr:row>82</xdr:row>
      <xdr:rowOff>5714</xdr:rowOff>
    </xdr:to>
    <xdr:cxnSp macro="">
      <xdr:nvCxnSpPr>
        <xdr:cNvPr id="465" name="直線コネクタ 464">
          <a:extLst>
            <a:ext uri="{FF2B5EF4-FFF2-40B4-BE49-F238E27FC236}">
              <a16:creationId xmlns:a16="http://schemas.microsoft.com/office/drawing/2014/main" id="{0E037CD9-E470-4857-8E38-40CC0ED05868}"/>
            </a:ext>
          </a:extLst>
        </xdr:cNvPr>
        <xdr:cNvCxnSpPr/>
      </xdr:nvCxnSpPr>
      <xdr:spPr>
        <a:xfrm>
          <a:off x="13629640" y="13723620"/>
          <a:ext cx="746760" cy="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143511</xdr:rowOff>
    </xdr:from>
    <xdr:to>
      <xdr:col>76</xdr:col>
      <xdr:colOff>165100</xdr:colOff>
      <xdr:row>82</xdr:row>
      <xdr:rowOff>73661</xdr:rowOff>
    </xdr:to>
    <xdr:sp macro="" textlink="">
      <xdr:nvSpPr>
        <xdr:cNvPr id="466" name="楕円 465">
          <a:extLst>
            <a:ext uri="{FF2B5EF4-FFF2-40B4-BE49-F238E27FC236}">
              <a16:creationId xmlns:a16="http://schemas.microsoft.com/office/drawing/2014/main" id="{1159035F-DAC3-402D-83FD-702939D2A839}"/>
            </a:ext>
          </a:extLst>
        </xdr:cNvPr>
        <xdr:cNvSpPr/>
      </xdr:nvSpPr>
      <xdr:spPr>
        <a:xfrm>
          <a:off x="12804140" y="137223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144780</xdr:rowOff>
    </xdr:from>
    <xdr:to>
      <xdr:col>81</xdr:col>
      <xdr:colOff>50800</xdr:colOff>
      <xdr:row>82</xdr:row>
      <xdr:rowOff>22861</xdr:rowOff>
    </xdr:to>
    <xdr:cxnSp macro="">
      <xdr:nvCxnSpPr>
        <xdr:cNvPr id="467" name="直線コネクタ 466">
          <a:extLst>
            <a:ext uri="{FF2B5EF4-FFF2-40B4-BE49-F238E27FC236}">
              <a16:creationId xmlns:a16="http://schemas.microsoft.com/office/drawing/2014/main" id="{D89A54BD-FF33-41D5-AC80-14728B0C5BFA}"/>
            </a:ext>
          </a:extLst>
        </xdr:cNvPr>
        <xdr:cNvCxnSpPr/>
      </xdr:nvCxnSpPr>
      <xdr:spPr>
        <a:xfrm flipV="1">
          <a:off x="12854940" y="13723620"/>
          <a:ext cx="7747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99695</xdr:rowOff>
    </xdr:from>
    <xdr:to>
      <xdr:col>72</xdr:col>
      <xdr:colOff>38100</xdr:colOff>
      <xdr:row>82</xdr:row>
      <xdr:rowOff>29845</xdr:rowOff>
    </xdr:to>
    <xdr:sp macro="" textlink="">
      <xdr:nvSpPr>
        <xdr:cNvPr id="468" name="楕円 467">
          <a:extLst>
            <a:ext uri="{FF2B5EF4-FFF2-40B4-BE49-F238E27FC236}">
              <a16:creationId xmlns:a16="http://schemas.microsoft.com/office/drawing/2014/main" id="{FA215254-2FEA-4D86-BFCA-07A1B70D264A}"/>
            </a:ext>
          </a:extLst>
        </xdr:cNvPr>
        <xdr:cNvSpPr/>
      </xdr:nvSpPr>
      <xdr:spPr>
        <a:xfrm>
          <a:off x="12029440" y="136785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150495</xdr:rowOff>
    </xdr:from>
    <xdr:to>
      <xdr:col>76</xdr:col>
      <xdr:colOff>114300</xdr:colOff>
      <xdr:row>82</xdr:row>
      <xdr:rowOff>22861</xdr:rowOff>
    </xdr:to>
    <xdr:cxnSp macro="">
      <xdr:nvCxnSpPr>
        <xdr:cNvPr id="469" name="直線コネクタ 468">
          <a:extLst>
            <a:ext uri="{FF2B5EF4-FFF2-40B4-BE49-F238E27FC236}">
              <a16:creationId xmlns:a16="http://schemas.microsoft.com/office/drawing/2014/main" id="{9B957D9F-829C-4968-BF4F-9937BD12F7CB}"/>
            </a:ext>
          </a:extLst>
        </xdr:cNvPr>
        <xdr:cNvCxnSpPr/>
      </xdr:nvCxnSpPr>
      <xdr:spPr>
        <a:xfrm>
          <a:off x="12072620" y="13729335"/>
          <a:ext cx="7823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33020</xdr:rowOff>
    </xdr:from>
    <xdr:to>
      <xdr:col>67</xdr:col>
      <xdr:colOff>101600</xdr:colOff>
      <xdr:row>82</xdr:row>
      <xdr:rowOff>134620</xdr:rowOff>
    </xdr:to>
    <xdr:sp macro="" textlink="">
      <xdr:nvSpPr>
        <xdr:cNvPr id="470" name="楕円 469">
          <a:extLst>
            <a:ext uri="{FF2B5EF4-FFF2-40B4-BE49-F238E27FC236}">
              <a16:creationId xmlns:a16="http://schemas.microsoft.com/office/drawing/2014/main" id="{7903B671-F608-4893-8B6B-EA8697298A11}"/>
            </a:ext>
          </a:extLst>
        </xdr:cNvPr>
        <xdr:cNvSpPr/>
      </xdr:nvSpPr>
      <xdr:spPr>
        <a:xfrm>
          <a:off x="1123188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150495</xdr:rowOff>
    </xdr:from>
    <xdr:to>
      <xdr:col>71</xdr:col>
      <xdr:colOff>177800</xdr:colOff>
      <xdr:row>82</xdr:row>
      <xdr:rowOff>83820</xdr:rowOff>
    </xdr:to>
    <xdr:cxnSp macro="">
      <xdr:nvCxnSpPr>
        <xdr:cNvPr id="471" name="直線コネクタ 470">
          <a:extLst>
            <a:ext uri="{FF2B5EF4-FFF2-40B4-BE49-F238E27FC236}">
              <a16:creationId xmlns:a16="http://schemas.microsoft.com/office/drawing/2014/main" id="{EA1B16E1-1CD5-48EF-8DA8-88BFEF62931A}"/>
            </a:ext>
          </a:extLst>
        </xdr:cNvPr>
        <xdr:cNvCxnSpPr/>
      </xdr:nvCxnSpPr>
      <xdr:spPr>
        <a:xfrm flipV="1">
          <a:off x="11282680" y="13729335"/>
          <a:ext cx="78994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148607</xdr:rowOff>
    </xdr:from>
    <xdr:ext cx="405111" cy="259045"/>
    <xdr:sp macro="" textlink="">
      <xdr:nvSpPr>
        <xdr:cNvPr id="472" name="n_1aveValue【消防施設】&#10;有形固定資産減価償却率">
          <a:extLst>
            <a:ext uri="{FF2B5EF4-FFF2-40B4-BE49-F238E27FC236}">
              <a16:creationId xmlns:a16="http://schemas.microsoft.com/office/drawing/2014/main" id="{2503210C-12B6-49F2-A146-1C8BC5317DC8}"/>
            </a:ext>
          </a:extLst>
        </xdr:cNvPr>
        <xdr:cNvSpPr txBox="1"/>
      </xdr:nvSpPr>
      <xdr:spPr>
        <a:xfrm>
          <a:off x="1343724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110507</xdr:rowOff>
    </xdr:from>
    <xdr:ext cx="405111" cy="259045"/>
    <xdr:sp macro="" textlink="">
      <xdr:nvSpPr>
        <xdr:cNvPr id="473" name="n_2aveValue【消防施設】&#10;有形固定資産減価償却率">
          <a:extLst>
            <a:ext uri="{FF2B5EF4-FFF2-40B4-BE49-F238E27FC236}">
              <a16:creationId xmlns:a16="http://schemas.microsoft.com/office/drawing/2014/main" id="{0E44E5A6-60E2-4A70-8069-E3C7BE48F222}"/>
            </a:ext>
          </a:extLst>
        </xdr:cNvPr>
        <xdr:cNvSpPr txBox="1"/>
      </xdr:nvSpPr>
      <xdr:spPr>
        <a:xfrm>
          <a:off x="12675244" y="1385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41927</xdr:rowOff>
    </xdr:from>
    <xdr:ext cx="405111" cy="259045"/>
    <xdr:sp macro="" textlink="">
      <xdr:nvSpPr>
        <xdr:cNvPr id="474" name="n_3aveValue【消防施設】&#10;有形固定資産減価償却率">
          <a:extLst>
            <a:ext uri="{FF2B5EF4-FFF2-40B4-BE49-F238E27FC236}">
              <a16:creationId xmlns:a16="http://schemas.microsoft.com/office/drawing/2014/main" id="{B9B750D0-ED21-4D05-A9AD-BF0628B982D7}"/>
            </a:ext>
          </a:extLst>
        </xdr:cNvPr>
        <xdr:cNvSpPr txBox="1"/>
      </xdr:nvSpPr>
      <xdr:spPr>
        <a:xfrm>
          <a:off x="119005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475" name="n_4aveValue【消防施設】&#10;有形固定資産減価償却率">
          <a:extLst>
            <a:ext uri="{FF2B5EF4-FFF2-40B4-BE49-F238E27FC236}">
              <a16:creationId xmlns:a16="http://schemas.microsoft.com/office/drawing/2014/main" id="{CD6B15DA-7C5D-49C6-B16B-45FF8F109AB4}"/>
            </a:ext>
          </a:extLst>
        </xdr:cNvPr>
        <xdr:cNvSpPr txBox="1"/>
      </xdr:nvSpPr>
      <xdr:spPr>
        <a:xfrm>
          <a:off x="1110298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40657</xdr:rowOff>
    </xdr:from>
    <xdr:ext cx="405111" cy="259045"/>
    <xdr:sp macro="" textlink="">
      <xdr:nvSpPr>
        <xdr:cNvPr id="476" name="n_1mainValue【消防施設】&#10;有形固定資産減価償却率">
          <a:extLst>
            <a:ext uri="{FF2B5EF4-FFF2-40B4-BE49-F238E27FC236}">
              <a16:creationId xmlns:a16="http://schemas.microsoft.com/office/drawing/2014/main" id="{927E3B90-6B58-478E-8FC1-F42886F17D02}"/>
            </a:ext>
          </a:extLst>
        </xdr:cNvPr>
        <xdr:cNvSpPr txBox="1"/>
      </xdr:nvSpPr>
      <xdr:spPr>
        <a:xfrm>
          <a:off x="1343724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90188</xdr:rowOff>
    </xdr:from>
    <xdr:ext cx="405111" cy="259045"/>
    <xdr:sp macro="" textlink="">
      <xdr:nvSpPr>
        <xdr:cNvPr id="477" name="n_2mainValue【消防施設】&#10;有形固定資産減価償却率">
          <a:extLst>
            <a:ext uri="{FF2B5EF4-FFF2-40B4-BE49-F238E27FC236}">
              <a16:creationId xmlns:a16="http://schemas.microsoft.com/office/drawing/2014/main" id="{E48E91E5-1AB7-4FEC-ACF9-C2C555B77AD6}"/>
            </a:ext>
          </a:extLst>
        </xdr:cNvPr>
        <xdr:cNvSpPr txBox="1"/>
      </xdr:nvSpPr>
      <xdr:spPr>
        <a:xfrm>
          <a:off x="126752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46372</xdr:rowOff>
    </xdr:from>
    <xdr:ext cx="405111" cy="259045"/>
    <xdr:sp macro="" textlink="">
      <xdr:nvSpPr>
        <xdr:cNvPr id="478" name="n_3mainValue【消防施設】&#10;有形固定資産減価償却率">
          <a:extLst>
            <a:ext uri="{FF2B5EF4-FFF2-40B4-BE49-F238E27FC236}">
              <a16:creationId xmlns:a16="http://schemas.microsoft.com/office/drawing/2014/main" id="{084F414F-3068-4864-97B1-C4698EE9A6C2}"/>
            </a:ext>
          </a:extLst>
        </xdr:cNvPr>
        <xdr:cNvSpPr txBox="1"/>
      </xdr:nvSpPr>
      <xdr:spPr>
        <a:xfrm>
          <a:off x="11900544"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125747</xdr:rowOff>
    </xdr:from>
    <xdr:ext cx="405111" cy="259045"/>
    <xdr:sp macro="" textlink="">
      <xdr:nvSpPr>
        <xdr:cNvPr id="479" name="n_4mainValue【消防施設】&#10;有形固定資産減価償却率">
          <a:extLst>
            <a:ext uri="{FF2B5EF4-FFF2-40B4-BE49-F238E27FC236}">
              <a16:creationId xmlns:a16="http://schemas.microsoft.com/office/drawing/2014/main" id="{21576004-932C-4435-B1EF-CF50975FAB40}"/>
            </a:ext>
          </a:extLst>
        </xdr:cNvPr>
        <xdr:cNvSpPr txBox="1"/>
      </xdr:nvSpPr>
      <xdr:spPr>
        <a:xfrm>
          <a:off x="11102984" y="1387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0" name="正方形/長方形 479">
          <a:extLst>
            <a:ext uri="{FF2B5EF4-FFF2-40B4-BE49-F238E27FC236}">
              <a16:creationId xmlns:a16="http://schemas.microsoft.com/office/drawing/2014/main" id="{D8F72C6D-3FF0-4A13-9E2D-717A984BF10A}"/>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1" name="正方形/長方形 480">
          <a:extLst>
            <a:ext uri="{FF2B5EF4-FFF2-40B4-BE49-F238E27FC236}">
              <a16:creationId xmlns:a16="http://schemas.microsoft.com/office/drawing/2014/main" id="{1530C3F5-BE12-459F-9CFE-05ABEE4AF94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2" name="正方形/長方形 481">
          <a:extLst>
            <a:ext uri="{FF2B5EF4-FFF2-40B4-BE49-F238E27FC236}">
              <a16:creationId xmlns:a16="http://schemas.microsoft.com/office/drawing/2014/main" id="{BDD52DEC-EB95-417F-B288-67B2AB74014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3" name="正方形/長方形 482">
          <a:extLst>
            <a:ext uri="{FF2B5EF4-FFF2-40B4-BE49-F238E27FC236}">
              <a16:creationId xmlns:a16="http://schemas.microsoft.com/office/drawing/2014/main" id="{1D47CD7C-CE8C-4FA5-A574-E4831FF82D3F}"/>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4" name="正方形/長方形 483">
          <a:extLst>
            <a:ext uri="{FF2B5EF4-FFF2-40B4-BE49-F238E27FC236}">
              <a16:creationId xmlns:a16="http://schemas.microsoft.com/office/drawing/2014/main" id="{F9E48C7E-641D-47B3-9304-C92575E2C3A5}"/>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5" name="正方形/長方形 484">
          <a:extLst>
            <a:ext uri="{FF2B5EF4-FFF2-40B4-BE49-F238E27FC236}">
              <a16:creationId xmlns:a16="http://schemas.microsoft.com/office/drawing/2014/main" id="{80FD0253-AC3B-4FB9-85CB-F5794AF0F8BD}"/>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6" name="正方形/長方形 485">
          <a:extLst>
            <a:ext uri="{FF2B5EF4-FFF2-40B4-BE49-F238E27FC236}">
              <a16:creationId xmlns:a16="http://schemas.microsoft.com/office/drawing/2014/main" id="{E904A3B0-581E-4F5E-B58A-8ACD602BA67A}"/>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7" name="正方形/長方形 486">
          <a:extLst>
            <a:ext uri="{FF2B5EF4-FFF2-40B4-BE49-F238E27FC236}">
              <a16:creationId xmlns:a16="http://schemas.microsoft.com/office/drawing/2014/main" id="{DBD71853-C9B5-4131-A991-DA91D639C45A}"/>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8" name="テキスト ボックス 487">
          <a:extLst>
            <a:ext uri="{FF2B5EF4-FFF2-40B4-BE49-F238E27FC236}">
              <a16:creationId xmlns:a16="http://schemas.microsoft.com/office/drawing/2014/main" id="{301E32CA-3583-4A51-833D-3D912CD9B98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9" name="直線コネクタ 488">
          <a:extLst>
            <a:ext uri="{FF2B5EF4-FFF2-40B4-BE49-F238E27FC236}">
              <a16:creationId xmlns:a16="http://schemas.microsoft.com/office/drawing/2014/main" id="{89D1DDA7-E139-43AF-B192-0CE20632BA8D}"/>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0" name="直線コネクタ 489">
          <a:extLst>
            <a:ext uri="{FF2B5EF4-FFF2-40B4-BE49-F238E27FC236}">
              <a16:creationId xmlns:a16="http://schemas.microsoft.com/office/drawing/2014/main" id="{41293060-D3AE-44BF-8DA0-FC0FB66F7B81}"/>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1" name="テキスト ボックス 490">
          <a:extLst>
            <a:ext uri="{FF2B5EF4-FFF2-40B4-BE49-F238E27FC236}">
              <a16:creationId xmlns:a16="http://schemas.microsoft.com/office/drawing/2014/main" id="{25CD9A2A-39BD-470C-A626-136B490A92FC}"/>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2" name="直線コネクタ 491">
          <a:extLst>
            <a:ext uri="{FF2B5EF4-FFF2-40B4-BE49-F238E27FC236}">
              <a16:creationId xmlns:a16="http://schemas.microsoft.com/office/drawing/2014/main" id="{FBB32D86-055B-42F1-82FA-0469229D4F3E}"/>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3" name="テキスト ボックス 492">
          <a:extLst>
            <a:ext uri="{FF2B5EF4-FFF2-40B4-BE49-F238E27FC236}">
              <a16:creationId xmlns:a16="http://schemas.microsoft.com/office/drawing/2014/main" id="{86B69A3E-7464-4AB2-8A3D-74D59E9970D4}"/>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4" name="直線コネクタ 493">
          <a:extLst>
            <a:ext uri="{FF2B5EF4-FFF2-40B4-BE49-F238E27FC236}">
              <a16:creationId xmlns:a16="http://schemas.microsoft.com/office/drawing/2014/main" id="{D32A3F44-9FD0-4DFA-A9C1-F49CF92B2637}"/>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5" name="テキスト ボックス 494">
          <a:extLst>
            <a:ext uri="{FF2B5EF4-FFF2-40B4-BE49-F238E27FC236}">
              <a16:creationId xmlns:a16="http://schemas.microsoft.com/office/drawing/2014/main" id="{DAC0C75D-F5C4-4211-B962-21139C780641}"/>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6" name="直線コネクタ 495">
          <a:extLst>
            <a:ext uri="{FF2B5EF4-FFF2-40B4-BE49-F238E27FC236}">
              <a16:creationId xmlns:a16="http://schemas.microsoft.com/office/drawing/2014/main" id="{06C6C368-7F2C-4E4E-80DD-E2CB3A0EA313}"/>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7" name="テキスト ボックス 496">
          <a:extLst>
            <a:ext uri="{FF2B5EF4-FFF2-40B4-BE49-F238E27FC236}">
              <a16:creationId xmlns:a16="http://schemas.microsoft.com/office/drawing/2014/main" id="{3ACE3DEB-8C03-4D21-AEA0-D26BAD41E2E8}"/>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8" name="直線コネクタ 497">
          <a:extLst>
            <a:ext uri="{FF2B5EF4-FFF2-40B4-BE49-F238E27FC236}">
              <a16:creationId xmlns:a16="http://schemas.microsoft.com/office/drawing/2014/main" id="{EFACDA8A-9E6E-488B-BCC9-43B08B909FE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9" name="テキスト ボックス 498">
          <a:extLst>
            <a:ext uri="{FF2B5EF4-FFF2-40B4-BE49-F238E27FC236}">
              <a16:creationId xmlns:a16="http://schemas.microsoft.com/office/drawing/2014/main" id="{76E39A16-4104-485E-BCA2-00F766A926C6}"/>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0" name="【消防施設】&#10;一人当たり面積グラフ枠">
          <a:extLst>
            <a:ext uri="{FF2B5EF4-FFF2-40B4-BE49-F238E27FC236}">
              <a16:creationId xmlns:a16="http://schemas.microsoft.com/office/drawing/2014/main" id="{47F6A18F-4F85-4912-8C6E-64611AF12E65}"/>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97992</xdr:rowOff>
    </xdr:from>
    <xdr:to>
      <xdr:col>116</xdr:col>
      <xdr:colOff>62864</xdr:colOff>
      <xdr:row>86</xdr:row>
      <xdr:rowOff>27584</xdr:rowOff>
    </xdr:to>
    <xdr:cxnSp macro="">
      <xdr:nvCxnSpPr>
        <xdr:cNvPr id="501" name="直線コネクタ 500">
          <a:extLst>
            <a:ext uri="{FF2B5EF4-FFF2-40B4-BE49-F238E27FC236}">
              <a16:creationId xmlns:a16="http://schemas.microsoft.com/office/drawing/2014/main" id="{073F00A5-C259-412C-974B-31BCD388055B}"/>
            </a:ext>
          </a:extLst>
        </xdr:cNvPr>
        <xdr:cNvCxnSpPr/>
      </xdr:nvCxnSpPr>
      <xdr:spPr>
        <a:xfrm flipV="1">
          <a:off x="19509104" y="13173912"/>
          <a:ext cx="0" cy="1270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502" name="【消防施設】&#10;一人当たり面積最小値テキスト">
          <a:extLst>
            <a:ext uri="{FF2B5EF4-FFF2-40B4-BE49-F238E27FC236}">
              <a16:creationId xmlns:a16="http://schemas.microsoft.com/office/drawing/2014/main" id="{9A2CC3DC-FAAB-49F7-BCB8-83475DF4BD55}"/>
            </a:ext>
          </a:extLst>
        </xdr:cNvPr>
        <xdr:cNvSpPr txBox="1"/>
      </xdr:nvSpPr>
      <xdr:spPr>
        <a:xfrm>
          <a:off x="19547840" y="1444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503" name="直線コネクタ 502">
          <a:extLst>
            <a:ext uri="{FF2B5EF4-FFF2-40B4-BE49-F238E27FC236}">
              <a16:creationId xmlns:a16="http://schemas.microsoft.com/office/drawing/2014/main" id="{000B52AE-E0E8-4D34-BB79-7B0339620C61}"/>
            </a:ext>
          </a:extLst>
        </xdr:cNvPr>
        <xdr:cNvCxnSpPr/>
      </xdr:nvCxnSpPr>
      <xdr:spPr>
        <a:xfrm>
          <a:off x="19443700" y="144446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44669</xdr:rowOff>
    </xdr:from>
    <xdr:ext cx="469744" cy="259045"/>
    <xdr:sp macro="" textlink="">
      <xdr:nvSpPr>
        <xdr:cNvPr id="504" name="【消防施設】&#10;一人当たり面積最大値テキスト">
          <a:extLst>
            <a:ext uri="{FF2B5EF4-FFF2-40B4-BE49-F238E27FC236}">
              <a16:creationId xmlns:a16="http://schemas.microsoft.com/office/drawing/2014/main" id="{39E7D2A8-E8D2-44A8-9D34-3F8C3A573854}"/>
            </a:ext>
          </a:extLst>
        </xdr:cNvPr>
        <xdr:cNvSpPr txBox="1"/>
      </xdr:nvSpPr>
      <xdr:spPr>
        <a:xfrm>
          <a:off x="19547840" y="1295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97992</xdr:rowOff>
    </xdr:from>
    <xdr:to>
      <xdr:col>116</xdr:col>
      <xdr:colOff>152400</xdr:colOff>
      <xdr:row>78</xdr:row>
      <xdr:rowOff>97992</xdr:rowOff>
    </xdr:to>
    <xdr:cxnSp macro="">
      <xdr:nvCxnSpPr>
        <xdr:cNvPr id="505" name="直線コネクタ 504">
          <a:extLst>
            <a:ext uri="{FF2B5EF4-FFF2-40B4-BE49-F238E27FC236}">
              <a16:creationId xmlns:a16="http://schemas.microsoft.com/office/drawing/2014/main" id="{D432E2B1-C8C6-43C6-A0C0-1588854993EA}"/>
            </a:ext>
          </a:extLst>
        </xdr:cNvPr>
        <xdr:cNvCxnSpPr/>
      </xdr:nvCxnSpPr>
      <xdr:spPr>
        <a:xfrm>
          <a:off x="19443700" y="131739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75100</xdr:rowOff>
    </xdr:from>
    <xdr:ext cx="469744" cy="259045"/>
    <xdr:sp macro="" textlink="">
      <xdr:nvSpPr>
        <xdr:cNvPr id="506" name="【消防施設】&#10;一人当たり面積平均値テキスト">
          <a:extLst>
            <a:ext uri="{FF2B5EF4-FFF2-40B4-BE49-F238E27FC236}">
              <a16:creationId xmlns:a16="http://schemas.microsoft.com/office/drawing/2014/main" id="{A636E535-8520-448B-9476-97101F2C0141}"/>
            </a:ext>
          </a:extLst>
        </xdr:cNvPr>
        <xdr:cNvSpPr txBox="1"/>
      </xdr:nvSpPr>
      <xdr:spPr>
        <a:xfrm>
          <a:off x="19547840" y="14156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52223</xdr:rowOff>
    </xdr:from>
    <xdr:to>
      <xdr:col>116</xdr:col>
      <xdr:colOff>114300</xdr:colOff>
      <xdr:row>85</xdr:row>
      <xdr:rowOff>153823</xdr:rowOff>
    </xdr:to>
    <xdr:sp macro="" textlink="">
      <xdr:nvSpPr>
        <xdr:cNvPr id="507" name="フローチャート: 判断 506">
          <a:extLst>
            <a:ext uri="{FF2B5EF4-FFF2-40B4-BE49-F238E27FC236}">
              <a16:creationId xmlns:a16="http://schemas.microsoft.com/office/drawing/2014/main" id="{E649421D-CA1D-48C4-995E-B99FEB38EB62}"/>
            </a:ext>
          </a:extLst>
        </xdr:cNvPr>
        <xdr:cNvSpPr/>
      </xdr:nvSpPr>
      <xdr:spPr>
        <a:xfrm>
          <a:off x="19458940" y="1430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58623</xdr:rowOff>
    </xdr:from>
    <xdr:to>
      <xdr:col>112</xdr:col>
      <xdr:colOff>38100</xdr:colOff>
      <xdr:row>85</xdr:row>
      <xdr:rowOff>160223</xdr:rowOff>
    </xdr:to>
    <xdr:sp macro="" textlink="">
      <xdr:nvSpPr>
        <xdr:cNvPr id="508" name="フローチャート: 判断 507">
          <a:extLst>
            <a:ext uri="{FF2B5EF4-FFF2-40B4-BE49-F238E27FC236}">
              <a16:creationId xmlns:a16="http://schemas.microsoft.com/office/drawing/2014/main" id="{18E4EC91-20F9-4863-9EC9-5F85F7C72B95}"/>
            </a:ext>
          </a:extLst>
        </xdr:cNvPr>
        <xdr:cNvSpPr/>
      </xdr:nvSpPr>
      <xdr:spPr>
        <a:xfrm>
          <a:off x="18735040" y="143080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52679</xdr:rowOff>
    </xdr:from>
    <xdr:to>
      <xdr:col>107</xdr:col>
      <xdr:colOff>101600</xdr:colOff>
      <xdr:row>85</xdr:row>
      <xdr:rowOff>154279</xdr:rowOff>
    </xdr:to>
    <xdr:sp macro="" textlink="">
      <xdr:nvSpPr>
        <xdr:cNvPr id="509" name="フローチャート: 判断 508">
          <a:extLst>
            <a:ext uri="{FF2B5EF4-FFF2-40B4-BE49-F238E27FC236}">
              <a16:creationId xmlns:a16="http://schemas.microsoft.com/office/drawing/2014/main" id="{12114814-42A3-4600-9BA3-D0F4FCD47E53}"/>
            </a:ext>
          </a:extLst>
        </xdr:cNvPr>
        <xdr:cNvSpPr/>
      </xdr:nvSpPr>
      <xdr:spPr>
        <a:xfrm>
          <a:off x="17937480" y="1430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54508</xdr:rowOff>
    </xdr:from>
    <xdr:to>
      <xdr:col>102</xdr:col>
      <xdr:colOff>165100</xdr:colOff>
      <xdr:row>85</xdr:row>
      <xdr:rowOff>156108</xdr:rowOff>
    </xdr:to>
    <xdr:sp macro="" textlink="">
      <xdr:nvSpPr>
        <xdr:cNvPr id="510" name="フローチャート: 判断 509">
          <a:extLst>
            <a:ext uri="{FF2B5EF4-FFF2-40B4-BE49-F238E27FC236}">
              <a16:creationId xmlns:a16="http://schemas.microsoft.com/office/drawing/2014/main" id="{C520BCDF-FC4C-4D40-A6F6-16AF1553A85C}"/>
            </a:ext>
          </a:extLst>
        </xdr:cNvPr>
        <xdr:cNvSpPr/>
      </xdr:nvSpPr>
      <xdr:spPr>
        <a:xfrm>
          <a:off x="17162780" y="1430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60909</xdr:rowOff>
    </xdr:from>
    <xdr:to>
      <xdr:col>98</xdr:col>
      <xdr:colOff>38100</xdr:colOff>
      <xdr:row>85</xdr:row>
      <xdr:rowOff>162509</xdr:rowOff>
    </xdr:to>
    <xdr:sp macro="" textlink="">
      <xdr:nvSpPr>
        <xdr:cNvPr id="511" name="フローチャート: 判断 510">
          <a:extLst>
            <a:ext uri="{FF2B5EF4-FFF2-40B4-BE49-F238E27FC236}">
              <a16:creationId xmlns:a16="http://schemas.microsoft.com/office/drawing/2014/main" id="{533FC425-3409-47E1-BE90-D5F2663792F9}"/>
            </a:ext>
          </a:extLst>
        </xdr:cNvPr>
        <xdr:cNvSpPr/>
      </xdr:nvSpPr>
      <xdr:spPr>
        <a:xfrm>
          <a:off x="16388080" y="143103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9EBD3AE0-01F5-4985-8FC7-70228D59AE86}"/>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0B03F82F-8D86-4ED3-8A67-C3F5A5AA3F44}"/>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84BEC118-43AE-47C6-B4AD-B24305664941}"/>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7A4AA47A-85D8-4C46-B996-96E465D564C6}"/>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FC847839-4F5A-48A9-96CB-9671680D0E97}"/>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129490</xdr:rowOff>
    </xdr:from>
    <xdr:to>
      <xdr:col>116</xdr:col>
      <xdr:colOff>114300</xdr:colOff>
      <xdr:row>86</xdr:row>
      <xdr:rowOff>59640</xdr:rowOff>
    </xdr:to>
    <xdr:sp macro="" textlink="">
      <xdr:nvSpPr>
        <xdr:cNvPr id="517" name="楕円 516">
          <a:extLst>
            <a:ext uri="{FF2B5EF4-FFF2-40B4-BE49-F238E27FC236}">
              <a16:creationId xmlns:a16="http://schemas.microsoft.com/office/drawing/2014/main" id="{3B4AEF15-5DA6-4AD0-8504-CC9F2F8C23CA}"/>
            </a:ext>
          </a:extLst>
        </xdr:cNvPr>
        <xdr:cNvSpPr/>
      </xdr:nvSpPr>
      <xdr:spPr>
        <a:xfrm>
          <a:off x="19458940" y="14378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44417</xdr:rowOff>
    </xdr:from>
    <xdr:ext cx="469744" cy="259045"/>
    <xdr:sp macro="" textlink="">
      <xdr:nvSpPr>
        <xdr:cNvPr id="518" name="【消防施設】&#10;一人当たり面積該当値テキスト">
          <a:extLst>
            <a:ext uri="{FF2B5EF4-FFF2-40B4-BE49-F238E27FC236}">
              <a16:creationId xmlns:a16="http://schemas.microsoft.com/office/drawing/2014/main" id="{66271A91-89E4-44BB-A8D1-37CA0FC88DFC}"/>
            </a:ext>
          </a:extLst>
        </xdr:cNvPr>
        <xdr:cNvSpPr txBox="1"/>
      </xdr:nvSpPr>
      <xdr:spPr>
        <a:xfrm>
          <a:off x="19547840" y="1429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130860</xdr:rowOff>
    </xdr:from>
    <xdr:to>
      <xdr:col>112</xdr:col>
      <xdr:colOff>38100</xdr:colOff>
      <xdr:row>86</xdr:row>
      <xdr:rowOff>61010</xdr:rowOff>
    </xdr:to>
    <xdr:sp macro="" textlink="">
      <xdr:nvSpPr>
        <xdr:cNvPr id="519" name="楕円 518">
          <a:extLst>
            <a:ext uri="{FF2B5EF4-FFF2-40B4-BE49-F238E27FC236}">
              <a16:creationId xmlns:a16="http://schemas.microsoft.com/office/drawing/2014/main" id="{8AD8F4AC-23F8-4878-A7B3-ED4C3978A102}"/>
            </a:ext>
          </a:extLst>
        </xdr:cNvPr>
        <xdr:cNvSpPr/>
      </xdr:nvSpPr>
      <xdr:spPr>
        <a:xfrm>
          <a:off x="18735040" y="14380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8840</xdr:rowOff>
    </xdr:from>
    <xdr:to>
      <xdr:col>116</xdr:col>
      <xdr:colOff>63500</xdr:colOff>
      <xdr:row>86</xdr:row>
      <xdr:rowOff>10210</xdr:rowOff>
    </xdr:to>
    <xdr:cxnSp macro="">
      <xdr:nvCxnSpPr>
        <xdr:cNvPr id="520" name="直線コネクタ 519">
          <a:extLst>
            <a:ext uri="{FF2B5EF4-FFF2-40B4-BE49-F238E27FC236}">
              <a16:creationId xmlns:a16="http://schemas.microsoft.com/office/drawing/2014/main" id="{42A05F33-09F1-4A05-AE16-4A956AAA7E07}"/>
            </a:ext>
          </a:extLst>
        </xdr:cNvPr>
        <xdr:cNvCxnSpPr/>
      </xdr:nvCxnSpPr>
      <xdr:spPr>
        <a:xfrm flipV="1">
          <a:off x="18778220" y="14425880"/>
          <a:ext cx="73152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131318</xdr:rowOff>
    </xdr:from>
    <xdr:to>
      <xdr:col>107</xdr:col>
      <xdr:colOff>101600</xdr:colOff>
      <xdr:row>86</xdr:row>
      <xdr:rowOff>61468</xdr:rowOff>
    </xdr:to>
    <xdr:sp macro="" textlink="">
      <xdr:nvSpPr>
        <xdr:cNvPr id="521" name="楕円 520">
          <a:extLst>
            <a:ext uri="{FF2B5EF4-FFF2-40B4-BE49-F238E27FC236}">
              <a16:creationId xmlns:a16="http://schemas.microsoft.com/office/drawing/2014/main" id="{1DD6E80C-2925-4C93-8EFF-C6DB9816AC8F}"/>
            </a:ext>
          </a:extLst>
        </xdr:cNvPr>
        <xdr:cNvSpPr/>
      </xdr:nvSpPr>
      <xdr:spPr>
        <a:xfrm>
          <a:off x="17937480" y="143807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10210</xdr:rowOff>
    </xdr:from>
    <xdr:to>
      <xdr:col>111</xdr:col>
      <xdr:colOff>177800</xdr:colOff>
      <xdr:row>86</xdr:row>
      <xdr:rowOff>10668</xdr:rowOff>
    </xdr:to>
    <xdr:cxnSp macro="">
      <xdr:nvCxnSpPr>
        <xdr:cNvPr id="522" name="直線コネクタ 521">
          <a:extLst>
            <a:ext uri="{FF2B5EF4-FFF2-40B4-BE49-F238E27FC236}">
              <a16:creationId xmlns:a16="http://schemas.microsoft.com/office/drawing/2014/main" id="{712A6BA2-270E-4D14-B6BD-FAD03A29F5E1}"/>
            </a:ext>
          </a:extLst>
        </xdr:cNvPr>
        <xdr:cNvCxnSpPr/>
      </xdr:nvCxnSpPr>
      <xdr:spPr>
        <a:xfrm flipV="1">
          <a:off x="17988280" y="14427250"/>
          <a:ext cx="78994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523" name="楕円 522">
          <a:extLst>
            <a:ext uri="{FF2B5EF4-FFF2-40B4-BE49-F238E27FC236}">
              <a16:creationId xmlns:a16="http://schemas.microsoft.com/office/drawing/2014/main" id="{C13B8F5A-D53D-4A35-8416-04DDC0DD52D6}"/>
            </a:ext>
          </a:extLst>
        </xdr:cNvPr>
        <xdr:cNvSpPr/>
      </xdr:nvSpPr>
      <xdr:spPr>
        <a:xfrm>
          <a:off x="17162780" y="143807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10668</xdr:rowOff>
    </xdr:from>
    <xdr:to>
      <xdr:col>107</xdr:col>
      <xdr:colOff>50800</xdr:colOff>
      <xdr:row>86</xdr:row>
      <xdr:rowOff>10668</xdr:rowOff>
    </xdr:to>
    <xdr:cxnSp macro="">
      <xdr:nvCxnSpPr>
        <xdr:cNvPr id="524" name="直線コネクタ 523">
          <a:extLst>
            <a:ext uri="{FF2B5EF4-FFF2-40B4-BE49-F238E27FC236}">
              <a16:creationId xmlns:a16="http://schemas.microsoft.com/office/drawing/2014/main" id="{ABFE99AF-FFC8-4AA2-9E7E-685D870F89B1}"/>
            </a:ext>
          </a:extLst>
        </xdr:cNvPr>
        <xdr:cNvCxnSpPr/>
      </xdr:nvCxnSpPr>
      <xdr:spPr>
        <a:xfrm>
          <a:off x="17213580" y="1442770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132690</xdr:rowOff>
    </xdr:from>
    <xdr:to>
      <xdr:col>98</xdr:col>
      <xdr:colOff>38100</xdr:colOff>
      <xdr:row>86</xdr:row>
      <xdr:rowOff>62840</xdr:rowOff>
    </xdr:to>
    <xdr:sp macro="" textlink="">
      <xdr:nvSpPr>
        <xdr:cNvPr id="525" name="楕円 524">
          <a:extLst>
            <a:ext uri="{FF2B5EF4-FFF2-40B4-BE49-F238E27FC236}">
              <a16:creationId xmlns:a16="http://schemas.microsoft.com/office/drawing/2014/main" id="{0CE2F255-5894-4885-B5ED-562F296073DE}"/>
            </a:ext>
          </a:extLst>
        </xdr:cNvPr>
        <xdr:cNvSpPr/>
      </xdr:nvSpPr>
      <xdr:spPr>
        <a:xfrm>
          <a:off x="16388080" y="14382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10668</xdr:rowOff>
    </xdr:from>
    <xdr:to>
      <xdr:col>102</xdr:col>
      <xdr:colOff>114300</xdr:colOff>
      <xdr:row>86</xdr:row>
      <xdr:rowOff>12040</xdr:rowOff>
    </xdr:to>
    <xdr:cxnSp macro="">
      <xdr:nvCxnSpPr>
        <xdr:cNvPr id="526" name="直線コネクタ 525">
          <a:extLst>
            <a:ext uri="{FF2B5EF4-FFF2-40B4-BE49-F238E27FC236}">
              <a16:creationId xmlns:a16="http://schemas.microsoft.com/office/drawing/2014/main" id="{C035D4C6-4A14-4FC7-9527-D28EEA864AD8}"/>
            </a:ext>
          </a:extLst>
        </xdr:cNvPr>
        <xdr:cNvCxnSpPr/>
      </xdr:nvCxnSpPr>
      <xdr:spPr>
        <a:xfrm flipV="1">
          <a:off x="16431260" y="14427708"/>
          <a:ext cx="78232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5300</xdr:rowOff>
    </xdr:from>
    <xdr:ext cx="469744" cy="259045"/>
    <xdr:sp macro="" textlink="">
      <xdr:nvSpPr>
        <xdr:cNvPr id="527" name="n_1aveValue【消防施設】&#10;一人当たり面積">
          <a:extLst>
            <a:ext uri="{FF2B5EF4-FFF2-40B4-BE49-F238E27FC236}">
              <a16:creationId xmlns:a16="http://schemas.microsoft.com/office/drawing/2014/main" id="{AA84C338-09EB-4CF8-9966-9B604CE687B4}"/>
            </a:ext>
          </a:extLst>
        </xdr:cNvPr>
        <xdr:cNvSpPr txBox="1"/>
      </xdr:nvSpPr>
      <xdr:spPr>
        <a:xfrm>
          <a:off x="18561127" y="1408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170806</xdr:rowOff>
    </xdr:from>
    <xdr:ext cx="469744" cy="259045"/>
    <xdr:sp macro="" textlink="">
      <xdr:nvSpPr>
        <xdr:cNvPr id="528" name="n_2aveValue【消防施設】&#10;一人当たり面積">
          <a:extLst>
            <a:ext uri="{FF2B5EF4-FFF2-40B4-BE49-F238E27FC236}">
              <a16:creationId xmlns:a16="http://schemas.microsoft.com/office/drawing/2014/main" id="{9A5C76A1-32CF-48F7-A505-974C2039821A}"/>
            </a:ext>
          </a:extLst>
        </xdr:cNvPr>
        <xdr:cNvSpPr txBox="1"/>
      </xdr:nvSpPr>
      <xdr:spPr>
        <a:xfrm>
          <a:off x="17776267" y="1408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1185</xdr:rowOff>
    </xdr:from>
    <xdr:ext cx="469744" cy="259045"/>
    <xdr:sp macro="" textlink="">
      <xdr:nvSpPr>
        <xdr:cNvPr id="529" name="n_3aveValue【消防施設】&#10;一人当たり面積">
          <a:extLst>
            <a:ext uri="{FF2B5EF4-FFF2-40B4-BE49-F238E27FC236}">
              <a16:creationId xmlns:a16="http://schemas.microsoft.com/office/drawing/2014/main" id="{0B6F51C0-7DF6-4894-BE9D-77E47B4999FB}"/>
            </a:ext>
          </a:extLst>
        </xdr:cNvPr>
        <xdr:cNvSpPr txBox="1"/>
      </xdr:nvSpPr>
      <xdr:spPr>
        <a:xfrm>
          <a:off x="17001567" y="1408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7586</xdr:rowOff>
    </xdr:from>
    <xdr:ext cx="469744" cy="259045"/>
    <xdr:sp macro="" textlink="">
      <xdr:nvSpPr>
        <xdr:cNvPr id="530" name="n_4aveValue【消防施設】&#10;一人当たり面積">
          <a:extLst>
            <a:ext uri="{FF2B5EF4-FFF2-40B4-BE49-F238E27FC236}">
              <a16:creationId xmlns:a16="http://schemas.microsoft.com/office/drawing/2014/main" id="{0339C357-F74B-4029-94F1-6F6AF784D092}"/>
            </a:ext>
          </a:extLst>
        </xdr:cNvPr>
        <xdr:cNvSpPr txBox="1"/>
      </xdr:nvSpPr>
      <xdr:spPr>
        <a:xfrm>
          <a:off x="16226867" y="1408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52137</xdr:rowOff>
    </xdr:from>
    <xdr:ext cx="469744" cy="259045"/>
    <xdr:sp macro="" textlink="">
      <xdr:nvSpPr>
        <xdr:cNvPr id="531" name="n_1mainValue【消防施設】&#10;一人当たり面積">
          <a:extLst>
            <a:ext uri="{FF2B5EF4-FFF2-40B4-BE49-F238E27FC236}">
              <a16:creationId xmlns:a16="http://schemas.microsoft.com/office/drawing/2014/main" id="{592ABBCC-6C1C-475B-9F82-A544B2E8D29D}"/>
            </a:ext>
          </a:extLst>
        </xdr:cNvPr>
        <xdr:cNvSpPr txBox="1"/>
      </xdr:nvSpPr>
      <xdr:spPr>
        <a:xfrm>
          <a:off x="18561127" y="1446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52595</xdr:rowOff>
    </xdr:from>
    <xdr:ext cx="469744" cy="259045"/>
    <xdr:sp macro="" textlink="">
      <xdr:nvSpPr>
        <xdr:cNvPr id="532" name="n_2mainValue【消防施設】&#10;一人当たり面積">
          <a:extLst>
            <a:ext uri="{FF2B5EF4-FFF2-40B4-BE49-F238E27FC236}">
              <a16:creationId xmlns:a16="http://schemas.microsoft.com/office/drawing/2014/main" id="{03CFEC46-9041-43FD-8232-3724BEB40841}"/>
            </a:ext>
          </a:extLst>
        </xdr:cNvPr>
        <xdr:cNvSpPr txBox="1"/>
      </xdr:nvSpPr>
      <xdr:spPr>
        <a:xfrm>
          <a:off x="17776267" y="1446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533" name="n_3mainValue【消防施設】&#10;一人当たり面積">
          <a:extLst>
            <a:ext uri="{FF2B5EF4-FFF2-40B4-BE49-F238E27FC236}">
              <a16:creationId xmlns:a16="http://schemas.microsoft.com/office/drawing/2014/main" id="{37E9E96B-C6A7-4397-BEF7-99F0C9EB6D77}"/>
            </a:ext>
          </a:extLst>
        </xdr:cNvPr>
        <xdr:cNvSpPr txBox="1"/>
      </xdr:nvSpPr>
      <xdr:spPr>
        <a:xfrm>
          <a:off x="17001567" y="1446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53967</xdr:rowOff>
    </xdr:from>
    <xdr:ext cx="469744" cy="259045"/>
    <xdr:sp macro="" textlink="">
      <xdr:nvSpPr>
        <xdr:cNvPr id="534" name="n_4mainValue【消防施設】&#10;一人当たり面積">
          <a:extLst>
            <a:ext uri="{FF2B5EF4-FFF2-40B4-BE49-F238E27FC236}">
              <a16:creationId xmlns:a16="http://schemas.microsoft.com/office/drawing/2014/main" id="{227276FC-B782-463B-B895-D32B815F923F}"/>
            </a:ext>
          </a:extLst>
        </xdr:cNvPr>
        <xdr:cNvSpPr txBox="1"/>
      </xdr:nvSpPr>
      <xdr:spPr>
        <a:xfrm>
          <a:off x="16226867" y="144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5" name="正方形/長方形 534">
          <a:extLst>
            <a:ext uri="{FF2B5EF4-FFF2-40B4-BE49-F238E27FC236}">
              <a16:creationId xmlns:a16="http://schemas.microsoft.com/office/drawing/2014/main" id="{86465C20-CEB0-446D-B25C-4EACBAA2F2A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6" name="正方形/長方形 535">
          <a:extLst>
            <a:ext uri="{FF2B5EF4-FFF2-40B4-BE49-F238E27FC236}">
              <a16:creationId xmlns:a16="http://schemas.microsoft.com/office/drawing/2014/main" id="{605507F4-C4FA-4F4E-AB25-E843A744E90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7" name="正方形/長方形 536">
          <a:extLst>
            <a:ext uri="{FF2B5EF4-FFF2-40B4-BE49-F238E27FC236}">
              <a16:creationId xmlns:a16="http://schemas.microsoft.com/office/drawing/2014/main" id="{8844AE90-1F7E-4D0F-BB97-4E6158E99B9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8" name="正方形/長方形 537">
          <a:extLst>
            <a:ext uri="{FF2B5EF4-FFF2-40B4-BE49-F238E27FC236}">
              <a16:creationId xmlns:a16="http://schemas.microsoft.com/office/drawing/2014/main" id="{839ADCA0-F21F-460E-9AFF-D44DF0B78F47}"/>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9" name="正方形/長方形 538">
          <a:extLst>
            <a:ext uri="{FF2B5EF4-FFF2-40B4-BE49-F238E27FC236}">
              <a16:creationId xmlns:a16="http://schemas.microsoft.com/office/drawing/2014/main" id="{9EB1D2E9-2AA3-4B15-A045-E4FB3F8EA006}"/>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0" name="正方形/長方形 539">
          <a:extLst>
            <a:ext uri="{FF2B5EF4-FFF2-40B4-BE49-F238E27FC236}">
              <a16:creationId xmlns:a16="http://schemas.microsoft.com/office/drawing/2014/main" id="{55B6F258-D955-4CFA-9EA1-CE3AEAD0639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1" name="正方形/長方形 540">
          <a:extLst>
            <a:ext uri="{FF2B5EF4-FFF2-40B4-BE49-F238E27FC236}">
              <a16:creationId xmlns:a16="http://schemas.microsoft.com/office/drawing/2014/main" id="{A74B84A0-CA60-461D-843E-6C3539C70D8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正方形/長方形 541">
          <a:extLst>
            <a:ext uri="{FF2B5EF4-FFF2-40B4-BE49-F238E27FC236}">
              <a16:creationId xmlns:a16="http://schemas.microsoft.com/office/drawing/2014/main" id="{A776FC37-41DD-4B16-8972-42FD2B8FE71D}"/>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3" name="テキスト ボックス 542">
          <a:extLst>
            <a:ext uri="{FF2B5EF4-FFF2-40B4-BE49-F238E27FC236}">
              <a16:creationId xmlns:a16="http://schemas.microsoft.com/office/drawing/2014/main" id="{BEA050F8-BB04-4A06-B554-0AB8EC33E7D6}"/>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4" name="直線コネクタ 543">
          <a:extLst>
            <a:ext uri="{FF2B5EF4-FFF2-40B4-BE49-F238E27FC236}">
              <a16:creationId xmlns:a16="http://schemas.microsoft.com/office/drawing/2014/main" id="{1856D9DD-AC9B-45BE-890B-4D50704E2609}"/>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5" name="テキスト ボックス 544">
          <a:extLst>
            <a:ext uri="{FF2B5EF4-FFF2-40B4-BE49-F238E27FC236}">
              <a16:creationId xmlns:a16="http://schemas.microsoft.com/office/drawing/2014/main" id="{43464543-567A-47BD-B903-3EB8EC4E98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6" name="直線コネクタ 545">
          <a:extLst>
            <a:ext uri="{FF2B5EF4-FFF2-40B4-BE49-F238E27FC236}">
              <a16:creationId xmlns:a16="http://schemas.microsoft.com/office/drawing/2014/main" id="{3FD27C59-6EF8-4615-984D-7DFFD1190969}"/>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7" name="テキスト ボックス 546">
          <a:extLst>
            <a:ext uri="{FF2B5EF4-FFF2-40B4-BE49-F238E27FC236}">
              <a16:creationId xmlns:a16="http://schemas.microsoft.com/office/drawing/2014/main" id="{AD298718-3664-4AEF-829D-3372AAB09BF7}"/>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8" name="直線コネクタ 547">
          <a:extLst>
            <a:ext uri="{FF2B5EF4-FFF2-40B4-BE49-F238E27FC236}">
              <a16:creationId xmlns:a16="http://schemas.microsoft.com/office/drawing/2014/main" id="{073E3514-4143-4CFE-B322-36824151F23A}"/>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9" name="テキスト ボックス 548">
          <a:extLst>
            <a:ext uri="{FF2B5EF4-FFF2-40B4-BE49-F238E27FC236}">
              <a16:creationId xmlns:a16="http://schemas.microsoft.com/office/drawing/2014/main" id="{D31F5C53-0BFB-4AF0-9D28-D9328303B5CB}"/>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0" name="直線コネクタ 549">
          <a:extLst>
            <a:ext uri="{FF2B5EF4-FFF2-40B4-BE49-F238E27FC236}">
              <a16:creationId xmlns:a16="http://schemas.microsoft.com/office/drawing/2014/main" id="{A0D9CA31-32A3-428A-B8D1-223CB17B9508}"/>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1" name="テキスト ボックス 550">
          <a:extLst>
            <a:ext uri="{FF2B5EF4-FFF2-40B4-BE49-F238E27FC236}">
              <a16:creationId xmlns:a16="http://schemas.microsoft.com/office/drawing/2014/main" id="{FF13D9C3-D04D-4867-8AD4-A313AEB45CC7}"/>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2" name="直線コネクタ 551">
          <a:extLst>
            <a:ext uri="{FF2B5EF4-FFF2-40B4-BE49-F238E27FC236}">
              <a16:creationId xmlns:a16="http://schemas.microsoft.com/office/drawing/2014/main" id="{3D97508F-D594-4BF5-8898-9D646362BDCB}"/>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3" name="テキスト ボックス 552">
          <a:extLst>
            <a:ext uri="{FF2B5EF4-FFF2-40B4-BE49-F238E27FC236}">
              <a16:creationId xmlns:a16="http://schemas.microsoft.com/office/drawing/2014/main" id="{BA2A3066-D1AC-4071-BAD2-AD07C403569E}"/>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4" name="直線コネクタ 553">
          <a:extLst>
            <a:ext uri="{FF2B5EF4-FFF2-40B4-BE49-F238E27FC236}">
              <a16:creationId xmlns:a16="http://schemas.microsoft.com/office/drawing/2014/main" id="{2351BA8C-E94F-4253-A8C9-3A0198A2265C}"/>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5" name="テキスト ボックス 554">
          <a:extLst>
            <a:ext uri="{FF2B5EF4-FFF2-40B4-BE49-F238E27FC236}">
              <a16:creationId xmlns:a16="http://schemas.microsoft.com/office/drawing/2014/main" id="{1DEF30B8-8A73-4A04-852F-DA1873E9DB2F}"/>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6" name="直線コネクタ 555">
          <a:extLst>
            <a:ext uri="{FF2B5EF4-FFF2-40B4-BE49-F238E27FC236}">
              <a16:creationId xmlns:a16="http://schemas.microsoft.com/office/drawing/2014/main" id="{16E98B9E-2CAD-42C4-9ECD-FF88E21BF4BE}"/>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7" name="テキスト ボックス 556">
          <a:extLst>
            <a:ext uri="{FF2B5EF4-FFF2-40B4-BE49-F238E27FC236}">
              <a16:creationId xmlns:a16="http://schemas.microsoft.com/office/drawing/2014/main" id="{4A30A616-25F2-4ADC-B3C3-377B9DD3D5EA}"/>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a:extLst>
            <a:ext uri="{FF2B5EF4-FFF2-40B4-BE49-F238E27FC236}">
              <a16:creationId xmlns:a16="http://schemas.microsoft.com/office/drawing/2014/main" id="{44D7EEF7-B571-4FA1-9163-31AEBB180E81}"/>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9" name="【庁舎】&#10;有形固定資産減価償却率グラフ枠">
          <a:extLst>
            <a:ext uri="{FF2B5EF4-FFF2-40B4-BE49-F238E27FC236}">
              <a16:creationId xmlns:a16="http://schemas.microsoft.com/office/drawing/2014/main" id="{9756385D-4799-452F-B520-9A2DB6027559}"/>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109</xdr:row>
      <xdr:rowOff>35379</xdr:rowOff>
    </xdr:to>
    <xdr:cxnSp macro="">
      <xdr:nvCxnSpPr>
        <xdr:cNvPr id="560" name="直線コネクタ 559">
          <a:extLst>
            <a:ext uri="{FF2B5EF4-FFF2-40B4-BE49-F238E27FC236}">
              <a16:creationId xmlns:a16="http://schemas.microsoft.com/office/drawing/2014/main" id="{5EAB7A30-1795-4DE7-BB58-4EA55D87DA92}"/>
            </a:ext>
          </a:extLst>
        </xdr:cNvPr>
        <xdr:cNvCxnSpPr/>
      </xdr:nvCxnSpPr>
      <xdr:spPr>
        <a:xfrm flipV="1">
          <a:off x="14375764" y="16776519"/>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1" name="【庁舎】&#10;有形固定資産減価償却率最小値テキスト">
          <a:extLst>
            <a:ext uri="{FF2B5EF4-FFF2-40B4-BE49-F238E27FC236}">
              <a16:creationId xmlns:a16="http://schemas.microsoft.com/office/drawing/2014/main" id="{AAF85A0A-9095-4B9F-B410-AD8B9B328E8F}"/>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2" name="直線コネクタ 561">
          <a:extLst>
            <a:ext uri="{FF2B5EF4-FFF2-40B4-BE49-F238E27FC236}">
              <a16:creationId xmlns:a16="http://schemas.microsoft.com/office/drawing/2014/main" id="{91958575-AF60-4A86-9F51-3B5C30E308A3}"/>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340478" cy="259045"/>
    <xdr:sp macro="" textlink="">
      <xdr:nvSpPr>
        <xdr:cNvPr id="563" name="【庁舎】&#10;有形固定資産減価償却率最大値テキスト">
          <a:extLst>
            <a:ext uri="{FF2B5EF4-FFF2-40B4-BE49-F238E27FC236}">
              <a16:creationId xmlns:a16="http://schemas.microsoft.com/office/drawing/2014/main" id="{CB3C1537-5A09-46AB-BBD9-BB24F65C6468}"/>
            </a:ext>
          </a:extLst>
        </xdr:cNvPr>
        <xdr:cNvSpPr txBox="1"/>
      </xdr:nvSpPr>
      <xdr:spPr>
        <a:xfrm>
          <a:off x="14414500" y="165593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564" name="直線コネクタ 563">
          <a:extLst>
            <a:ext uri="{FF2B5EF4-FFF2-40B4-BE49-F238E27FC236}">
              <a16:creationId xmlns:a16="http://schemas.microsoft.com/office/drawing/2014/main" id="{7201D522-01C4-4265-BBD3-BA27D12FBF8C}"/>
            </a:ext>
          </a:extLst>
        </xdr:cNvPr>
        <xdr:cNvCxnSpPr/>
      </xdr:nvCxnSpPr>
      <xdr:spPr>
        <a:xfrm>
          <a:off x="14287500" y="167765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165843</xdr:rowOff>
    </xdr:from>
    <xdr:ext cx="405111" cy="259045"/>
    <xdr:sp macro="" textlink="">
      <xdr:nvSpPr>
        <xdr:cNvPr id="565" name="【庁舎】&#10;有形固定資産減価償却率平均値テキスト">
          <a:extLst>
            <a:ext uri="{FF2B5EF4-FFF2-40B4-BE49-F238E27FC236}">
              <a16:creationId xmlns:a16="http://schemas.microsoft.com/office/drawing/2014/main" id="{1D9DD9C5-5E0F-4FCD-8A4A-4FD14C83EB3C}"/>
            </a:ext>
          </a:extLst>
        </xdr:cNvPr>
        <xdr:cNvSpPr txBox="1"/>
      </xdr:nvSpPr>
      <xdr:spPr>
        <a:xfrm>
          <a:off x="14414500" y="17432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566" name="フローチャート: 判断 565">
          <a:extLst>
            <a:ext uri="{FF2B5EF4-FFF2-40B4-BE49-F238E27FC236}">
              <a16:creationId xmlns:a16="http://schemas.microsoft.com/office/drawing/2014/main" id="{7C2DD35D-0327-4825-B9A7-C7760C7A2AB2}"/>
            </a:ext>
          </a:extLst>
        </xdr:cNvPr>
        <xdr:cNvSpPr/>
      </xdr:nvSpPr>
      <xdr:spPr>
        <a:xfrm>
          <a:off x="14325600" y="175775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134801</xdr:rowOff>
    </xdr:from>
    <xdr:to>
      <xdr:col>81</xdr:col>
      <xdr:colOff>101600</xdr:colOff>
      <xdr:row>105</xdr:row>
      <xdr:rowOff>64951</xdr:rowOff>
    </xdr:to>
    <xdr:sp macro="" textlink="">
      <xdr:nvSpPr>
        <xdr:cNvPr id="567" name="フローチャート: 判断 566">
          <a:extLst>
            <a:ext uri="{FF2B5EF4-FFF2-40B4-BE49-F238E27FC236}">
              <a16:creationId xmlns:a16="http://schemas.microsoft.com/office/drawing/2014/main" id="{A34D85F8-0A84-4E40-9AD1-69E072D4C7D8}"/>
            </a:ext>
          </a:extLst>
        </xdr:cNvPr>
        <xdr:cNvSpPr/>
      </xdr:nvSpPr>
      <xdr:spPr>
        <a:xfrm>
          <a:off x="13578840" y="175693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568" name="フローチャート: 判断 567">
          <a:extLst>
            <a:ext uri="{FF2B5EF4-FFF2-40B4-BE49-F238E27FC236}">
              <a16:creationId xmlns:a16="http://schemas.microsoft.com/office/drawing/2014/main" id="{05B699D4-28B3-474C-A01F-74F126B287C8}"/>
            </a:ext>
          </a:extLst>
        </xdr:cNvPr>
        <xdr:cNvSpPr/>
      </xdr:nvSpPr>
      <xdr:spPr>
        <a:xfrm>
          <a:off x="12804140" y="175644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569" name="フローチャート: 判断 568">
          <a:extLst>
            <a:ext uri="{FF2B5EF4-FFF2-40B4-BE49-F238E27FC236}">
              <a16:creationId xmlns:a16="http://schemas.microsoft.com/office/drawing/2014/main" id="{A2F43D6A-88EC-46C7-ACFC-30E7F7F845AC}"/>
            </a:ext>
          </a:extLst>
        </xdr:cNvPr>
        <xdr:cNvSpPr/>
      </xdr:nvSpPr>
      <xdr:spPr>
        <a:xfrm>
          <a:off x="12029440" y="175513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570" name="フローチャート: 判断 569">
          <a:extLst>
            <a:ext uri="{FF2B5EF4-FFF2-40B4-BE49-F238E27FC236}">
              <a16:creationId xmlns:a16="http://schemas.microsoft.com/office/drawing/2014/main" id="{64B10655-F73D-49A9-8AC5-90897D7B8D71}"/>
            </a:ext>
          </a:extLst>
        </xdr:cNvPr>
        <xdr:cNvSpPr/>
      </xdr:nvSpPr>
      <xdr:spPr>
        <a:xfrm>
          <a:off x="11231880" y="17543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5AF43722-DE7A-45DB-A345-F1D361FC412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DE30FA34-4CC0-49D3-BE66-45989F2ACFB9}"/>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59051883-9AFD-48A2-8A46-120235F4DFD3}"/>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24CF22B1-B935-411E-8613-BB23926FF35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A503330F-4D30-4A87-880C-7DB5BF7B7FB4}"/>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147864</xdr:rowOff>
    </xdr:from>
    <xdr:to>
      <xdr:col>85</xdr:col>
      <xdr:colOff>177800</xdr:colOff>
      <xdr:row>105</xdr:row>
      <xdr:rowOff>78014</xdr:rowOff>
    </xdr:to>
    <xdr:sp macro="" textlink="">
      <xdr:nvSpPr>
        <xdr:cNvPr id="576" name="楕円 575">
          <a:extLst>
            <a:ext uri="{FF2B5EF4-FFF2-40B4-BE49-F238E27FC236}">
              <a16:creationId xmlns:a16="http://schemas.microsoft.com/office/drawing/2014/main" id="{5EC2B677-1539-4949-8906-8442DD4CE7C2}"/>
            </a:ext>
          </a:extLst>
        </xdr:cNvPr>
        <xdr:cNvSpPr/>
      </xdr:nvSpPr>
      <xdr:spPr>
        <a:xfrm>
          <a:off x="14325600" y="1758242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126291</xdr:rowOff>
    </xdr:from>
    <xdr:ext cx="405111" cy="259045"/>
    <xdr:sp macro="" textlink="">
      <xdr:nvSpPr>
        <xdr:cNvPr id="577" name="【庁舎】&#10;有形固定資産減価償却率該当値テキスト">
          <a:extLst>
            <a:ext uri="{FF2B5EF4-FFF2-40B4-BE49-F238E27FC236}">
              <a16:creationId xmlns:a16="http://schemas.microsoft.com/office/drawing/2014/main" id="{AA78B97D-7D69-4AA9-97AD-5B3F4DF2A157}"/>
            </a:ext>
          </a:extLst>
        </xdr:cNvPr>
        <xdr:cNvSpPr txBox="1"/>
      </xdr:nvSpPr>
      <xdr:spPr>
        <a:xfrm>
          <a:off x="14414500" y="17560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142966</xdr:rowOff>
    </xdr:from>
    <xdr:to>
      <xdr:col>81</xdr:col>
      <xdr:colOff>101600</xdr:colOff>
      <xdr:row>105</xdr:row>
      <xdr:rowOff>73116</xdr:rowOff>
    </xdr:to>
    <xdr:sp macro="" textlink="">
      <xdr:nvSpPr>
        <xdr:cNvPr id="578" name="楕円 577">
          <a:extLst>
            <a:ext uri="{FF2B5EF4-FFF2-40B4-BE49-F238E27FC236}">
              <a16:creationId xmlns:a16="http://schemas.microsoft.com/office/drawing/2014/main" id="{BE0ECBF0-51DD-44DA-860C-4751FC992891}"/>
            </a:ext>
          </a:extLst>
        </xdr:cNvPr>
        <xdr:cNvSpPr/>
      </xdr:nvSpPr>
      <xdr:spPr>
        <a:xfrm>
          <a:off x="13578840" y="175775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22316</xdr:rowOff>
    </xdr:from>
    <xdr:to>
      <xdr:col>85</xdr:col>
      <xdr:colOff>127000</xdr:colOff>
      <xdr:row>105</xdr:row>
      <xdr:rowOff>27214</xdr:rowOff>
    </xdr:to>
    <xdr:cxnSp macro="">
      <xdr:nvCxnSpPr>
        <xdr:cNvPr id="579" name="直線コネクタ 578">
          <a:extLst>
            <a:ext uri="{FF2B5EF4-FFF2-40B4-BE49-F238E27FC236}">
              <a16:creationId xmlns:a16="http://schemas.microsoft.com/office/drawing/2014/main" id="{862FA8E0-80F0-4942-9A16-F946CE7D2D38}"/>
            </a:ext>
          </a:extLst>
        </xdr:cNvPr>
        <xdr:cNvCxnSpPr/>
      </xdr:nvCxnSpPr>
      <xdr:spPr>
        <a:xfrm>
          <a:off x="13629640" y="17624516"/>
          <a:ext cx="74676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580" name="楕円 579">
          <a:extLst>
            <a:ext uri="{FF2B5EF4-FFF2-40B4-BE49-F238E27FC236}">
              <a16:creationId xmlns:a16="http://schemas.microsoft.com/office/drawing/2014/main" id="{321F2A0B-A442-47EB-ACF3-43B49F6929FA}"/>
            </a:ext>
          </a:extLst>
        </xdr:cNvPr>
        <xdr:cNvSpPr/>
      </xdr:nvSpPr>
      <xdr:spPr>
        <a:xfrm>
          <a:off x="12804140" y="17597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22316</xdr:rowOff>
    </xdr:from>
    <xdr:to>
      <xdr:col>81</xdr:col>
      <xdr:colOff>50800</xdr:colOff>
      <xdr:row>105</xdr:row>
      <xdr:rowOff>41911</xdr:rowOff>
    </xdr:to>
    <xdr:cxnSp macro="">
      <xdr:nvCxnSpPr>
        <xdr:cNvPr id="581" name="直線コネクタ 580">
          <a:extLst>
            <a:ext uri="{FF2B5EF4-FFF2-40B4-BE49-F238E27FC236}">
              <a16:creationId xmlns:a16="http://schemas.microsoft.com/office/drawing/2014/main" id="{D2297BE0-D84B-468A-A5AF-1EC153879CA4}"/>
            </a:ext>
          </a:extLst>
        </xdr:cNvPr>
        <xdr:cNvCxnSpPr/>
      </xdr:nvCxnSpPr>
      <xdr:spPr>
        <a:xfrm flipV="1">
          <a:off x="12854940" y="17624516"/>
          <a:ext cx="7747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118473</xdr:rowOff>
    </xdr:from>
    <xdr:to>
      <xdr:col>72</xdr:col>
      <xdr:colOff>38100</xdr:colOff>
      <xdr:row>105</xdr:row>
      <xdr:rowOff>48623</xdr:rowOff>
    </xdr:to>
    <xdr:sp macro="" textlink="">
      <xdr:nvSpPr>
        <xdr:cNvPr id="582" name="楕円 581">
          <a:extLst>
            <a:ext uri="{FF2B5EF4-FFF2-40B4-BE49-F238E27FC236}">
              <a16:creationId xmlns:a16="http://schemas.microsoft.com/office/drawing/2014/main" id="{C42C504F-0801-4118-828C-DF944F8BD439}"/>
            </a:ext>
          </a:extLst>
        </xdr:cNvPr>
        <xdr:cNvSpPr/>
      </xdr:nvSpPr>
      <xdr:spPr>
        <a:xfrm>
          <a:off x="12029440" y="175530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169273</xdr:rowOff>
    </xdr:from>
    <xdr:to>
      <xdr:col>76</xdr:col>
      <xdr:colOff>114300</xdr:colOff>
      <xdr:row>105</xdr:row>
      <xdr:rowOff>41911</xdr:rowOff>
    </xdr:to>
    <xdr:cxnSp macro="">
      <xdr:nvCxnSpPr>
        <xdr:cNvPr id="583" name="直線コネクタ 582">
          <a:extLst>
            <a:ext uri="{FF2B5EF4-FFF2-40B4-BE49-F238E27FC236}">
              <a16:creationId xmlns:a16="http://schemas.microsoft.com/office/drawing/2014/main" id="{8F6D7EAE-F04D-44A3-A328-3688DBA03F91}"/>
            </a:ext>
          </a:extLst>
        </xdr:cNvPr>
        <xdr:cNvCxnSpPr/>
      </xdr:nvCxnSpPr>
      <xdr:spPr>
        <a:xfrm>
          <a:off x="12072620" y="17603833"/>
          <a:ext cx="782320" cy="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56424</xdr:rowOff>
    </xdr:from>
    <xdr:to>
      <xdr:col>67</xdr:col>
      <xdr:colOff>101600</xdr:colOff>
      <xdr:row>104</xdr:row>
      <xdr:rowOff>158024</xdr:rowOff>
    </xdr:to>
    <xdr:sp macro="" textlink="">
      <xdr:nvSpPr>
        <xdr:cNvPr id="584" name="楕円 583">
          <a:extLst>
            <a:ext uri="{FF2B5EF4-FFF2-40B4-BE49-F238E27FC236}">
              <a16:creationId xmlns:a16="http://schemas.microsoft.com/office/drawing/2014/main" id="{5276088D-15D3-44C1-AFD8-30B8B94A0383}"/>
            </a:ext>
          </a:extLst>
        </xdr:cNvPr>
        <xdr:cNvSpPr/>
      </xdr:nvSpPr>
      <xdr:spPr>
        <a:xfrm>
          <a:off x="11231880" y="1749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107224</xdr:rowOff>
    </xdr:from>
    <xdr:to>
      <xdr:col>71</xdr:col>
      <xdr:colOff>177800</xdr:colOff>
      <xdr:row>104</xdr:row>
      <xdr:rowOff>169273</xdr:rowOff>
    </xdr:to>
    <xdr:cxnSp macro="">
      <xdr:nvCxnSpPr>
        <xdr:cNvPr id="585" name="直線コネクタ 584">
          <a:extLst>
            <a:ext uri="{FF2B5EF4-FFF2-40B4-BE49-F238E27FC236}">
              <a16:creationId xmlns:a16="http://schemas.microsoft.com/office/drawing/2014/main" id="{32D0391E-214C-447D-AD4C-5A902842AA6B}"/>
            </a:ext>
          </a:extLst>
        </xdr:cNvPr>
        <xdr:cNvCxnSpPr/>
      </xdr:nvCxnSpPr>
      <xdr:spPr>
        <a:xfrm>
          <a:off x="11282680" y="17541784"/>
          <a:ext cx="78994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81478</xdr:rowOff>
    </xdr:from>
    <xdr:ext cx="405111" cy="259045"/>
    <xdr:sp macro="" textlink="">
      <xdr:nvSpPr>
        <xdr:cNvPr id="586" name="n_1aveValue【庁舎】&#10;有形固定資産減価償却率">
          <a:extLst>
            <a:ext uri="{FF2B5EF4-FFF2-40B4-BE49-F238E27FC236}">
              <a16:creationId xmlns:a16="http://schemas.microsoft.com/office/drawing/2014/main" id="{707CCB96-428F-4A73-89CD-D1E82BCDB136}"/>
            </a:ext>
          </a:extLst>
        </xdr:cNvPr>
        <xdr:cNvSpPr txBox="1"/>
      </xdr:nvSpPr>
      <xdr:spPr>
        <a:xfrm>
          <a:off x="13437244" y="1734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76579</xdr:rowOff>
    </xdr:from>
    <xdr:ext cx="405111" cy="259045"/>
    <xdr:sp macro="" textlink="">
      <xdr:nvSpPr>
        <xdr:cNvPr id="587" name="n_2aveValue【庁舎】&#10;有形固定資産減価償却率">
          <a:extLst>
            <a:ext uri="{FF2B5EF4-FFF2-40B4-BE49-F238E27FC236}">
              <a16:creationId xmlns:a16="http://schemas.microsoft.com/office/drawing/2014/main" id="{EB30494D-B144-4ED1-8B90-7653146CEE60}"/>
            </a:ext>
          </a:extLst>
        </xdr:cNvPr>
        <xdr:cNvSpPr txBox="1"/>
      </xdr:nvSpPr>
      <xdr:spPr>
        <a:xfrm>
          <a:off x="12675244" y="1734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588" name="n_3aveValue【庁舎】&#10;有形固定資産減価償却率">
          <a:extLst>
            <a:ext uri="{FF2B5EF4-FFF2-40B4-BE49-F238E27FC236}">
              <a16:creationId xmlns:a16="http://schemas.microsoft.com/office/drawing/2014/main" id="{0C14F3BD-7FA8-4D59-86C4-346DF96F3685}"/>
            </a:ext>
          </a:extLst>
        </xdr:cNvPr>
        <xdr:cNvSpPr txBox="1"/>
      </xdr:nvSpPr>
      <xdr:spPr>
        <a:xfrm>
          <a:off x="11900544" y="17330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589" name="n_4aveValue【庁舎】&#10;有形固定資産減価償却率">
          <a:extLst>
            <a:ext uri="{FF2B5EF4-FFF2-40B4-BE49-F238E27FC236}">
              <a16:creationId xmlns:a16="http://schemas.microsoft.com/office/drawing/2014/main" id="{D2D8BA95-AB56-4CD5-AB34-2CBFB6724635}"/>
            </a:ext>
          </a:extLst>
        </xdr:cNvPr>
        <xdr:cNvSpPr txBox="1"/>
      </xdr:nvSpPr>
      <xdr:spPr>
        <a:xfrm>
          <a:off x="11102984" y="1763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64243</xdr:rowOff>
    </xdr:from>
    <xdr:ext cx="405111" cy="259045"/>
    <xdr:sp macro="" textlink="">
      <xdr:nvSpPr>
        <xdr:cNvPr id="590" name="n_1mainValue【庁舎】&#10;有形固定資産減価償却率">
          <a:extLst>
            <a:ext uri="{FF2B5EF4-FFF2-40B4-BE49-F238E27FC236}">
              <a16:creationId xmlns:a16="http://schemas.microsoft.com/office/drawing/2014/main" id="{F836416E-23E8-4771-B4DB-58C5212FF1F2}"/>
            </a:ext>
          </a:extLst>
        </xdr:cNvPr>
        <xdr:cNvSpPr txBox="1"/>
      </xdr:nvSpPr>
      <xdr:spPr>
        <a:xfrm>
          <a:off x="13437244" y="1766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591" name="n_2mainValue【庁舎】&#10;有形固定資産減価償却率">
          <a:extLst>
            <a:ext uri="{FF2B5EF4-FFF2-40B4-BE49-F238E27FC236}">
              <a16:creationId xmlns:a16="http://schemas.microsoft.com/office/drawing/2014/main" id="{B0060942-E1ED-47FF-8888-2F45AF5272AB}"/>
            </a:ext>
          </a:extLst>
        </xdr:cNvPr>
        <xdr:cNvSpPr txBox="1"/>
      </xdr:nvSpPr>
      <xdr:spPr>
        <a:xfrm>
          <a:off x="1267524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39750</xdr:rowOff>
    </xdr:from>
    <xdr:ext cx="405111" cy="259045"/>
    <xdr:sp macro="" textlink="">
      <xdr:nvSpPr>
        <xdr:cNvPr id="592" name="n_3mainValue【庁舎】&#10;有形固定資産減価償却率">
          <a:extLst>
            <a:ext uri="{FF2B5EF4-FFF2-40B4-BE49-F238E27FC236}">
              <a16:creationId xmlns:a16="http://schemas.microsoft.com/office/drawing/2014/main" id="{10B8509A-78F1-41CC-AE5D-7F217AED01D7}"/>
            </a:ext>
          </a:extLst>
        </xdr:cNvPr>
        <xdr:cNvSpPr txBox="1"/>
      </xdr:nvSpPr>
      <xdr:spPr>
        <a:xfrm>
          <a:off x="1190054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3101</xdr:rowOff>
    </xdr:from>
    <xdr:ext cx="405111" cy="259045"/>
    <xdr:sp macro="" textlink="">
      <xdr:nvSpPr>
        <xdr:cNvPr id="593" name="n_4mainValue【庁舎】&#10;有形固定資産減価償却率">
          <a:extLst>
            <a:ext uri="{FF2B5EF4-FFF2-40B4-BE49-F238E27FC236}">
              <a16:creationId xmlns:a16="http://schemas.microsoft.com/office/drawing/2014/main" id="{E5C6288F-26B6-471B-8D8D-CD44BE194DBD}"/>
            </a:ext>
          </a:extLst>
        </xdr:cNvPr>
        <xdr:cNvSpPr txBox="1"/>
      </xdr:nvSpPr>
      <xdr:spPr>
        <a:xfrm>
          <a:off x="11102984" y="1727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4" name="正方形/長方形 593">
          <a:extLst>
            <a:ext uri="{FF2B5EF4-FFF2-40B4-BE49-F238E27FC236}">
              <a16:creationId xmlns:a16="http://schemas.microsoft.com/office/drawing/2014/main" id="{5530CD26-20CC-463E-944E-0AE1F983F5DA}"/>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5" name="正方形/長方形 594">
          <a:extLst>
            <a:ext uri="{FF2B5EF4-FFF2-40B4-BE49-F238E27FC236}">
              <a16:creationId xmlns:a16="http://schemas.microsoft.com/office/drawing/2014/main" id="{A830C258-0820-468E-A61D-2A9A286DBDD3}"/>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6" name="正方形/長方形 595">
          <a:extLst>
            <a:ext uri="{FF2B5EF4-FFF2-40B4-BE49-F238E27FC236}">
              <a16:creationId xmlns:a16="http://schemas.microsoft.com/office/drawing/2014/main" id="{8B1F5B17-4656-49D6-908F-B7976307C97C}"/>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7" name="正方形/長方形 596">
          <a:extLst>
            <a:ext uri="{FF2B5EF4-FFF2-40B4-BE49-F238E27FC236}">
              <a16:creationId xmlns:a16="http://schemas.microsoft.com/office/drawing/2014/main" id="{84A4DE85-76E6-4D7F-8FDC-11776D22E71B}"/>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8" name="正方形/長方形 597">
          <a:extLst>
            <a:ext uri="{FF2B5EF4-FFF2-40B4-BE49-F238E27FC236}">
              <a16:creationId xmlns:a16="http://schemas.microsoft.com/office/drawing/2014/main" id="{882692FD-DA8E-4D5B-9B58-046BEC7573DD}"/>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9" name="正方形/長方形 598">
          <a:extLst>
            <a:ext uri="{FF2B5EF4-FFF2-40B4-BE49-F238E27FC236}">
              <a16:creationId xmlns:a16="http://schemas.microsoft.com/office/drawing/2014/main" id="{750D7D3C-84D1-42F8-A1B8-DDEBDBBD6BAF}"/>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0" name="正方形/長方形 599">
          <a:extLst>
            <a:ext uri="{FF2B5EF4-FFF2-40B4-BE49-F238E27FC236}">
              <a16:creationId xmlns:a16="http://schemas.microsoft.com/office/drawing/2014/main" id="{B8DDD6A5-BED4-45C7-95DA-CD68192F661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1" name="正方形/長方形 600">
          <a:extLst>
            <a:ext uri="{FF2B5EF4-FFF2-40B4-BE49-F238E27FC236}">
              <a16:creationId xmlns:a16="http://schemas.microsoft.com/office/drawing/2014/main" id="{9E3D3E5B-2E5D-4220-A508-DBD17D7962A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2" name="テキスト ボックス 601">
          <a:extLst>
            <a:ext uri="{FF2B5EF4-FFF2-40B4-BE49-F238E27FC236}">
              <a16:creationId xmlns:a16="http://schemas.microsoft.com/office/drawing/2014/main" id="{0344F035-D8D9-45C3-8A05-13A7ED2EA196}"/>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3" name="直線コネクタ 602">
          <a:extLst>
            <a:ext uri="{FF2B5EF4-FFF2-40B4-BE49-F238E27FC236}">
              <a16:creationId xmlns:a16="http://schemas.microsoft.com/office/drawing/2014/main" id="{A242BA3B-BDC2-4850-A3C9-AE6B956FEEC7}"/>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4" name="直線コネクタ 603">
          <a:extLst>
            <a:ext uri="{FF2B5EF4-FFF2-40B4-BE49-F238E27FC236}">
              <a16:creationId xmlns:a16="http://schemas.microsoft.com/office/drawing/2014/main" id="{4FB02D59-895D-4A60-A2E7-1CD76FF7301C}"/>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5" name="テキスト ボックス 604">
          <a:extLst>
            <a:ext uri="{FF2B5EF4-FFF2-40B4-BE49-F238E27FC236}">
              <a16:creationId xmlns:a16="http://schemas.microsoft.com/office/drawing/2014/main" id="{3DCB8AC9-B6A8-4B3B-BA56-61CD82451EF4}"/>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6" name="直線コネクタ 605">
          <a:extLst>
            <a:ext uri="{FF2B5EF4-FFF2-40B4-BE49-F238E27FC236}">
              <a16:creationId xmlns:a16="http://schemas.microsoft.com/office/drawing/2014/main" id="{94963EAE-3B91-4D4F-8518-05A676D1C0D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7" name="テキスト ボックス 606">
          <a:extLst>
            <a:ext uri="{FF2B5EF4-FFF2-40B4-BE49-F238E27FC236}">
              <a16:creationId xmlns:a16="http://schemas.microsoft.com/office/drawing/2014/main" id="{5C6CEBE2-85BE-478E-B101-B4965F0DB4E9}"/>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8" name="直線コネクタ 607">
          <a:extLst>
            <a:ext uri="{FF2B5EF4-FFF2-40B4-BE49-F238E27FC236}">
              <a16:creationId xmlns:a16="http://schemas.microsoft.com/office/drawing/2014/main" id="{2205CF27-3126-4B06-9165-D2C49C54F405}"/>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9" name="テキスト ボックス 608">
          <a:extLst>
            <a:ext uri="{FF2B5EF4-FFF2-40B4-BE49-F238E27FC236}">
              <a16:creationId xmlns:a16="http://schemas.microsoft.com/office/drawing/2014/main" id="{69F76F43-F83B-4F5B-B466-7B36E3B01EE4}"/>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0" name="直線コネクタ 609">
          <a:extLst>
            <a:ext uri="{FF2B5EF4-FFF2-40B4-BE49-F238E27FC236}">
              <a16:creationId xmlns:a16="http://schemas.microsoft.com/office/drawing/2014/main" id="{80B0CEB7-2458-4051-B3C5-6D1411EC39CE}"/>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1" name="テキスト ボックス 610">
          <a:extLst>
            <a:ext uri="{FF2B5EF4-FFF2-40B4-BE49-F238E27FC236}">
              <a16:creationId xmlns:a16="http://schemas.microsoft.com/office/drawing/2014/main" id="{CD77B76B-2544-4AED-B252-1CAC4DCF464F}"/>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2" name="直線コネクタ 611">
          <a:extLst>
            <a:ext uri="{FF2B5EF4-FFF2-40B4-BE49-F238E27FC236}">
              <a16:creationId xmlns:a16="http://schemas.microsoft.com/office/drawing/2014/main" id="{EBD55B11-DE29-41FC-84FD-5049D3CCC24E}"/>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3" name="テキスト ボックス 612">
          <a:extLst>
            <a:ext uri="{FF2B5EF4-FFF2-40B4-BE49-F238E27FC236}">
              <a16:creationId xmlns:a16="http://schemas.microsoft.com/office/drawing/2014/main" id="{3838E275-C328-4062-B888-8104EFE95FE3}"/>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4" name="直線コネクタ 613">
          <a:extLst>
            <a:ext uri="{FF2B5EF4-FFF2-40B4-BE49-F238E27FC236}">
              <a16:creationId xmlns:a16="http://schemas.microsoft.com/office/drawing/2014/main" id="{0BB6D702-4EAF-4570-A31E-2B7709331205}"/>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5" name="テキスト ボックス 614">
          <a:extLst>
            <a:ext uri="{FF2B5EF4-FFF2-40B4-BE49-F238E27FC236}">
              <a16:creationId xmlns:a16="http://schemas.microsoft.com/office/drawing/2014/main" id="{DEDDE50E-E792-4BEB-B028-65904D55119B}"/>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a:extLst>
            <a:ext uri="{FF2B5EF4-FFF2-40B4-BE49-F238E27FC236}">
              <a16:creationId xmlns:a16="http://schemas.microsoft.com/office/drawing/2014/main" id="{8BE8BE44-76E1-43C5-AF13-B1AC4FAA42C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7" name="テキスト ボックス 616">
          <a:extLst>
            <a:ext uri="{FF2B5EF4-FFF2-40B4-BE49-F238E27FC236}">
              <a16:creationId xmlns:a16="http://schemas.microsoft.com/office/drawing/2014/main" id="{09B1D9A3-D7B2-464E-AD8C-8C3981C359A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庁舎】&#10;一人当たり面積グラフ枠">
          <a:extLst>
            <a:ext uri="{FF2B5EF4-FFF2-40B4-BE49-F238E27FC236}">
              <a16:creationId xmlns:a16="http://schemas.microsoft.com/office/drawing/2014/main" id="{828BFD4B-6A5F-4C31-A1DE-FE9ADA39CE5E}"/>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51163</xdr:rowOff>
    </xdr:from>
    <xdr:to>
      <xdr:col>116</xdr:col>
      <xdr:colOff>62864</xdr:colOff>
      <xdr:row>107</xdr:row>
      <xdr:rowOff>154032</xdr:rowOff>
    </xdr:to>
    <xdr:cxnSp macro="">
      <xdr:nvCxnSpPr>
        <xdr:cNvPr id="619" name="直線コネクタ 618">
          <a:extLst>
            <a:ext uri="{FF2B5EF4-FFF2-40B4-BE49-F238E27FC236}">
              <a16:creationId xmlns:a16="http://schemas.microsoft.com/office/drawing/2014/main" id="{04C7B362-E553-4366-AB30-D5EA7E71BC61}"/>
            </a:ext>
          </a:extLst>
        </xdr:cNvPr>
        <xdr:cNvCxnSpPr/>
      </xdr:nvCxnSpPr>
      <xdr:spPr>
        <a:xfrm flipV="1">
          <a:off x="19509104" y="16815163"/>
          <a:ext cx="0" cy="127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620" name="【庁舎】&#10;一人当たり面積最小値テキスト">
          <a:extLst>
            <a:ext uri="{FF2B5EF4-FFF2-40B4-BE49-F238E27FC236}">
              <a16:creationId xmlns:a16="http://schemas.microsoft.com/office/drawing/2014/main" id="{D9CC0E7B-F8D7-4E71-8EA8-502AAA979347}"/>
            </a:ext>
          </a:extLst>
        </xdr:cNvPr>
        <xdr:cNvSpPr txBox="1"/>
      </xdr:nvSpPr>
      <xdr:spPr>
        <a:xfrm>
          <a:off x="19547840" y="1809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621" name="直線コネクタ 620">
          <a:extLst>
            <a:ext uri="{FF2B5EF4-FFF2-40B4-BE49-F238E27FC236}">
              <a16:creationId xmlns:a16="http://schemas.microsoft.com/office/drawing/2014/main" id="{B859CA15-3E9C-4E74-B32C-914C64346760}"/>
            </a:ext>
          </a:extLst>
        </xdr:cNvPr>
        <xdr:cNvCxnSpPr/>
      </xdr:nvCxnSpPr>
      <xdr:spPr>
        <a:xfrm>
          <a:off x="19443700" y="18091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169290</xdr:rowOff>
    </xdr:from>
    <xdr:ext cx="469744" cy="259045"/>
    <xdr:sp macro="" textlink="">
      <xdr:nvSpPr>
        <xdr:cNvPr id="622" name="【庁舎】&#10;一人当たり面積最大値テキスト">
          <a:extLst>
            <a:ext uri="{FF2B5EF4-FFF2-40B4-BE49-F238E27FC236}">
              <a16:creationId xmlns:a16="http://schemas.microsoft.com/office/drawing/2014/main" id="{B92B4CCC-7A73-463F-AB6B-DD941418BD19}"/>
            </a:ext>
          </a:extLst>
        </xdr:cNvPr>
        <xdr:cNvSpPr txBox="1"/>
      </xdr:nvSpPr>
      <xdr:spPr>
        <a:xfrm>
          <a:off x="19547840" y="1659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51163</xdr:rowOff>
    </xdr:from>
    <xdr:to>
      <xdr:col>116</xdr:col>
      <xdr:colOff>152400</xdr:colOff>
      <xdr:row>100</xdr:row>
      <xdr:rowOff>51163</xdr:rowOff>
    </xdr:to>
    <xdr:cxnSp macro="">
      <xdr:nvCxnSpPr>
        <xdr:cNvPr id="623" name="直線コネクタ 622">
          <a:extLst>
            <a:ext uri="{FF2B5EF4-FFF2-40B4-BE49-F238E27FC236}">
              <a16:creationId xmlns:a16="http://schemas.microsoft.com/office/drawing/2014/main" id="{B7B02277-13CD-4FC6-B845-31A8EFEB9085}"/>
            </a:ext>
          </a:extLst>
        </xdr:cNvPr>
        <xdr:cNvCxnSpPr/>
      </xdr:nvCxnSpPr>
      <xdr:spPr>
        <a:xfrm>
          <a:off x="19443700" y="168151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624" name="【庁舎】&#10;一人当たり面積平均値テキスト">
          <a:extLst>
            <a:ext uri="{FF2B5EF4-FFF2-40B4-BE49-F238E27FC236}">
              <a16:creationId xmlns:a16="http://schemas.microsoft.com/office/drawing/2014/main" id="{9A3632F0-555F-495A-A6A0-02C41FD86913}"/>
            </a:ext>
          </a:extLst>
        </xdr:cNvPr>
        <xdr:cNvSpPr txBox="1"/>
      </xdr:nvSpPr>
      <xdr:spPr>
        <a:xfrm>
          <a:off x="19547840" y="1750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625" name="フローチャート: 判断 624">
          <a:extLst>
            <a:ext uri="{FF2B5EF4-FFF2-40B4-BE49-F238E27FC236}">
              <a16:creationId xmlns:a16="http://schemas.microsoft.com/office/drawing/2014/main" id="{1F19A142-3798-490E-AEA4-984180B35B25}"/>
            </a:ext>
          </a:extLst>
        </xdr:cNvPr>
        <xdr:cNvSpPr/>
      </xdr:nvSpPr>
      <xdr:spPr>
        <a:xfrm>
          <a:off x="1945894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626" name="フローチャート: 判断 625">
          <a:extLst>
            <a:ext uri="{FF2B5EF4-FFF2-40B4-BE49-F238E27FC236}">
              <a16:creationId xmlns:a16="http://schemas.microsoft.com/office/drawing/2014/main" id="{C4760C5C-017B-4E2D-AD4C-0DD582034B46}"/>
            </a:ext>
          </a:extLst>
        </xdr:cNvPr>
        <xdr:cNvSpPr/>
      </xdr:nvSpPr>
      <xdr:spPr>
        <a:xfrm>
          <a:off x="18735040" y="176695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627" name="フローチャート: 判断 626">
          <a:extLst>
            <a:ext uri="{FF2B5EF4-FFF2-40B4-BE49-F238E27FC236}">
              <a16:creationId xmlns:a16="http://schemas.microsoft.com/office/drawing/2014/main" id="{0B30FD17-9FF0-4A3F-9C84-5FA3A42AAF01}"/>
            </a:ext>
          </a:extLst>
        </xdr:cNvPr>
        <xdr:cNvSpPr/>
      </xdr:nvSpPr>
      <xdr:spPr>
        <a:xfrm>
          <a:off x="1793748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70576</xdr:rowOff>
    </xdr:from>
    <xdr:to>
      <xdr:col>102</xdr:col>
      <xdr:colOff>165100</xdr:colOff>
      <xdr:row>106</xdr:row>
      <xdr:rowOff>726</xdr:rowOff>
    </xdr:to>
    <xdr:sp macro="" textlink="">
      <xdr:nvSpPr>
        <xdr:cNvPr id="628" name="フローチャート: 判断 627">
          <a:extLst>
            <a:ext uri="{FF2B5EF4-FFF2-40B4-BE49-F238E27FC236}">
              <a16:creationId xmlns:a16="http://schemas.microsoft.com/office/drawing/2014/main" id="{59AC8EA0-D91B-40FA-AF64-CAE4CB1FCF79}"/>
            </a:ext>
          </a:extLst>
        </xdr:cNvPr>
        <xdr:cNvSpPr/>
      </xdr:nvSpPr>
      <xdr:spPr>
        <a:xfrm>
          <a:off x="17162780" y="17672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122827</xdr:rowOff>
    </xdr:from>
    <xdr:to>
      <xdr:col>98</xdr:col>
      <xdr:colOff>38100</xdr:colOff>
      <xdr:row>106</xdr:row>
      <xdr:rowOff>52977</xdr:rowOff>
    </xdr:to>
    <xdr:sp macro="" textlink="">
      <xdr:nvSpPr>
        <xdr:cNvPr id="629" name="フローチャート: 判断 628">
          <a:extLst>
            <a:ext uri="{FF2B5EF4-FFF2-40B4-BE49-F238E27FC236}">
              <a16:creationId xmlns:a16="http://schemas.microsoft.com/office/drawing/2014/main" id="{4E365A12-822B-4B21-A40E-52F8C381652D}"/>
            </a:ext>
          </a:extLst>
        </xdr:cNvPr>
        <xdr:cNvSpPr/>
      </xdr:nvSpPr>
      <xdr:spPr>
        <a:xfrm>
          <a:off x="16388080" y="177250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C2FDAE0A-8EFE-4665-8452-E1D7F3F05C7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EF6DCD4D-CF88-401D-9A68-45E2925F248A}"/>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AF909F31-72B1-4A1E-B3D5-DE1C816E7E57}"/>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D6CE47FD-684C-4B20-BD66-BE6B12FB2BF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492DE4E-E89D-4A7E-9715-683DE7F03F8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635" name="楕円 634">
          <a:extLst>
            <a:ext uri="{FF2B5EF4-FFF2-40B4-BE49-F238E27FC236}">
              <a16:creationId xmlns:a16="http://schemas.microsoft.com/office/drawing/2014/main" id="{EED251CE-5A87-4ED3-8A82-B498A7E5FD0E}"/>
            </a:ext>
          </a:extLst>
        </xdr:cNvPr>
        <xdr:cNvSpPr/>
      </xdr:nvSpPr>
      <xdr:spPr>
        <a:xfrm>
          <a:off x="19458940" y="17867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75672</xdr:rowOff>
    </xdr:from>
    <xdr:ext cx="469744" cy="259045"/>
    <xdr:sp macro="" textlink="">
      <xdr:nvSpPr>
        <xdr:cNvPr id="636" name="【庁舎】&#10;一人当たり面積該当値テキスト">
          <a:extLst>
            <a:ext uri="{FF2B5EF4-FFF2-40B4-BE49-F238E27FC236}">
              <a16:creationId xmlns:a16="http://schemas.microsoft.com/office/drawing/2014/main" id="{196EB984-D41B-43A8-9714-CC5634DCA76B}"/>
            </a:ext>
          </a:extLst>
        </xdr:cNvPr>
        <xdr:cNvSpPr txBox="1"/>
      </xdr:nvSpPr>
      <xdr:spPr>
        <a:xfrm>
          <a:off x="19547840" y="1784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637" name="楕円 636">
          <a:extLst>
            <a:ext uri="{FF2B5EF4-FFF2-40B4-BE49-F238E27FC236}">
              <a16:creationId xmlns:a16="http://schemas.microsoft.com/office/drawing/2014/main" id="{E3A90DCB-6033-4788-AB31-2089B51500B3}"/>
            </a:ext>
          </a:extLst>
        </xdr:cNvPr>
        <xdr:cNvSpPr/>
      </xdr:nvSpPr>
      <xdr:spPr>
        <a:xfrm>
          <a:off x="18735040" y="17863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148045</xdr:rowOff>
    </xdr:to>
    <xdr:cxnSp macro="">
      <xdr:nvCxnSpPr>
        <xdr:cNvPr id="638" name="直線コネクタ 637">
          <a:extLst>
            <a:ext uri="{FF2B5EF4-FFF2-40B4-BE49-F238E27FC236}">
              <a16:creationId xmlns:a16="http://schemas.microsoft.com/office/drawing/2014/main" id="{AF2BB418-D38D-4BDE-85ED-B869A5775076}"/>
            </a:ext>
          </a:extLst>
        </xdr:cNvPr>
        <xdr:cNvCxnSpPr/>
      </xdr:nvCxnSpPr>
      <xdr:spPr>
        <a:xfrm>
          <a:off x="18778220" y="17914620"/>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101600</xdr:rowOff>
    </xdr:from>
    <xdr:to>
      <xdr:col>107</xdr:col>
      <xdr:colOff>101600</xdr:colOff>
      <xdr:row>107</xdr:row>
      <xdr:rowOff>31750</xdr:rowOff>
    </xdr:to>
    <xdr:sp macro="" textlink="">
      <xdr:nvSpPr>
        <xdr:cNvPr id="639" name="楕円 638">
          <a:extLst>
            <a:ext uri="{FF2B5EF4-FFF2-40B4-BE49-F238E27FC236}">
              <a16:creationId xmlns:a16="http://schemas.microsoft.com/office/drawing/2014/main" id="{4A683F15-4DF2-4A1C-820D-7F365C3FBA7C}"/>
            </a:ext>
          </a:extLst>
        </xdr:cNvPr>
        <xdr:cNvSpPr/>
      </xdr:nvSpPr>
      <xdr:spPr>
        <a:xfrm>
          <a:off x="17937480" y="17871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152400</xdr:rowOff>
    </xdr:to>
    <xdr:cxnSp macro="">
      <xdr:nvCxnSpPr>
        <xdr:cNvPr id="640" name="直線コネクタ 639">
          <a:extLst>
            <a:ext uri="{FF2B5EF4-FFF2-40B4-BE49-F238E27FC236}">
              <a16:creationId xmlns:a16="http://schemas.microsoft.com/office/drawing/2014/main" id="{025C1135-6222-400F-B92E-DE76A9135AF6}"/>
            </a:ext>
          </a:extLst>
        </xdr:cNvPr>
        <xdr:cNvCxnSpPr/>
      </xdr:nvCxnSpPr>
      <xdr:spPr>
        <a:xfrm flipV="1">
          <a:off x="17988280" y="1791462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641" name="楕円 640">
          <a:extLst>
            <a:ext uri="{FF2B5EF4-FFF2-40B4-BE49-F238E27FC236}">
              <a16:creationId xmlns:a16="http://schemas.microsoft.com/office/drawing/2014/main" id="{0C8636EF-71A3-4ACC-803A-F46F7B96E1F8}"/>
            </a:ext>
          </a:extLst>
        </xdr:cNvPr>
        <xdr:cNvSpPr/>
      </xdr:nvSpPr>
      <xdr:spPr>
        <a:xfrm>
          <a:off x="17162780" y="178768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152400</xdr:rowOff>
    </xdr:from>
    <xdr:to>
      <xdr:col>107</xdr:col>
      <xdr:colOff>50800</xdr:colOff>
      <xdr:row>106</xdr:row>
      <xdr:rowOff>157843</xdr:rowOff>
    </xdr:to>
    <xdr:cxnSp macro="">
      <xdr:nvCxnSpPr>
        <xdr:cNvPr id="642" name="直線コネクタ 641">
          <a:extLst>
            <a:ext uri="{FF2B5EF4-FFF2-40B4-BE49-F238E27FC236}">
              <a16:creationId xmlns:a16="http://schemas.microsoft.com/office/drawing/2014/main" id="{446BC4B7-41B6-45A3-9C31-99AF12AC69D4}"/>
            </a:ext>
          </a:extLst>
        </xdr:cNvPr>
        <xdr:cNvCxnSpPr/>
      </xdr:nvCxnSpPr>
      <xdr:spPr>
        <a:xfrm flipV="1">
          <a:off x="17213580" y="17922240"/>
          <a:ext cx="7747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643" name="楕円 642">
          <a:extLst>
            <a:ext uri="{FF2B5EF4-FFF2-40B4-BE49-F238E27FC236}">
              <a16:creationId xmlns:a16="http://schemas.microsoft.com/office/drawing/2014/main" id="{E94A5D07-9231-4944-A82C-103A9BE0F5AA}"/>
            </a:ext>
          </a:extLst>
        </xdr:cNvPr>
        <xdr:cNvSpPr/>
      </xdr:nvSpPr>
      <xdr:spPr>
        <a:xfrm>
          <a:off x="16388080" y="178747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155666</xdr:rowOff>
    </xdr:from>
    <xdr:to>
      <xdr:col>102</xdr:col>
      <xdr:colOff>114300</xdr:colOff>
      <xdr:row>106</xdr:row>
      <xdr:rowOff>157843</xdr:rowOff>
    </xdr:to>
    <xdr:cxnSp macro="">
      <xdr:nvCxnSpPr>
        <xdr:cNvPr id="644" name="直線コネクタ 643">
          <a:extLst>
            <a:ext uri="{FF2B5EF4-FFF2-40B4-BE49-F238E27FC236}">
              <a16:creationId xmlns:a16="http://schemas.microsoft.com/office/drawing/2014/main" id="{F2F51687-30DC-4ED5-90B8-53991B6C6ED4}"/>
            </a:ext>
          </a:extLst>
        </xdr:cNvPr>
        <xdr:cNvCxnSpPr/>
      </xdr:nvCxnSpPr>
      <xdr:spPr>
        <a:xfrm>
          <a:off x="16431260" y="17925506"/>
          <a:ext cx="78232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645" name="n_1aveValue【庁舎】&#10;一人当たり面積">
          <a:extLst>
            <a:ext uri="{FF2B5EF4-FFF2-40B4-BE49-F238E27FC236}">
              <a16:creationId xmlns:a16="http://schemas.microsoft.com/office/drawing/2014/main" id="{47CF2D90-C492-4937-9061-9CB42481AEA1}"/>
            </a:ext>
          </a:extLst>
        </xdr:cNvPr>
        <xdr:cNvSpPr txBox="1"/>
      </xdr:nvSpPr>
      <xdr:spPr>
        <a:xfrm>
          <a:off x="1856112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170197</xdr:rowOff>
    </xdr:from>
    <xdr:ext cx="469744" cy="259045"/>
    <xdr:sp macro="" textlink="">
      <xdr:nvSpPr>
        <xdr:cNvPr id="646" name="n_2aveValue【庁舎】&#10;一人当たり面積">
          <a:extLst>
            <a:ext uri="{FF2B5EF4-FFF2-40B4-BE49-F238E27FC236}">
              <a16:creationId xmlns:a16="http://schemas.microsoft.com/office/drawing/2014/main" id="{ED7EFE5F-8761-47DC-A0DD-7ECE0F48359F}"/>
            </a:ext>
          </a:extLst>
        </xdr:cNvPr>
        <xdr:cNvSpPr txBox="1"/>
      </xdr:nvSpPr>
      <xdr:spPr>
        <a:xfrm>
          <a:off x="17776267" y="1743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17253</xdr:rowOff>
    </xdr:from>
    <xdr:ext cx="469744" cy="259045"/>
    <xdr:sp macro="" textlink="">
      <xdr:nvSpPr>
        <xdr:cNvPr id="647" name="n_3aveValue【庁舎】&#10;一人当たり面積">
          <a:extLst>
            <a:ext uri="{FF2B5EF4-FFF2-40B4-BE49-F238E27FC236}">
              <a16:creationId xmlns:a16="http://schemas.microsoft.com/office/drawing/2014/main" id="{16ADFEAD-6CB9-4CD0-A4A7-B03A2C4FD0C0}"/>
            </a:ext>
          </a:extLst>
        </xdr:cNvPr>
        <xdr:cNvSpPr txBox="1"/>
      </xdr:nvSpPr>
      <xdr:spPr>
        <a:xfrm>
          <a:off x="17001567" y="1745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69504</xdr:rowOff>
    </xdr:from>
    <xdr:ext cx="469744" cy="259045"/>
    <xdr:sp macro="" textlink="">
      <xdr:nvSpPr>
        <xdr:cNvPr id="648" name="n_4aveValue【庁舎】&#10;一人当たり面積">
          <a:extLst>
            <a:ext uri="{FF2B5EF4-FFF2-40B4-BE49-F238E27FC236}">
              <a16:creationId xmlns:a16="http://schemas.microsoft.com/office/drawing/2014/main" id="{96E765B4-A0E7-4DBE-8B62-1197256673E0}"/>
            </a:ext>
          </a:extLst>
        </xdr:cNvPr>
        <xdr:cNvSpPr txBox="1"/>
      </xdr:nvSpPr>
      <xdr:spPr>
        <a:xfrm>
          <a:off x="16226867" y="1750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649" name="n_1mainValue【庁舎】&#10;一人当たり面積">
          <a:extLst>
            <a:ext uri="{FF2B5EF4-FFF2-40B4-BE49-F238E27FC236}">
              <a16:creationId xmlns:a16="http://schemas.microsoft.com/office/drawing/2014/main" id="{50F14BA8-1660-4EAB-8979-50B6E0192809}"/>
            </a:ext>
          </a:extLst>
        </xdr:cNvPr>
        <xdr:cNvSpPr txBox="1"/>
      </xdr:nvSpPr>
      <xdr:spPr>
        <a:xfrm>
          <a:off x="1856112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22877</xdr:rowOff>
    </xdr:from>
    <xdr:ext cx="469744" cy="259045"/>
    <xdr:sp macro="" textlink="">
      <xdr:nvSpPr>
        <xdr:cNvPr id="650" name="n_2mainValue【庁舎】&#10;一人当たり面積">
          <a:extLst>
            <a:ext uri="{FF2B5EF4-FFF2-40B4-BE49-F238E27FC236}">
              <a16:creationId xmlns:a16="http://schemas.microsoft.com/office/drawing/2014/main" id="{7DBF5994-59EE-40DD-9D7E-8D1983C91AF1}"/>
            </a:ext>
          </a:extLst>
        </xdr:cNvPr>
        <xdr:cNvSpPr txBox="1"/>
      </xdr:nvSpPr>
      <xdr:spPr>
        <a:xfrm>
          <a:off x="17776267" y="179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651" name="n_3mainValue【庁舎】&#10;一人当たり面積">
          <a:extLst>
            <a:ext uri="{FF2B5EF4-FFF2-40B4-BE49-F238E27FC236}">
              <a16:creationId xmlns:a16="http://schemas.microsoft.com/office/drawing/2014/main" id="{25047E21-EFD2-4882-A702-03F2E73A2997}"/>
            </a:ext>
          </a:extLst>
        </xdr:cNvPr>
        <xdr:cNvSpPr txBox="1"/>
      </xdr:nvSpPr>
      <xdr:spPr>
        <a:xfrm>
          <a:off x="17001567" y="179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26143</xdr:rowOff>
    </xdr:from>
    <xdr:ext cx="469744" cy="259045"/>
    <xdr:sp macro="" textlink="">
      <xdr:nvSpPr>
        <xdr:cNvPr id="652" name="n_4mainValue【庁舎】&#10;一人当たり面積">
          <a:extLst>
            <a:ext uri="{FF2B5EF4-FFF2-40B4-BE49-F238E27FC236}">
              <a16:creationId xmlns:a16="http://schemas.microsoft.com/office/drawing/2014/main" id="{392DC909-F2A4-4FBF-B641-29D342BB7EBC}"/>
            </a:ext>
          </a:extLst>
        </xdr:cNvPr>
        <xdr:cNvSpPr txBox="1"/>
      </xdr:nvSpPr>
      <xdr:spPr>
        <a:xfrm>
          <a:off x="16226867" y="179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a:extLst>
            <a:ext uri="{FF2B5EF4-FFF2-40B4-BE49-F238E27FC236}">
              <a16:creationId xmlns:a16="http://schemas.microsoft.com/office/drawing/2014/main" id="{F50FD8FD-876B-44CB-B87D-3B72BFAAD91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a:extLst>
            <a:ext uri="{FF2B5EF4-FFF2-40B4-BE49-F238E27FC236}">
              <a16:creationId xmlns:a16="http://schemas.microsoft.com/office/drawing/2014/main" id="{2C600AFB-EA25-4217-A1CD-7094659EF4BD}"/>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a:extLst>
            <a:ext uri="{FF2B5EF4-FFF2-40B4-BE49-F238E27FC236}">
              <a16:creationId xmlns:a16="http://schemas.microsoft.com/office/drawing/2014/main" id="{BE52236E-657B-4340-92B0-10283CF58B58}"/>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東西館（地区体育館）や総合福祉会館等、まだ老朽化とまではいかない施設もあるが、どの施設においても計画的な施設管理を行うことで、より良い状態で長く適正に使える施設管理を実践するとともに、将来の施設の統廃合等を早い段階から考えていかなければならない。また、現在ない施設については、近隣市町村との広域連携の中で、施設の相互利用を進め、住民生活に支障をきたさない対応を今後も図るとともに、人口推移やニーズを適切に分析し、既存の施設の有効活用を推進し、財政規模に見合う資産の保持に努める。また、町民プールについては、施設の維持費の問題もあり令和元年度にプールの営業を中止した。スポーツクラブ等が施設の一部をそのまま利用しているが、今後の施設の利活用又は解体について早急に結論を出し、不要な経費を抑えなければならない。庁舎において有形固定資産減価償却率が</a:t>
          </a:r>
          <a:r>
            <a:rPr kumimoji="1" lang="en-US" altLang="ja-JP" sz="1100" b="0" i="0" baseline="0">
              <a:solidFill>
                <a:schemeClr val="dk1"/>
              </a:solidFill>
              <a:effectLst/>
              <a:latin typeface="+mn-lt"/>
              <a:ea typeface="+mn-ea"/>
              <a:cs typeface="+mn-cs"/>
            </a:rPr>
            <a:t>R3</a:t>
          </a:r>
          <a:r>
            <a:rPr kumimoji="1" lang="ja-JP" altLang="ja-JP" sz="1100" b="0" i="0" baseline="0">
              <a:solidFill>
                <a:schemeClr val="dk1"/>
              </a:solidFill>
              <a:effectLst/>
              <a:latin typeface="+mn-lt"/>
              <a:ea typeface="+mn-ea"/>
              <a:cs typeface="+mn-cs"/>
            </a:rPr>
            <a:t>に改善しているのは、照明の</a:t>
          </a:r>
          <a:r>
            <a:rPr kumimoji="1" lang="en-US" altLang="ja-JP" sz="1100" b="0" i="0" baseline="0">
              <a:solidFill>
                <a:schemeClr val="dk1"/>
              </a:solidFill>
              <a:effectLst/>
              <a:latin typeface="+mn-lt"/>
              <a:ea typeface="+mn-ea"/>
              <a:cs typeface="+mn-cs"/>
            </a:rPr>
            <a:t>LED</a:t>
          </a:r>
          <a:r>
            <a:rPr kumimoji="1" lang="ja-JP" altLang="ja-JP" sz="1100" b="0" i="0" baseline="0">
              <a:solidFill>
                <a:schemeClr val="dk1"/>
              </a:solidFill>
              <a:effectLst/>
              <a:latin typeface="+mn-lt"/>
              <a:ea typeface="+mn-ea"/>
              <a:cs typeface="+mn-cs"/>
            </a:rPr>
            <a:t>化によるものである。消防施設もやや改善しているが、消防車両等も古く、今後は団員の免許の問題も出てくるので、車両等をよく検討しながら順次更新を進めていく必要がある。</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97228\Box\11108_10_&#24193;&#20869;&#29992;\&#36001;&#25919;&#20418;\&#36001;&#25919;&#20418;\06_&#36001;&#25919;&#20418;&#12381;&#12398;&#20182;\08_&#36001;&#25919;&#29366;&#27841;&#36039;&#26009;&#38598;\R5\22_&#24066;&#30010;&#26449;&#22238;&#31572;&#65288;&#65298;&#22238;&#30446;&#65289;\34_&#22338;&#31069;&#30010;&#9679;&#9675;\&#12304;&#36001;&#25919;&#29366;&#27841;&#36039;&#26009;&#38598;&#12305;_215015_&#22338;&#31069;&#30010;_2022(2&#22238;&#30446;).xlsx" TargetMode="External"/><Relationship Id="rId1" Type="http://schemas.openxmlformats.org/officeDocument/2006/relationships/externalLinkPath" Target="/Users/p97228/Box/11108_10_&#24193;&#20869;&#29992;/&#36001;&#25919;&#20418;/&#36001;&#25919;&#20418;/06_&#36001;&#25919;&#20418;&#12381;&#12398;&#20182;/08_&#36001;&#25919;&#29366;&#27841;&#36039;&#26009;&#38598;/R5/22_&#24066;&#30010;&#26449;&#22238;&#31572;&#65288;&#65298;&#22238;&#30446;&#65289;/34_&#22338;&#31069;&#30010;&#9679;&#9675;/&#12304;&#36001;&#25919;&#29366;&#27841;&#36039;&#26009;&#38598;&#12305;_215015_&#22338;&#31069;&#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71.8</v>
          </cell>
          <cell r="BX53">
            <v>72.900000000000006</v>
          </cell>
          <cell r="CF53">
            <v>74.7</v>
          </cell>
          <cell r="CN53">
            <v>75.8</v>
          </cell>
          <cell r="CV53">
            <v>76.099999999999994</v>
          </cell>
        </row>
        <row r="55">
          <cell r="AN55" t="str">
            <v>類似団体内平均値</v>
          </cell>
          <cell r="BP55">
            <v>0</v>
          </cell>
          <cell r="BX55">
            <v>0</v>
          </cell>
          <cell r="CF55">
            <v>0</v>
          </cell>
          <cell r="CN55">
            <v>0</v>
          </cell>
          <cell r="CV55">
            <v>0</v>
          </cell>
        </row>
        <row r="57">
          <cell r="BP57">
            <v>61.2</v>
          </cell>
          <cell r="BX57">
            <v>62.8</v>
          </cell>
          <cell r="CF57">
            <v>64</v>
          </cell>
          <cell r="CN57">
            <v>66.2</v>
          </cell>
          <cell r="CV57">
            <v>67.099999999999994</v>
          </cell>
        </row>
        <row r="72">
          <cell r="BP72" t="str">
            <v>H30</v>
          </cell>
          <cell r="BX72" t="str">
            <v>R01</v>
          </cell>
          <cell r="CF72" t="str">
            <v>R02</v>
          </cell>
          <cell r="CN72" t="str">
            <v>R03</v>
          </cell>
          <cell r="CV72" t="str">
            <v>R04</v>
          </cell>
        </row>
        <row r="73">
          <cell r="AN73" t="str">
            <v>当該団体値</v>
          </cell>
        </row>
        <row r="75">
          <cell r="BP75">
            <v>2.2000000000000002</v>
          </cell>
          <cell r="BX75">
            <v>2.2000000000000002</v>
          </cell>
          <cell r="CF75">
            <v>2.7</v>
          </cell>
          <cell r="CN75">
            <v>3.7</v>
          </cell>
          <cell r="CV75">
            <v>4.0999999999999996</v>
          </cell>
        </row>
        <row r="77">
          <cell r="AN77" t="str">
            <v>類似団体内平均値</v>
          </cell>
          <cell r="BP77">
            <v>0</v>
          </cell>
          <cell r="BX77">
            <v>0</v>
          </cell>
          <cell r="CF77">
            <v>0</v>
          </cell>
          <cell r="CN77">
            <v>0</v>
          </cell>
          <cell r="CV77">
            <v>0</v>
          </cell>
        </row>
        <row r="79">
          <cell r="BP79">
            <v>7.2</v>
          </cell>
          <cell r="BX79">
            <v>7.7</v>
          </cell>
          <cell r="CF79">
            <v>8</v>
          </cell>
          <cell r="CN79">
            <v>8</v>
          </cell>
          <cell r="CV79">
            <v>8.3000000000000007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V14" sqref="BV14:CC14"/>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82</v>
      </c>
      <c r="C2" s="182"/>
      <c r="D2" s="183"/>
    </row>
    <row r="3" spans="1:119" ht="18.75" customHeight="1" thickBot="1" x14ac:dyDescent="0.25">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4058668</v>
      </c>
      <c r="BO4" s="449"/>
      <c r="BP4" s="449"/>
      <c r="BQ4" s="449"/>
      <c r="BR4" s="449"/>
      <c r="BS4" s="449"/>
      <c r="BT4" s="449"/>
      <c r="BU4" s="450"/>
      <c r="BV4" s="448">
        <v>4070481</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9.4</v>
      </c>
      <c r="CU4" s="589"/>
      <c r="CV4" s="589"/>
      <c r="CW4" s="589"/>
      <c r="CX4" s="589"/>
      <c r="CY4" s="589"/>
      <c r="CZ4" s="589"/>
      <c r="DA4" s="590"/>
      <c r="DB4" s="588">
        <v>8.3000000000000007</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3816711</v>
      </c>
      <c r="BO5" s="420"/>
      <c r="BP5" s="420"/>
      <c r="BQ5" s="420"/>
      <c r="BR5" s="420"/>
      <c r="BS5" s="420"/>
      <c r="BT5" s="420"/>
      <c r="BU5" s="421"/>
      <c r="BV5" s="419">
        <v>3847271</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80.599999999999994</v>
      </c>
      <c r="CU5" s="417"/>
      <c r="CV5" s="417"/>
      <c r="CW5" s="417"/>
      <c r="CX5" s="417"/>
      <c r="CY5" s="417"/>
      <c r="CZ5" s="417"/>
      <c r="DA5" s="418"/>
      <c r="DB5" s="416">
        <v>76.599999999999994</v>
      </c>
      <c r="DC5" s="417"/>
      <c r="DD5" s="417"/>
      <c r="DE5" s="417"/>
      <c r="DF5" s="417"/>
      <c r="DG5" s="417"/>
      <c r="DH5" s="417"/>
      <c r="DI5" s="418"/>
    </row>
    <row r="6" spans="1:119" ht="18.75" customHeight="1" x14ac:dyDescent="0.2">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103</v>
      </c>
      <c r="AV6" s="478"/>
      <c r="AW6" s="478"/>
      <c r="AX6" s="478"/>
      <c r="AY6" s="433" t="s">
        <v>104</v>
      </c>
      <c r="AZ6" s="434"/>
      <c r="BA6" s="434"/>
      <c r="BB6" s="434"/>
      <c r="BC6" s="434"/>
      <c r="BD6" s="434"/>
      <c r="BE6" s="434"/>
      <c r="BF6" s="434"/>
      <c r="BG6" s="434"/>
      <c r="BH6" s="434"/>
      <c r="BI6" s="434"/>
      <c r="BJ6" s="434"/>
      <c r="BK6" s="434"/>
      <c r="BL6" s="434"/>
      <c r="BM6" s="435"/>
      <c r="BN6" s="419">
        <v>241957</v>
      </c>
      <c r="BO6" s="420"/>
      <c r="BP6" s="420"/>
      <c r="BQ6" s="420"/>
      <c r="BR6" s="420"/>
      <c r="BS6" s="420"/>
      <c r="BT6" s="420"/>
      <c r="BU6" s="421"/>
      <c r="BV6" s="419">
        <v>223210</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82.4</v>
      </c>
      <c r="CU6" s="563"/>
      <c r="CV6" s="563"/>
      <c r="CW6" s="563"/>
      <c r="CX6" s="563"/>
      <c r="CY6" s="563"/>
      <c r="CZ6" s="563"/>
      <c r="DA6" s="564"/>
      <c r="DB6" s="562">
        <v>82.5</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10687</v>
      </c>
      <c r="BO7" s="420"/>
      <c r="BP7" s="420"/>
      <c r="BQ7" s="420"/>
      <c r="BR7" s="420"/>
      <c r="BS7" s="420"/>
      <c r="BT7" s="420"/>
      <c r="BU7" s="421"/>
      <c r="BV7" s="419">
        <v>12889</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2463728</v>
      </c>
      <c r="CU7" s="420"/>
      <c r="CV7" s="420"/>
      <c r="CW7" s="420"/>
      <c r="CX7" s="420"/>
      <c r="CY7" s="420"/>
      <c r="CZ7" s="420"/>
      <c r="DA7" s="421"/>
      <c r="DB7" s="419">
        <v>2537351</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95</v>
      </c>
      <c r="AV8" s="478"/>
      <c r="AW8" s="478"/>
      <c r="AX8" s="478"/>
      <c r="AY8" s="433" t="s">
        <v>111</v>
      </c>
      <c r="AZ8" s="434"/>
      <c r="BA8" s="434"/>
      <c r="BB8" s="434"/>
      <c r="BC8" s="434"/>
      <c r="BD8" s="434"/>
      <c r="BE8" s="434"/>
      <c r="BF8" s="434"/>
      <c r="BG8" s="434"/>
      <c r="BH8" s="434"/>
      <c r="BI8" s="434"/>
      <c r="BJ8" s="434"/>
      <c r="BK8" s="434"/>
      <c r="BL8" s="434"/>
      <c r="BM8" s="435"/>
      <c r="BN8" s="419">
        <v>231270</v>
      </c>
      <c r="BO8" s="420"/>
      <c r="BP8" s="420"/>
      <c r="BQ8" s="420"/>
      <c r="BR8" s="420"/>
      <c r="BS8" s="420"/>
      <c r="BT8" s="420"/>
      <c r="BU8" s="421"/>
      <c r="BV8" s="419">
        <v>210321</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0.52</v>
      </c>
      <c r="CU8" s="523"/>
      <c r="CV8" s="523"/>
      <c r="CW8" s="523"/>
      <c r="CX8" s="523"/>
      <c r="CY8" s="523"/>
      <c r="CZ8" s="523"/>
      <c r="DA8" s="524"/>
      <c r="DB8" s="522">
        <v>0.56000000000000005</v>
      </c>
      <c r="DC8" s="523"/>
      <c r="DD8" s="523"/>
      <c r="DE8" s="523"/>
      <c r="DF8" s="523"/>
      <c r="DG8" s="523"/>
      <c r="DH8" s="523"/>
      <c r="DI8" s="524"/>
    </row>
    <row r="9" spans="1:119" ht="18.75" customHeight="1" thickBot="1" x14ac:dyDescent="0.25">
      <c r="A9" s="181"/>
      <c r="B9" s="551" t="s">
        <v>113</v>
      </c>
      <c r="C9" s="552"/>
      <c r="D9" s="552"/>
      <c r="E9" s="552"/>
      <c r="F9" s="552"/>
      <c r="G9" s="552"/>
      <c r="H9" s="552"/>
      <c r="I9" s="552"/>
      <c r="J9" s="552"/>
      <c r="K9" s="470"/>
      <c r="L9" s="553" t="s">
        <v>114</v>
      </c>
      <c r="M9" s="554"/>
      <c r="N9" s="554"/>
      <c r="O9" s="554"/>
      <c r="P9" s="554"/>
      <c r="Q9" s="555"/>
      <c r="R9" s="556">
        <v>8071</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117</v>
      </c>
      <c r="AV9" s="478"/>
      <c r="AW9" s="478"/>
      <c r="AX9" s="478"/>
      <c r="AY9" s="433" t="s">
        <v>118</v>
      </c>
      <c r="AZ9" s="434"/>
      <c r="BA9" s="434"/>
      <c r="BB9" s="434"/>
      <c r="BC9" s="434"/>
      <c r="BD9" s="434"/>
      <c r="BE9" s="434"/>
      <c r="BF9" s="434"/>
      <c r="BG9" s="434"/>
      <c r="BH9" s="434"/>
      <c r="BI9" s="434"/>
      <c r="BJ9" s="434"/>
      <c r="BK9" s="434"/>
      <c r="BL9" s="434"/>
      <c r="BM9" s="435"/>
      <c r="BN9" s="419">
        <v>20949</v>
      </c>
      <c r="BO9" s="420"/>
      <c r="BP9" s="420"/>
      <c r="BQ9" s="420"/>
      <c r="BR9" s="420"/>
      <c r="BS9" s="420"/>
      <c r="BT9" s="420"/>
      <c r="BU9" s="421"/>
      <c r="BV9" s="419">
        <v>13035</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8.6999999999999993</v>
      </c>
      <c r="CU9" s="417"/>
      <c r="CV9" s="417"/>
      <c r="CW9" s="417"/>
      <c r="CX9" s="417"/>
      <c r="CY9" s="417"/>
      <c r="CZ9" s="417"/>
      <c r="DA9" s="418"/>
      <c r="DB9" s="416">
        <v>8.6</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120</v>
      </c>
      <c r="M10" s="376"/>
      <c r="N10" s="376"/>
      <c r="O10" s="376"/>
      <c r="P10" s="376"/>
      <c r="Q10" s="377"/>
      <c r="R10" s="372">
        <v>8202</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126942</v>
      </c>
      <c r="BO10" s="420"/>
      <c r="BP10" s="420"/>
      <c r="BQ10" s="420"/>
      <c r="BR10" s="420"/>
      <c r="BS10" s="420"/>
      <c r="BT10" s="420"/>
      <c r="BU10" s="421"/>
      <c r="BV10" s="419">
        <v>176579</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122</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2">
      <c r="A12" s="181"/>
      <c r="B12" s="525" t="s">
        <v>132</v>
      </c>
      <c r="C12" s="526"/>
      <c r="D12" s="526"/>
      <c r="E12" s="526"/>
      <c r="F12" s="526"/>
      <c r="G12" s="526"/>
      <c r="H12" s="526"/>
      <c r="I12" s="526"/>
      <c r="J12" s="526"/>
      <c r="K12" s="527"/>
      <c r="L12" s="534" t="s">
        <v>133</v>
      </c>
      <c r="M12" s="535"/>
      <c r="N12" s="535"/>
      <c r="O12" s="535"/>
      <c r="P12" s="535"/>
      <c r="Q12" s="536"/>
      <c r="R12" s="537">
        <v>8084</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137</v>
      </c>
      <c r="AV12" s="478"/>
      <c r="AW12" s="478"/>
      <c r="AX12" s="478"/>
      <c r="AY12" s="433" t="s">
        <v>138</v>
      </c>
      <c r="AZ12" s="434"/>
      <c r="BA12" s="434"/>
      <c r="BB12" s="434"/>
      <c r="BC12" s="434"/>
      <c r="BD12" s="434"/>
      <c r="BE12" s="434"/>
      <c r="BF12" s="434"/>
      <c r="BG12" s="434"/>
      <c r="BH12" s="434"/>
      <c r="BI12" s="434"/>
      <c r="BJ12" s="434"/>
      <c r="BK12" s="434"/>
      <c r="BL12" s="434"/>
      <c r="BM12" s="435"/>
      <c r="BN12" s="419">
        <v>14475</v>
      </c>
      <c r="BO12" s="420"/>
      <c r="BP12" s="420"/>
      <c r="BQ12" s="420"/>
      <c r="BR12" s="420"/>
      <c r="BS12" s="420"/>
      <c r="BT12" s="420"/>
      <c r="BU12" s="421"/>
      <c r="BV12" s="419">
        <v>0</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140</v>
      </c>
      <c r="CU12" s="523"/>
      <c r="CV12" s="523"/>
      <c r="CW12" s="523"/>
      <c r="CX12" s="523"/>
      <c r="CY12" s="523"/>
      <c r="CZ12" s="523"/>
      <c r="DA12" s="524"/>
      <c r="DB12" s="522" t="s">
        <v>140</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141</v>
      </c>
      <c r="N13" s="504"/>
      <c r="O13" s="504"/>
      <c r="P13" s="504"/>
      <c r="Q13" s="505"/>
      <c r="R13" s="506">
        <v>7513</v>
      </c>
      <c r="S13" s="507"/>
      <c r="T13" s="507"/>
      <c r="U13" s="507"/>
      <c r="V13" s="508"/>
      <c r="W13" s="509" t="s">
        <v>142</v>
      </c>
      <c r="X13" s="405"/>
      <c r="Y13" s="405"/>
      <c r="Z13" s="405"/>
      <c r="AA13" s="405"/>
      <c r="AB13" s="406"/>
      <c r="AC13" s="372">
        <v>118</v>
      </c>
      <c r="AD13" s="373"/>
      <c r="AE13" s="373"/>
      <c r="AF13" s="373"/>
      <c r="AG13" s="374"/>
      <c r="AH13" s="372">
        <v>127</v>
      </c>
      <c r="AI13" s="373"/>
      <c r="AJ13" s="373"/>
      <c r="AK13" s="373"/>
      <c r="AL13" s="432"/>
      <c r="AM13" s="476" t="s">
        <v>143</v>
      </c>
      <c r="AN13" s="376"/>
      <c r="AO13" s="376"/>
      <c r="AP13" s="376"/>
      <c r="AQ13" s="376"/>
      <c r="AR13" s="376"/>
      <c r="AS13" s="376"/>
      <c r="AT13" s="377"/>
      <c r="AU13" s="477" t="s">
        <v>144</v>
      </c>
      <c r="AV13" s="478"/>
      <c r="AW13" s="478"/>
      <c r="AX13" s="478"/>
      <c r="AY13" s="433" t="s">
        <v>145</v>
      </c>
      <c r="AZ13" s="434"/>
      <c r="BA13" s="434"/>
      <c r="BB13" s="434"/>
      <c r="BC13" s="434"/>
      <c r="BD13" s="434"/>
      <c r="BE13" s="434"/>
      <c r="BF13" s="434"/>
      <c r="BG13" s="434"/>
      <c r="BH13" s="434"/>
      <c r="BI13" s="434"/>
      <c r="BJ13" s="434"/>
      <c r="BK13" s="434"/>
      <c r="BL13" s="434"/>
      <c r="BM13" s="435"/>
      <c r="BN13" s="419">
        <v>133416</v>
      </c>
      <c r="BO13" s="420"/>
      <c r="BP13" s="420"/>
      <c r="BQ13" s="420"/>
      <c r="BR13" s="420"/>
      <c r="BS13" s="420"/>
      <c r="BT13" s="420"/>
      <c r="BU13" s="421"/>
      <c r="BV13" s="419">
        <v>189614</v>
      </c>
      <c r="BW13" s="420"/>
      <c r="BX13" s="420"/>
      <c r="BY13" s="420"/>
      <c r="BZ13" s="420"/>
      <c r="CA13" s="420"/>
      <c r="CB13" s="420"/>
      <c r="CC13" s="421"/>
      <c r="CD13" s="459" t="s">
        <v>146</v>
      </c>
      <c r="CE13" s="379"/>
      <c r="CF13" s="379"/>
      <c r="CG13" s="379"/>
      <c r="CH13" s="379"/>
      <c r="CI13" s="379"/>
      <c r="CJ13" s="379"/>
      <c r="CK13" s="379"/>
      <c r="CL13" s="379"/>
      <c r="CM13" s="379"/>
      <c r="CN13" s="379"/>
      <c r="CO13" s="379"/>
      <c r="CP13" s="379"/>
      <c r="CQ13" s="379"/>
      <c r="CR13" s="379"/>
      <c r="CS13" s="460"/>
      <c r="CT13" s="416">
        <v>4.0999999999999996</v>
      </c>
      <c r="CU13" s="417"/>
      <c r="CV13" s="417"/>
      <c r="CW13" s="417"/>
      <c r="CX13" s="417"/>
      <c r="CY13" s="417"/>
      <c r="CZ13" s="417"/>
      <c r="DA13" s="418"/>
      <c r="DB13" s="416">
        <v>3.7</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147</v>
      </c>
      <c r="M14" s="546"/>
      <c r="N14" s="546"/>
      <c r="O14" s="546"/>
      <c r="P14" s="546"/>
      <c r="Q14" s="547"/>
      <c r="R14" s="506">
        <v>8023</v>
      </c>
      <c r="S14" s="507"/>
      <c r="T14" s="507"/>
      <c r="U14" s="507"/>
      <c r="V14" s="508"/>
      <c r="W14" s="510"/>
      <c r="X14" s="408"/>
      <c r="Y14" s="408"/>
      <c r="Z14" s="408"/>
      <c r="AA14" s="408"/>
      <c r="AB14" s="409"/>
      <c r="AC14" s="499">
        <v>2.9</v>
      </c>
      <c r="AD14" s="500"/>
      <c r="AE14" s="500"/>
      <c r="AF14" s="500"/>
      <c r="AG14" s="501"/>
      <c r="AH14" s="499">
        <v>3.2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148</v>
      </c>
      <c r="CE14" s="457"/>
      <c r="CF14" s="457"/>
      <c r="CG14" s="457"/>
      <c r="CH14" s="457"/>
      <c r="CI14" s="457"/>
      <c r="CJ14" s="457"/>
      <c r="CK14" s="457"/>
      <c r="CL14" s="457"/>
      <c r="CM14" s="457"/>
      <c r="CN14" s="457"/>
      <c r="CO14" s="457"/>
      <c r="CP14" s="457"/>
      <c r="CQ14" s="457"/>
      <c r="CR14" s="457"/>
      <c r="CS14" s="458"/>
      <c r="CT14" s="516" t="s">
        <v>149</v>
      </c>
      <c r="CU14" s="517"/>
      <c r="CV14" s="517"/>
      <c r="CW14" s="517"/>
      <c r="CX14" s="517"/>
      <c r="CY14" s="517"/>
      <c r="CZ14" s="517"/>
      <c r="DA14" s="518"/>
      <c r="DB14" s="516" t="s">
        <v>130</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150</v>
      </c>
      <c r="N15" s="504"/>
      <c r="O15" s="504"/>
      <c r="P15" s="504"/>
      <c r="Q15" s="505"/>
      <c r="R15" s="506">
        <v>7520</v>
      </c>
      <c r="S15" s="507"/>
      <c r="T15" s="507"/>
      <c r="U15" s="507"/>
      <c r="V15" s="508"/>
      <c r="W15" s="509" t="s">
        <v>151</v>
      </c>
      <c r="X15" s="405"/>
      <c r="Y15" s="405"/>
      <c r="Z15" s="405"/>
      <c r="AA15" s="405"/>
      <c r="AB15" s="406"/>
      <c r="AC15" s="372">
        <v>1696</v>
      </c>
      <c r="AD15" s="373"/>
      <c r="AE15" s="373"/>
      <c r="AF15" s="373"/>
      <c r="AG15" s="374"/>
      <c r="AH15" s="372">
        <v>1748</v>
      </c>
      <c r="AI15" s="373"/>
      <c r="AJ15" s="373"/>
      <c r="AK15" s="373"/>
      <c r="AL15" s="432"/>
      <c r="AM15" s="476"/>
      <c r="AN15" s="376"/>
      <c r="AO15" s="376"/>
      <c r="AP15" s="376"/>
      <c r="AQ15" s="376"/>
      <c r="AR15" s="376"/>
      <c r="AS15" s="376"/>
      <c r="AT15" s="377"/>
      <c r="AU15" s="477"/>
      <c r="AV15" s="478"/>
      <c r="AW15" s="478"/>
      <c r="AX15" s="478"/>
      <c r="AY15" s="445" t="s">
        <v>152</v>
      </c>
      <c r="AZ15" s="446"/>
      <c r="BA15" s="446"/>
      <c r="BB15" s="446"/>
      <c r="BC15" s="446"/>
      <c r="BD15" s="446"/>
      <c r="BE15" s="446"/>
      <c r="BF15" s="446"/>
      <c r="BG15" s="446"/>
      <c r="BH15" s="446"/>
      <c r="BI15" s="446"/>
      <c r="BJ15" s="446"/>
      <c r="BK15" s="446"/>
      <c r="BL15" s="446"/>
      <c r="BM15" s="447"/>
      <c r="BN15" s="448">
        <v>1028994</v>
      </c>
      <c r="BO15" s="449"/>
      <c r="BP15" s="449"/>
      <c r="BQ15" s="449"/>
      <c r="BR15" s="449"/>
      <c r="BS15" s="449"/>
      <c r="BT15" s="449"/>
      <c r="BU15" s="450"/>
      <c r="BV15" s="448">
        <v>1048443</v>
      </c>
      <c r="BW15" s="449"/>
      <c r="BX15" s="449"/>
      <c r="BY15" s="449"/>
      <c r="BZ15" s="449"/>
      <c r="CA15" s="449"/>
      <c r="CB15" s="449"/>
      <c r="CC15" s="450"/>
      <c r="CD15" s="519" t="s">
        <v>153</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154</v>
      </c>
      <c r="M16" s="494"/>
      <c r="N16" s="494"/>
      <c r="O16" s="494"/>
      <c r="P16" s="494"/>
      <c r="Q16" s="495"/>
      <c r="R16" s="496" t="s">
        <v>155</v>
      </c>
      <c r="S16" s="497"/>
      <c r="T16" s="497"/>
      <c r="U16" s="497"/>
      <c r="V16" s="498"/>
      <c r="W16" s="510"/>
      <c r="X16" s="408"/>
      <c r="Y16" s="408"/>
      <c r="Z16" s="408"/>
      <c r="AA16" s="408"/>
      <c r="AB16" s="409"/>
      <c r="AC16" s="499">
        <v>42</v>
      </c>
      <c r="AD16" s="500"/>
      <c r="AE16" s="500"/>
      <c r="AF16" s="500"/>
      <c r="AG16" s="501"/>
      <c r="AH16" s="499">
        <v>44.1</v>
      </c>
      <c r="AI16" s="500"/>
      <c r="AJ16" s="500"/>
      <c r="AK16" s="500"/>
      <c r="AL16" s="502"/>
      <c r="AM16" s="476"/>
      <c r="AN16" s="376"/>
      <c r="AO16" s="376"/>
      <c r="AP16" s="376"/>
      <c r="AQ16" s="376"/>
      <c r="AR16" s="376"/>
      <c r="AS16" s="376"/>
      <c r="AT16" s="377"/>
      <c r="AU16" s="477"/>
      <c r="AV16" s="478"/>
      <c r="AW16" s="478"/>
      <c r="AX16" s="478"/>
      <c r="AY16" s="433" t="s">
        <v>156</v>
      </c>
      <c r="AZ16" s="434"/>
      <c r="BA16" s="434"/>
      <c r="BB16" s="434"/>
      <c r="BC16" s="434"/>
      <c r="BD16" s="434"/>
      <c r="BE16" s="434"/>
      <c r="BF16" s="434"/>
      <c r="BG16" s="434"/>
      <c r="BH16" s="434"/>
      <c r="BI16" s="434"/>
      <c r="BJ16" s="434"/>
      <c r="BK16" s="434"/>
      <c r="BL16" s="434"/>
      <c r="BM16" s="435"/>
      <c r="BN16" s="419">
        <v>2151876</v>
      </c>
      <c r="BO16" s="420"/>
      <c r="BP16" s="420"/>
      <c r="BQ16" s="420"/>
      <c r="BR16" s="420"/>
      <c r="BS16" s="420"/>
      <c r="BT16" s="420"/>
      <c r="BU16" s="421"/>
      <c r="BV16" s="419">
        <v>2084006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157</v>
      </c>
      <c r="N17" s="513"/>
      <c r="O17" s="513"/>
      <c r="P17" s="513"/>
      <c r="Q17" s="514"/>
      <c r="R17" s="496" t="s">
        <v>158</v>
      </c>
      <c r="S17" s="497"/>
      <c r="T17" s="497"/>
      <c r="U17" s="497"/>
      <c r="V17" s="498"/>
      <c r="W17" s="509" t="s">
        <v>159</v>
      </c>
      <c r="X17" s="405"/>
      <c r="Y17" s="405"/>
      <c r="Z17" s="405"/>
      <c r="AA17" s="405"/>
      <c r="AB17" s="406"/>
      <c r="AC17" s="372">
        <v>2222</v>
      </c>
      <c r="AD17" s="373"/>
      <c r="AE17" s="373"/>
      <c r="AF17" s="373"/>
      <c r="AG17" s="374"/>
      <c r="AH17" s="372">
        <v>2092</v>
      </c>
      <c r="AI17" s="373"/>
      <c r="AJ17" s="373"/>
      <c r="AK17" s="373"/>
      <c r="AL17" s="432"/>
      <c r="AM17" s="476"/>
      <c r="AN17" s="376"/>
      <c r="AO17" s="376"/>
      <c r="AP17" s="376"/>
      <c r="AQ17" s="376"/>
      <c r="AR17" s="376"/>
      <c r="AS17" s="376"/>
      <c r="AT17" s="377"/>
      <c r="AU17" s="477"/>
      <c r="AV17" s="478"/>
      <c r="AW17" s="478"/>
      <c r="AX17" s="478"/>
      <c r="AY17" s="433" t="s">
        <v>160</v>
      </c>
      <c r="AZ17" s="434"/>
      <c r="BA17" s="434"/>
      <c r="BB17" s="434"/>
      <c r="BC17" s="434"/>
      <c r="BD17" s="434"/>
      <c r="BE17" s="434"/>
      <c r="BF17" s="434"/>
      <c r="BG17" s="434"/>
      <c r="BH17" s="434"/>
      <c r="BI17" s="434"/>
      <c r="BJ17" s="434"/>
      <c r="BK17" s="434"/>
      <c r="BL17" s="434"/>
      <c r="BM17" s="435"/>
      <c r="BN17" s="419">
        <v>1286777</v>
      </c>
      <c r="BO17" s="420"/>
      <c r="BP17" s="420"/>
      <c r="BQ17" s="420"/>
      <c r="BR17" s="420"/>
      <c r="BS17" s="420"/>
      <c r="BT17" s="420"/>
      <c r="BU17" s="421"/>
      <c r="BV17" s="419">
        <v>1314780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161</v>
      </c>
      <c r="C18" s="470"/>
      <c r="D18" s="470"/>
      <c r="E18" s="471"/>
      <c r="F18" s="471"/>
      <c r="G18" s="471"/>
      <c r="H18" s="471"/>
      <c r="I18" s="471"/>
      <c r="J18" s="471"/>
      <c r="K18" s="471"/>
      <c r="L18" s="472">
        <v>12.87</v>
      </c>
      <c r="M18" s="472"/>
      <c r="N18" s="472"/>
      <c r="O18" s="472"/>
      <c r="P18" s="472"/>
      <c r="Q18" s="472"/>
      <c r="R18" s="473"/>
      <c r="S18" s="473"/>
      <c r="T18" s="473"/>
      <c r="U18" s="473"/>
      <c r="V18" s="474"/>
      <c r="W18" s="490"/>
      <c r="X18" s="491"/>
      <c r="Y18" s="491"/>
      <c r="Z18" s="491"/>
      <c r="AA18" s="491"/>
      <c r="AB18" s="515"/>
      <c r="AC18" s="389">
        <v>55.1</v>
      </c>
      <c r="AD18" s="390"/>
      <c r="AE18" s="390"/>
      <c r="AF18" s="390"/>
      <c r="AG18" s="475"/>
      <c r="AH18" s="389">
        <v>52.7</v>
      </c>
      <c r="AI18" s="390"/>
      <c r="AJ18" s="390"/>
      <c r="AK18" s="390"/>
      <c r="AL18" s="391"/>
      <c r="AM18" s="476"/>
      <c r="AN18" s="376"/>
      <c r="AO18" s="376"/>
      <c r="AP18" s="376"/>
      <c r="AQ18" s="376"/>
      <c r="AR18" s="376"/>
      <c r="AS18" s="376"/>
      <c r="AT18" s="377"/>
      <c r="AU18" s="477"/>
      <c r="AV18" s="478"/>
      <c r="AW18" s="478"/>
      <c r="AX18" s="478"/>
      <c r="AY18" s="433" t="s">
        <v>162</v>
      </c>
      <c r="AZ18" s="434"/>
      <c r="BA18" s="434"/>
      <c r="BB18" s="434"/>
      <c r="BC18" s="434"/>
      <c r="BD18" s="434"/>
      <c r="BE18" s="434"/>
      <c r="BF18" s="434"/>
      <c r="BG18" s="434"/>
      <c r="BH18" s="434"/>
      <c r="BI18" s="434"/>
      <c r="BJ18" s="434"/>
      <c r="BK18" s="434"/>
      <c r="BL18" s="434"/>
      <c r="BM18" s="435"/>
      <c r="BN18" s="419">
        <v>2025086</v>
      </c>
      <c r="BO18" s="420"/>
      <c r="BP18" s="420"/>
      <c r="BQ18" s="420"/>
      <c r="BR18" s="420"/>
      <c r="BS18" s="420"/>
      <c r="BT18" s="420"/>
      <c r="BU18" s="421"/>
      <c r="BV18" s="419">
        <v>1989655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163</v>
      </c>
      <c r="C19" s="470"/>
      <c r="D19" s="470"/>
      <c r="E19" s="471"/>
      <c r="F19" s="471"/>
      <c r="G19" s="471"/>
      <c r="H19" s="471"/>
      <c r="I19" s="471"/>
      <c r="J19" s="471"/>
      <c r="K19" s="471"/>
      <c r="L19" s="479">
        <v>627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164</v>
      </c>
      <c r="AZ19" s="434"/>
      <c r="BA19" s="434"/>
      <c r="BB19" s="434"/>
      <c r="BC19" s="434"/>
      <c r="BD19" s="434"/>
      <c r="BE19" s="434"/>
      <c r="BF19" s="434"/>
      <c r="BG19" s="434"/>
      <c r="BH19" s="434"/>
      <c r="BI19" s="434"/>
      <c r="BJ19" s="434"/>
      <c r="BK19" s="434"/>
      <c r="BL19" s="434"/>
      <c r="BM19" s="435"/>
      <c r="BN19" s="419">
        <v>2836232</v>
      </c>
      <c r="BO19" s="420"/>
      <c r="BP19" s="420"/>
      <c r="BQ19" s="420"/>
      <c r="BR19" s="420"/>
      <c r="BS19" s="420"/>
      <c r="BT19" s="420"/>
      <c r="BU19" s="421"/>
      <c r="BV19" s="419">
        <v>2988341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165</v>
      </c>
      <c r="C20" s="470"/>
      <c r="D20" s="470"/>
      <c r="E20" s="471"/>
      <c r="F20" s="471"/>
      <c r="G20" s="471"/>
      <c r="H20" s="471"/>
      <c r="I20" s="471"/>
      <c r="J20" s="471"/>
      <c r="K20" s="471"/>
      <c r="L20" s="479">
        <v>3200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167</v>
      </c>
      <c r="C22" s="396"/>
      <c r="D22" s="397"/>
      <c r="E22" s="404" t="s">
        <v>1</v>
      </c>
      <c r="F22" s="405"/>
      <c r="G22" s="405"/>
      <c r="H22" s="405"/>
      <c r="I22" s="405"/>
      <c r="J22" s="405"/>
      <c r="K22" s="406"/>
      <c r="L22" s="404" t="s">
        <v>168</v>
      </c>
      <c r="M22" s="405"/>
      <c r="N22" s="405"/>
      <c r="O22" s="405"/>
      <c r="P22" s="406"/>
      <c r="Q22" s="410" t="s">
        <v>169</v>
      </c>
      <c r="R22" s="411"/>
      <c r="S22" s="411"/>
      <c r="T22" s="411"/>
      <c r="U22" s="411"/>
      <c r="V22" s="412"/>
      <c r="W22" s="461" t="s">
        <v>170</v>
      </c>
      <c r="X22" s="396"/>
      <c r="Y22" s="397"/>
      <c r="Z22" s="404" t="s">
        <v>1</v>
      </c>
      <c r="AA22" s="405"/>
      <c r="AB22" s="405"/>
      <c r="AC22" s="405"/>
      <c r="AD22" s="405"/>
      <c r="AE22" s="405"/>
      <c r="AF22" s="405"/>
      <c r="AG22" s="406"/>
      <c r="AH22" s="422" t="s">
        <v>171</v>
      </c>
      <c r="AI22" s="405"/>
      <c r="AJ22" s="405"/>
      <c r="AK22" s="405"/>
      <c r="AL22" s="406"/>
      <c r="AM22" s="422" t="s">
        <v>172</v>
      </c>
      <c r="AN22" s="423"/>
      <c r="AO22" s="423"/>
      <c r="AP22" s="423"/>
      <c r="AQ22" s="423"/>
      <c r="AR22" s="424"/>
      <c r="AS22" s="410" t="s">
        <v>169</v>
      </c>
      <c r="AT22" s="411"/>
      <c r="AU22" s="411"/>
      <c r="AV22" s="411"/>
      <c r="AW22" s="411"/>
      <c r="AX22" s="428"/>
      <c r="AY22" s="445" t="s">
        <v>173</v>
      </c>
      <c r="AZ22" s="446"/>
      <c r="BA22" s="446"/>
      <c r="BB22" s="446"/>
      <c r="BC22" s="446"/>
      <c r="BD22" s="446"/>
      <c r="BE22" s="446"/>
      <c r="BF22" s="446"/>
      <c r="BG22" s="446"/>
      <c r="BH22" s="446"/>
      <c r="BI22" s="446"/>
      <c r="BJ22" s="446"/>
      <c r="BK22" s="446"/>
      <c r="BL22" s="446"/>
      <c r="BM22" s="447"/>
      <c r="BN22" s="448">
        <v>2732315</v>
      </c>
      <c r="BO22" s="449"/>
      <c r="BP22" s="449"/>
      <c r="BQ22" s="449"/>
      <c r="BR22" s="449"/>
      <c r="BS22" s="449"/>
      <c r="BT22" s="449"/>
      <c r="BU22" s="450"/>
      <c r="BV22" s="448">
        <v>2709187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174</v>
      </c>
      <c r="AZ23" s="434"/>
      <c r="BA23" s="434"/>
      <c r="BB23" s="434"/>
      <c r="BC23" s="434"/>
      <c r="BD23" s="434"/>
      <c r="BE23" s="434"/>
      <c r="BF23" s="434"/>
      <c r="BG23" s="434"/>
      <c r="BH23" s="434"/>
      <c r="BI23" s="434"/>
      <c r="BJ23" s="434"/>
      <c r="BK23" s="434"/>
      <c r="BL23" s="434"/>
      <c r="BM23" s="435"/>
      <c r="BN23" s="419">
        <v>2387372</v>
      </c>
      <c r="BO23" s="420"/>
      <c r="BP23" s="420"/>
      <c r="BQ23" s="420"/>
      <c r="BR23" s="420"/>
      <c r="BS23" s="420"/>
      <c r="BT23" s="420"/>
      <c r="BU23" s="421"/>
      <c r="BV23" s="419">
        <v>2523882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175</v>
      </c>
      <c r="F24" s="376"/>
      <c r="G24" s="376"/>
      <c r="H24" s="376"/>
      <c r="I24" s="376"/>
      <c r="J24" s="376"/>
      <c r="K24" s="377"/>
      <c r="L24" s="372">
        <v>1</v>
      </c>
      <c r="M24" s="373"/>
      <c r="N24" s="373"/>
      <c r="O24" s="373"/>
      <c r="P24" s="374"/>
      <c r="Q24" s="372">
        <v>6750</v>
      </c>
      <c r="R24" s="373"/>
      <c r="S24" s="373"/>
      <c r="T24" s="373"/>
      <c r="U24" s="373"/>
      <c r="V24" s="374"/>
      <c r="W24" s="462"/>
      <c r="X24" s="399"/>
      <c r="Y24" s="400"/>
      <c r="Z24" s="375" t="s">
        <v>176</v>
      </c>
      <c r="AA24" s="376"/>
      <c r="AB24" s="376"/>
      <c r="AC24" s="376"/>
      <c r="AD24" s="376"/>
      <c r="AE24" s="376"/>
      <c r="AF24" s="376"/>
      <c r="AG24" s="377"/>
      <c r="AH24" s="372">
        <v>68</v>
      </c>
      <c r="AI24" s="373"/>
      <c r="AJ24" s="373"/>
      <c r="AK24" s="373"/>
      <c r="AL24" s="374"/>
      <c r="AM24" s="372">
        <v>196792</v>
      </c>
      <c r="AN24" s="373"/>
      <c r="AO24" s="373"/>
      <c r="AP24" s="373"/>
      <c r="AQ24" s="373"/>
      <c r="AR24" s="374"/>
      <c r="AS24" s="372">
        <v>2894</v>
      </c>
      <c r="AT24" s="373"/>
      <c r="AU24" s="373"/>
      <c r="AV24" s="373"/>
      <c r="AW24" s="373"/>
      <c r="AX24" s="432"/>
      <c r="AY24" s="392" t="s">
        <v>177</v>
      </c>
      <c r="AZ24" s="393"/>
      <c r="BA24" s="393"/>
      <c r="BB24" s="393"/>
      <c r="BC24" s="393"/>
      <c r="BD24" s="393"/>
      <c r="BE24" s="393"/>
      <c r="BF24" s="393"/>
      <c r="BG24" s="393"/>
      <c r="BH24" s="393"/>
      <c r="BI24" s="393"/>
      <c r="BJ24" s="393"/>
      <c r="BK24" s="393"/>
      <c r="BL24" s="393"/>
      <c r="BM24" s="394"/>
      <c r="BN24" s="419">
        <v>965701</v>
      </c>
      <c r="BO24" s="420"/>
      <c r="BP24" s="420"/>
      <c r="BQ24" s="420"/>
      <c r="BR24" s="420"/>
      <c r="BS24" s="420"/>
      <c r="BT24" s="420"/>
      <c r="BU24" s="421"/>
      <c r="BV24" s="419">
        <v>834646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178</v>
      </c>
      <c r="F25" s="376"/>
      <c r="G25" s="376"/>
      <c r="H25" s="376"/>
      <c r="I25" s="376"/>
      <c r="J25" s="376"/>
      <c r="K25" s="377"/>
      <c r="L25" s="372">
        <v>1</v>
      </c>
      <c r="M25" s="373"/>
      <c r="N25" s="373"/>
      <c r="O25" s="373"/>
      <c r="P25" s="374"/>
      <c r="Q25" s="372">
        <v>5900</v>
      </c>
      <c r="R25" s="373"/>
      <c r="S25" s="373"/>
      <c r="T25" s="373"/>
      <c r="U25" s="373"/>
      <c r="V25" s="374"/>
      <c r="W25" s="462"/>
      <c r="X25" s="399"/>
      <c r="Y25" s="400"/>
      <c r="Z25" s="375" t="s">
        <v>179</v>
      </c>
      <c r="AA25" s="376"/>
      <c r="AB25" s="376"/>
      <c r="AC25" s="376"/>
      <c r="AD25" s="376"/>
      <c r="AE25" s="376"/>
      <c r="AF25" s="376"/>
      <c r="AG25" s="377"/>
      <c r="AH25" s="372" t="s">
        <v>130</v>
      </c>
      <c r="AI25" s="373"/>
      <c r="AJ25" s="373"/>
      <c r="AK25" s="373"/>
      <c r="AL25" s="374"/>
      <c r="AM25" s="372" t="s">
        <v>149</v>
      </c>
      <c r="AN25" s="373"/>
      <c r="AO25" s="373"/>
      <c r="AP25" s="373"/>
      <c r="AQ25" s="373"/>
      <c r="AR25" s="374"/>
      <c r="AS25" s="372" t="s">
        <v>149</v>
      </c>
      <c r="AT25" s="373"/>
      <c r="AU25" s="373"/>
      <c r="AV25" s="373"/>
      <c r="AW25" s="373"/>
      <c r="AX25" s="432"/>
      <c r="AY25" s="445" t="s">
        <v>180</v>
      </c>
      <c r="AZ25" s="446"/>
      <c r="BA25" s="446"/>
      <c r="BB25" s="446"/>
      <c r="BC25" s="446"/>
      <c r="BD25" s="446"/>
      <c r="BE25" s="446"/>
      <c r="BF25" s="446"/>
      <c r="BG25" s="446"/>
      <c r="BH25" s="446"/>
      <c r="BI25" s="446"/>
      <c r="BJ25" s="446"/>
      <c r="BK25" s="446"/>
      <c r="BL25" s="446"/>
      <c r="BM25" s="447"/>
      <c r="BN25" s="448">
        <v>321366</v>
      </c>
      <c r="BO25" s="449"/>
      <c r="BP25" s="449"/>
      <c r="BQ25" s="449"/>
      <c r="BR25" s="449"/>
      <c r="BS25" s="449"/>
      <c r="BT25" s="449"/>
      <c r="BU25" s="450"/>
      <c r="BV25" s="448">
        <v>47646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181</v>
      </c>
      <c r="F26" s="376"/>
      <c r="G26" s="376"/>
      <c r="H26" s="376"/>
      <c r="I26" s="376"/>
      <c r="J26" s="376"/>
      <c r="K26" s="377"/>
      <c r="L26" s="372">
        <v>1</v>
      </c>
      <c r="M26" s="373"/>
      <c r="N26" s="373"/>
      <c r="O26" s="373"/>
      <c r="P26" s="374"/>
      <c r="Q26" s="372">
        <v>5320</v>
      </c>
      <c r="R26" s="373"/>
      <c r="S26" s="373"/>
      <c r="T26" s="373"/>
      <c r="U26" s="373"/>
      <c r="V26" s="374"/>
      <c r="W26" s="462"/>
      <c r="X26" s="399"/>
      <c r="Y26" s="400"/>
      <c r="Z26" s="375" t="s">
        <v>182</v>
      </c>
      <c r="AA26" s="430"/>
      <c r="AB26" s="430"/>
      <c r="AC26" s="430"/>
      <c r="AD26" s="430"/>
      <c r="AE26" s="430"/>
      <c r="AF26" s="430"/>
      <c r="AG26" s="431"/>
      <c r="AH26" s="372">
        <v>1</v>
      </c>
      <c r="AI26" s="373"/>
      <c r="AJ26" s="373"/>
      <c r="AK26" s="373"/>
      <c r="AL26" s="374"/>
      <c r="AM26" s="372" t="s">
        <v>183</v>
      </c>
      <c r="AN26" s="373"/>
      <c r="AO26" s="373"/>
      <c r="AP26" s="373"/>
      <c r="AQ26" s="373"/>
      <c r="AR26" s="374"/>
      <c r="AS26" s="372" t="s">
        <v>183</v>
      </c>
      <c r="AT26" s="373"/>
      <c r="AU26" s="373"/>
      <c r="AV26" s="373"/>
      <c r="AW26" s="373"/>
      <c r="AX26" s="432"/>
      <c r="AY26" s="459" t="s">
        <v>184</v>
      </c>
      <c r="AZ26" s="379"/>
      <c r="BA26" s="379"/>
      <c r="BB26" s="379"/>
      <c r="BC26" s="379"/>
      <c r="BD26" s="379"/>
      <c r="BE26" s="379"/>
      <c r="BF26" s="379"/>
      <c r="BG26" s="379"/>
      <c r="BH26" s="379"/>
      <c r="BI26" s="379"/>
      <c r="BJ26" s="379"/>
      <c r="BK26" s="379"/>
      <c r="BL26" s="379"/>
      <c r="BM26" s="460"/>
      <c r="BN26" s="419" t="s">
        <v>130</v>
      </c>
      <c r="BO26" s="420"/>
      <c r="BP26" s="420"/>
      <c r="BQ26" s="420"/>
      <c r="BR26" s="420"/>
      <c r="BS26" s="420"/>
      <c r="BT26" s="420"/>
      <c r="BU26" s="421"/>
      <c r="BV26" s="419" t="s">
        <v>149</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185</v>
      </c>
      <c r="F27" s="376"/>
      <c r="G27" s="376"/>
      <c r="H27" s="376"/>
      <c r="I27" s="376"/>
      <c r="J27" s="376"/>
      <c r="K27" s="377"/>
      <c r="L27" s="372">
        <v>1</v>
      </c>
      <c r="M27" s="373"/>
      <c r="N27" s="373"/>
      <c r="O27" s="373"/>
      <c r="P27" s="374"/>
      <c r="Q27" s="372">
        <v>2800</v>
      </c>
      <c r="R27" s="373"/>
      <c r="S27" s="373"/>
      <c r="T27" s="373"/>
      <c r="U27" s="373"/>
      <c r="V27" s="374"/>
      <c r="W27" s="462"/>
      <c r="X27" s="399"/>
      <c r="Y27" s="400"/>
      <c r="Z27" s="375" t="s">
        <v>186</v>
      </c>
      <c r="AA27" s="376"/>
      <c r="AB27" s="376"/>
      <c r="AC27" s="376"/>
      <c r="AD27" s="376"/>
      <c r="AE27" s="376"/>
      <c r="AF27" s="376"/>
      <c r="AG27" s="377"/>
      <c r="AH27" s="372">
        <v>6</v>
      </c>
      <c r="AI27" s="373"/>
      <c r="AJ27" s="373"/>
      <c r="AK27" s="373"/>
      <c r="AL27" s="374"/>
      <c r="AM27" s="372">
        <v>14796</v>
      </c>
      <c r="AN27" s="373"/>
      <c r="AO27" s="373"/>
      <c r="AP27" s="373"/>
      <c r="AQ27" s="373"/>
      <c r="AR27" s="374"/>
      <c r="AS27" s="372">
        <v>2466</v>
      </c>
      <c r="AT27" s="373"/>
      <c r="AU27" s="373"/>
      <c r="AV27" s="373"/>
      <c r="AW27" s="373"/>
      <c r="AX27" s="432"/>
      <c r="AY27" s="456" t="s">
        <v>187</v>
      </c>
      <c r="AZ27" s="457"/>
      <c r="BA27" s="457"/>
      <c r="BB27" s="457"/>
      <c r="BC27" s="457"/>
      <c r="BD27" s="457"/>
      <c r="BE27" s="457"/>
      <c r="BF27" s="457"/>
      <c r="BG27" s="457"/>
      <c r="BH27" s="457"/>
      <c r="BI27" s="457"/>
      <c r="BJ27" s="457"/>
      <c r="BK27" s="457"/>
      <c r="BL27" s="457"/>
      <c r="BM27" s="458"/>
      <c r="BN27" s="453" t="s">
        <v>131</v>
      </c>
      <c r="BO27" s="454"/>
      <c r="BP27" s="454"/>
      <c r="BQ27" s="454"/>
      <c r="BR27" s="454"/>
      <c r="BS27" s="454"/>
      <c r="BT27" s="454"/>
      <c r="BU27" s="455"/>
      <c r="BV27" s="453" t="s">
        <v>149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188</v>
      </c>
      <c r="F28" s="376"/>
      <c r="G28" s="376"/>
      <c r="H28" s="376"/>
      <c r="I28" s="376"/>
      <c r="J28" s="376"/>
      <c r="K28" s="377"/>
      <c r="L28" s="372">
        <v>1</v>
      </c>
      <c r="M28" s="373"/>
      <c r="N28" s="373"/>
      <c r="O28" s="373"/>
      <c r="P28" s="374"/>
      <c r="Q28" s="372">
        <v>2100</v>
      </c>
      <c r="R28" s="373"/>
      <c r="S28" s="373"/>
      <c r="T28" s="373"/>
      <c r="U28" s="373"/>
      <c r="V28" s="374"/>
      <c r="W28" s="462"/>
      <c r="X28" s="399"/>
      <c r="Y28" s="400"/>
      <c r="Z28" s="375" t="s">
        <v>189</v>
      </c>
      <c r="AA28" s="376"/>
      <c r="AB28" s="376"/>
      <c r="AC28" s="376"/>
      <c r="AD28" s="376"/>
      <c r="AE28" s="376"/>
      <c r="AF28" s="376"/>
      <c r="AG28" s="377"/>
      <c r="AH28" s="372" t="s">
        <v>190</v>
      </c>
      <c r="AI28" s="373"/>
      <c r="AJ28" s="373"/>
      <c r="AK28" s="373"/>
      <c r="AL28" s="374"/>
      <c r="AM28" s="372" t="s">
        <v>191</v>
      </c>
      <c r="AN28" s="373"/>
      <c r="AO28" s="373"/>
      <c r="AP28" s="373"/>
      <c r="AQ28" s="373"/>
      <c r="AR28" s="374"/>
      <c r="AS28" s="372" t="s">
        <v>130</v>
      </c>
      <c r="AT28" s="373"/>
      <c r="AU28" s="373"/>
      <c r="AV28" s="373"/>
      <c r="AW28" s="373"/>
      <c r="AX28" s="432"/>
      <c r="AY28" s="436" t="s">
        <v>192</v>
      </c>
      <c r="AZ28" s="437"/>
      <c r="BA28" s="437"/>
      <c r="BB28" s="438"/>
      <c r="BC28" s="445" t="s">
        <v>50</v>
      </c>
      <c r="BD28" s="446"/>
      <c r="BE28" s="446"/>
      <c r="BF28" s="446"/>
      <c r="BG28" s="446"/>
      <c r="BH28" s="446"/>
      <c r="BI28" s="446"/>
      <c r="BJ28" s="446"/>
      <c r="BK28" s="446"/>
      <c r="BL28" s="446"/>
      <c r="BM28" s="447"/>
      <c r="BN28" s="448">
        <v>1282475</v>
      </c>
      <c r="BO28" s="449"/>
      <c r="BP28" s="449"/>
      <c r="BQ28" s="449"/>
      <c r="BR28" s="449"/>
      <c r="BS28" s="449"/>
      <c r="BT28" s="449"/>
      <c r="BU28" s="450"/>
      <c r="BV28" s="448">
        <v>1170008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193</v>
      </c>
      <c r="F29" s="376"/>
      <c r="G29" s="376"/>
      <c r="H29" s="376"/>
      <c r="I29" s="376"/>
      <c r="J29" s="376"/>
      <c r="K29" s="377"/>
      <c r="L29" s="372">
        <v>8</v>
      </c>
      <c r="M29" s="373"/>
      <c r="N29" s="373"/>
      <c r="O29" s="373"/>
      <c r="P29" s="374"/>
      <c r="Q29" s="372">
        <v>1900</v>
      </c>
      <c r="R29" s="373"/>
      <c r="S29" s="373"/>
      <c r="T29" s="373"/>
      <c r="U29" s="373"/>
      <c r="V29" s="374"/>
      <c r="W29" s="463"/>
      <c r="X29" s="464"/>
      <c r="Y29" s="465"/>
      <c r="Z29" s="375" t="s">
        <v>194</v>
      </c>
      <c r="AA29" s="376"/>
      <c r="AB29" s="376"/>
      <c r="AC29" s="376"/>
      <c r="AD29" s="376"/>
      <c r="AE29" s="376"/>
      <c r="AF29" s="376"/>
      <c r="AG29" s="377"/>
      <c r="AH29" s="372">
        <v>74</v>
      </c>
      <c r="AI29" s="373"/>
      <c r="AJ29" s="373"/>
      <c r="AK29" s="373"/>
      <c r="AL29" s="374"/>
      <c r="AM29" s="372">
        <v>211588</v>
      </c>
      <c r="AN29" s="373"/>
      <c r="AO29" s="373"/>
      <c r="AP29" s="373"/>
      <c r="AQ29" s="373"/>
      <c r="AR29" s="374"/>
      <c r="AS29" s="372">
        <v>2859</v>
      </c>
      <c r="AT29" s="373"/>
      <c r="AU29" s="373"/>
      <c r="AV29" s="373"/>
      <c r="AW29" s="373"/>
      <c r="AX29" s="432"/>
      <c r="AY29" s="439"/>
      <c r="AZ29" s="440"/>
      <c r="BA29" s="440"/>
      <c r="BB29" s="441"/>
      <c r="BC29" s="433" t="s">
        <v>195</v>
      </c>
      <c r="BD29" s="434"/>
      <c r="BE29" s="434"/>
      <c r="BF29" s="434"/>
      <c r="BG29" s="434"/>
      <c r="BH29" s="434"/>
      <c r="BI29" s="434"/>
      <c r="BJ29" s="434"/>
      <c r="BK29" s="434"/>
      <c r="BL29" s="434"/>
      <c r="BM29" s="435"/>
      <c r="BN29" s="419">
        <v>151981</v>
      </c>
      <c r="BO29" s="420"/>
      <c r="BP29" s="420"/>
      <c r="BQ29" s="420"/>
      <c r="BR29" s="420"/>
      <c r="BS29" s="420"/>
      <c r="BT29" s="420"/>
      <c r="BU29" s="421"/>
      <c r="BV29" s="419">
        <v>151958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196</v>
      </c>
      <c r="X30" s="387"/>
      <c r="Y30" s="387"/>
      <c r="Z30" s="387"/>
      <c r="AA30" s="387"/>
      <c r="AB30" s="387"/>
      <c r="AC30" s="387"/>
      <c r="AD30" s="387"/>
      <c r="AE30" s="387"/>
      <c r="AF30" s="387"/>
      <c r="AG30" s="388"/>
      <c r="AH30" s="389">
        <v>95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662327</v>
      </c>
      <c r="BO30" s="454"/>
      <c r="BP30" s="454"/>
      <c r="BQ30" s="454"/>
      <c r="BR30" s="454"/>
      <c r="BS30" s="454"/>
      <c r="BT30" s="454"/>
      <c r="BU30" s="455"/>
      <c r="BV30" s="453">
        <v>618644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197</v>
      </c>
      <c r="D32" s="378"/>
      <c r="E32" s="378"/>
      <c r="F32" s="378"/>
      <c r="G32" s="378"/>
      <c r="H32" s="378"/>
      <c r="I32" s="378"/>
      <c r="J32" s="378"/>
      <c r="K32" s="378"/>
      <c r="L32" s="378"/>
      <c r="M32" s="378"/>
      <c r="N32" s="378"/>
      <c r="O32" s="378"/>
      <c r="P32" s="378"/>
      <c r="Q32" s="378"/>
      <c r="R32" s="378"/>
      <c r="S32" s="378"/>
      <c r="U32" s="379" t="s">
        <v>198</v>
      </c>
      <c r="V32" s="379"/>
      <c r="W32" s="379"/>
      <c r="X32" s="379"/>
      <c r="Y32" s="379"/>
      <c r="Z32" s="379"/>
      <c r="AA32" s="379"/>
      <c r="AB32" s="379"/>
      <c r="AC32" s="379"/>
      <c r="AD32" s="379"/>
      <c r="AE32" s="379"/>
      <c r="AF32" s="379"/>
      <c r="AG32" s="379"/>
      <c r="AH32" s="379"/>
      <c r="AI32" s="379"/>
      <c r="AJ32" s="379"/>
      <c r="AK32" s="379"/>
      <c r="AM32" s="379" t="s">
        <v>199</v>
      </c>
      <c r="AN32" s="379"/>
      <c r="AO32" s="379"/>
      <c r="AP32" s="379"/>
      <c r="AQ32" s="379"/>
      <c r="AR32" s="379"/>
      <c r="AS32" s="379"/>
      <c r="AT32" s="379"/>
      <c r="AU32" s="379"/>
      <c r="AV32" s="379"/>
      <c r="AW32" s="379"/>
      <c r="AX32" s="379"/>
      <c r="AY32" s="379"/>
      <c r="AZ32" s="379"/>
      <c r="BA32" s="379"/>
      <c r="BB32" s="379"/>
      <c r="BC32" s="379"/>
      <c r="BE32" s="379" t="s">
        <v>200</v>
      </c>
      <c r="BF32" s="379"/>
      <c r="BG32" s="379"/>
      <c r="BH32" s="379"/>
      <c r="BI32" s="379"/>
      <c r="BJ32" s="379"/>
      <c r="BK32" s="379"/>
      <c r="BL32" s="379"/>
      <c r="BM32" s="379"/>
      <c r="BN32" s="379"/>
      <c r="BO32" s="379"/>
      <c r="BP32" s="379"/>
      <c r="BQ32" s="379"/>
      <c r="BR32" s="379"/>
      <c r="BS32" s="379"/>
      <c r="BT32" s="379"/>
      <c r="BU32" s="379"/>
      <c r="BW32" s="379" t="s">
        <v>201</v>
      </c>
      <c r="BX32" s="379"/>
      <c r="BY32" s="379"/>
      <c r="BZ32" s="379"/>
      <c r="CA32" s="379"/>
      <c r="CB32" s="379"/>
      <c r="CC32" s="379"/>
      <c r="CD32" s="379"/>
      <c r="CE32" s="379"/>
      <c r="CF32" s="379"/>
      <c r="CG32" s="379"/>
      <c r="CH32" s="379"/>
      <c r="CI32" s="379"/>
      <c r="CJ32" s="379"/>
      <c r="CK32" s="379"/>
      <c r="CL32" s="379"/>
      <c r="CM32" s="379"/>
      <c r="CO32" s="379" t="s">
        <v>202</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203</v>
      </c>
      <c r="D33" s="371"/>
      <c r="E33" s="370" t="s">
        <v>204</v>
      </c>
      <c r="F33" s="370"/>
      <c r="G33" s="370"/>
      <c r="H33" s="370"/>
      <c r="I33" s="370"/>
      <c r="J33" s="370"/>
      <c r="K33" s="370"/>
      <c r="L33" s="370"/>
      <c r="M33" s="370"/>
      <c r="N33" s="370"/>
      <c r="O33" s="370"/>
      <c r="P33" s="370"/>
      <c r="Q33" s="370"/>
      <c r="R33" s="370"/>
      <c r="S33" s="370"/>
      <c r="T33" s="206"/>
      <c r="U33" s="371" t="s">
        <v>203</v>
      </c>
      <c r="V33" s="371"/>
      <c r="W33" s="370" t="s">
        <v>204</v>
      </c>
      <c r="X33" s="370"/>
      <c r="Y33" s="370"/>
      <c r="Z33" s="370"/>
      <c r="AA33" s="370"/>
      <c r="AB33" s="370"/>
      <c r="AC33" s="370"/>
      <c r="AD33" s="370"/>
      <c r="AE33" s="370"/>
      <c r="AF33" s="370"/>
      <c r="AG33" s="370"/>
      <c r="AH33" s="370"/>
      <c r="AI33" s="370"/>
      <c r="AJ33" s="370"/>
      <c r="AK33" s="370"/>
      <c r="AL33" s="206"/>
      <c r="AM33" s="371" t="s">
        <v>205</v>
      </c>
      <c r="AN33" s="371"/>
      <c r="AO33" s="370" t="s">
        <v>206</v>
      </c>
      <c r="AP33" s="370"/>
      <c r="AQ33" s="370"/>
      <c r="AR33" s="370"/>
      <c r="AS33" s="370"/>
      <c r="AT33" s="370"/>
      <c r="AU33" s="370"/>
      <c r="AV33" s="370"/>
      <c r="AW33" s="370"/>
      <c r="AX33" s="370"/>
      <c r="AY33" s="370"/>
      <c r="AZ33" s="370"/>
      <c r="BA33" s="370"/>
      <c r="BB33" s="370"/>
      <c r="BC33" s="370"/>
      <c r="BD33" s="207"/>
      <c r="BE33" s="370" t="s">
        <v>207</v>
      </c>
      <c r="BF33" s="370"/>
      <c r="BG33" s="370" t="s">
        <v>208</v>
      </c>
      <c r="BH33" s="370"/>
      <c r="BI33" s="370"/>
      <c r="BJ33" s="370"/>
      <c r="BK33" s="370"/>
      <c r="BL33" s="370"/>
      <c r="BM33" s="370"/>
      <c r="BN33" s="370"/>
      <c r="BO33" s="370"/>
      <c r="BP33" s="370"/>
      <c r="BQ33" s="370"/>
      <c r="BR33" s="370"/>
      <c r="BS33" s="370"/>
      <c r="BT33" s="370"/>
      <c r="BU33" s="370"/>
      <c r="BV33" s="207"/>
      <c r="BW33" s="371" t="s">
        <v>207</v>
      </c>
      <c r="BX33" s="371"/>
      <c r="BY33" s="370" t="s">
        <v>209</v>
      </c>
      <c r="BZ33" s="370"/>
      <c r="CA33" s="370"/>
      <c r="CB33" s="370"/>
      <c r="CC33" s="370"/>
      <c r="CD33" s="370"/>
      <c r="CE33" s="370"/>
      <c r="CF33" s="370"/>
      <c r="CG33" s="370"/>
      <c r="CH33" s="370"/>
      <c r="CI33" s="370"/>
      <c r="CJ33" s="370"/>
      <c r="CK33" s="370"/>
      <c r="CL33" s="370"/>
      <c r="CM33" s="370"/>
      <c r="CN33" s="206"/>
      <c r="CO33" s="371" t="s">
        <v>205</v>
      </c>
      <c r="CP33" s="371"/>
      <c r="CQ33" s="370" t="s">
        <v>210</v>
      </c>
      <c r="CR33" s="370"/>
      <c r="CS33" s="370"/>
      <c r="CT33" s="370"/>
      <c r="CU33" s="370"/>
      <c r="CV33" s="370"/>
      <c r="CW33" s="370"/>
      <c r="CX33" s="370"/>
      <c r="CY33" s="370"/>
      <c r="CZ33" s="370"/>
      <c r="DA33" s="370"/>
      <c r="DB33" s="370"/>
      <c r="DC33" s="370"/>
      <c r="DD33" s="370"/>
      <c r="DE33" s="370"/>
      <c r="DF33" s="206"/>
      <c r="DG33" s="369" t="s">
        <v>211</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可茂衛生施設利用組合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岐阜県市町村会館組合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岐阜県市町村職員退職手当組合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可茂消防事務組合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後期高齢者医療連合（一般会計分）</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後期高齢者医療連合（特別会計分）</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可茂公設地方卸売市場組合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212</v>
      </c>
      <c r="E46" s="364" t="s">
        <v>213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220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WjaQyaGatO/fW4mnvvHa7FzG/R4v90G6y/0//eQ4y/D+xQ2i5bwbgpHTPEHHdaaz7i9bwOzcm3L5ZqQiaPv6uQ==" saltValue="gF395e/nNIQkfPIalGght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O7" sqref="BO7:BR7"/>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221</v>
      </c>
      <c r="DI1" s="718"/>
      <c r="DJ1" s="718"/>
      <c r="DK1" s="718"/>
      <c r="DL1" s="718"/>
      <c r="DM1" s="718"/>
      <c r="DN1" s="719"/>
      <c r="DO1" s="214"/>
      <c r="DP1" s="717" t="s">
        <v>222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224</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225</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226</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227</v>
      </c>
      <c r="S4" s="680"/>
      <c r="T4" s="680"/>
      <c r="U4" s="680"/>
      <c r="V4" s="680"/>
      <c r="W4" s="680"/>
      <c r="X4" s="680"/>
      <c r="Y4" s="681"/>
      <c r="Z4" s="679" t="s">
        <v>228</v>
      </c>
      <c r="AA4" s="680"/>
      <c r="AB4" s="680"/>
      <c r="AC4" s="681"/>
      <c r="AD4" s="679" t="s">
        <v>229</v>
      </c>
      <c r="AE4" s="680"/>
      <c r="AF4" s="680"/>
      <c r="AG4" s="680"/>
      <c r="AH4" s="680"/>
      <c r="AI4" s="680"/>
      <c r="AJ4" s="680"/>
      <c r="AK4" s="681"/>
      <c r="AL4" s="679" t="s">
        <v>228</v>
      </c>
      <c r="AM4" s="680"/>
      <c r="AN4" s="680"/>
      <c r="AO4" s="681"/>
      <c r="AP4" s="720" t="s">
        <v>230</v>
      </c>
      <c r="AQ4" s="720"/>
      <c r="AR4" s="720"/>
      <c r="AS4" s="720"/>
      <c r="AT4" s="720"/>
      <c r="AU4" s="720"/>
      <c r="AV4" s="720"/>
      <c r="AW4" s="720"/>
      <c r="AX4" s="720"/>
      <c r="AY4" s="720"/>
      <c r="AZ4" s="720"/>
      <c r="BA4" s="720"/>
      <c r="BB4" s="720"/>
      <c r="BC4" s="720"/>
      <c r="BD4" s="720"/>
      <c r="BE4" s="720"/>
      <c r="BF4" s="720"/>
      <c r="BG4" s="720" t="s">
        <v>231</v>
      </c>
      <c r="BH4" s="720"/>
      <c r="BI4" s="720"/>
      <c r="BJ4" s="720"/>
      <c r="BK4" s="720"/>
      <c r="BL4" s="720"/>
      <c r="BM4" s="720"/>
      <c r="BN4" s="720"/>
      <c r="BO4" s="720" t="s">
        <v>228</v>
      </c>
      <c r="BP4" s="720"/>
      <c r="BQ4" s="720"/>
      <c r="BR4" s="720"/>
      <c r="BS4" s="720" t="s">
        <v>232</v>
      </c>
      <c r="BT4" s="720"/>
      <c r="BU4" s="720"/>
      <c r="BV4" s="720"/>
      <c r="BW4" s="720"/>
      <c r="BX4" s="720"/>
      <c r="BY4" s="720"/>
      <c r="BZ4" s="720"/>
      <c r="CA4" s="720"/>
      <c r="CB4" s="720"/>
      <c r="CD4" s="679" t="s">
        <v>233</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234</v>
      </c>
      <c r="C5" s="677"/>
      <c r="D5" s="677"/>
      <c r="E5" s="677"/>
      <c r="F5" s="677"/>
      <c r="G5" s="677"/>
      <c r="H5" s="677"/>
      <c r="I5" s="677"/>
      <c r="J5" s="677"/>
      <c r="K5" s="677"/>
      <c r="L5" s="677"/>
      <c r="M5" s="677"/>
      <c r="N5" s="677"/>
      <c r="O5" s="677"/>
      <c r="P5" s="677"/>
      <c r="Q5" s="678"/>
      <c r="R5" s="673">
        <v>1033063</v>
      </c>
      <c r="S5" s="674"/>
      <c r="T5" s="674"/>
      <c r="U5" s="674"/>
      <c r="V5" s="674"/>
      <c r="W5" s="674"/>
      <c r="X5" s="674"/>
      <c r="Y5" s="702"/>
      <c r="Z5" s="715">
        <v>25.5</v>
      </c>
      <c r="AA5" s="715"/>
      <c r="AB5" s="715"/>
      <c r="AC5" s="715"/>
      <c r="AD5" s="716">
        <v>1033063</v>
      </c>
      <c r="AE5" s="716"/>
      <c r="AF5" s="716"/>
      <c r="AG5" s="716"/>
      <c r="AH5" s="716"/>
      <c r="AI5" s="716"/>
      <c r="AJ5" s="716"/>
      <c r="AK5" s="716"/>
      <c r="AL5" s="703">
        <v>42</v>
      </c>
      <c r="AM5" s="685"/>
      <c r="AN5" s="685"/>
      <c r="AO5" s="704"/>
      <c r="AP5" s="676" t="s">
        <v>235</v>
      </c>
      <c r="AQ5" s="677"/>
      <c r="AR5" s="677"/>
      <c r="AS5" s="677"/>
      <c r="AT5" s="677"/>
      <c r="AU5" s="677"/>
      <c r="AV5" s="677"/>
      <c r="AW5" s="677"/>
      <c r="AX5" s="677"/>
      <c r="AY5" s="677"/>
      <c r="AZ5" s="677"/>
      <c r="BA5" s="677"/>
      <c r="BB5" s="677"/>
      <c r="BC5" s="677"/>
      <c r="BD5" s="677"/>
      <c r="BE5" s="677"/>
      <c r="BF5" s="678"/>
      <c r="BG5" s="621">
        <v>1033063</v>
      </c>
      <c r="BH5" s="622"/>
      <c r="BI5" s="622"/>
      <c r="BJ5" s="622"/>
      <c r="BK5" s="622"/>
      <c r="BL5" s="622"/>
      <c r="BM5" s="622"/>
      <c r="BN5" s="623"/>
      <c r="BO5" s="659">
        <v>100</v>
      </c>
      <c r="BP5" s="659"/>
      <c r="BQ5" s="659"/>
      <c r="BR5" s="659"/>
      <c r="BS5" s="660" t="s">
        <v>149</v>
      </c>
      <c r="BT5" s="660"/>
      <c r="BU5" s="660"/>
      <c r="BV5" s="660"/>
      <c r="BW5" s="660"/>
      <c r="BX5" s="660"/>
      <c r="BY5" s="660"/>
      <c r="BZ5" s="660"/>
      <c r="CA5" s="660"/>
      <c r="CB5" s="695"/>
      <c r="CD5" s="679" t="s">
        <v>230</v>
      </c>
      <c r="CE5" s="680"/>
      <c r="CF5" s="680"/>
      <c r="CG5" s="680"/>
      <c r="CH5" s="680"/>
      <c r="CI5" s="680"/>
      <c r="CJ5" s="680"/>
      <c r="CK5" s="680"/>
      <c r="CL5" s="680"/>
      <c r="CM5" s="680"/>
      <c r="CN5" s="680"/>
      <c r="CO5" s="680"/>
      <c r="CP5" s="680"/>
      <c r="CQ5" s="681"/>
      <c r="CR5" s="679" t="s">
        <v>236</v>
      </c>
      <c r="CS5" s="680"/>
      <c r="CT5" s="680"/>
      <c r="CU5" s="680"/>
      <c r="CV5" s="680"/>
      <c r="CW5" s="680"/>
      <c r="CX5" s="680"/>
      <c r="CY5" s="681"/>
      <c r="CZ5" s="679" t="s">
        <v>228</v>
      </c>
      <c r="DA5" s="680"/>
      <c r="DB5" s="680"/>
      <c r="DC5" s="681"/>
      <c r="DD5" s="679" t="s">
        <v>237</v>
      </c>
      <c r="DE5" s="680"/>
      <c r="DF5" s="680"/>
      <c r="DG5" s="680"/>
      <c r="DH5" s="680"/>
      <c r="DI5" s="680"/>
      <c r="DJ5" s="680"/>
      <c r="DK5" s="680"/>
      <c r="DL5" s="680"/>
      <c r="DM5" s="680"/>
      <c r="DN5" s="680"/>
      <c r="DO5" s="680"/>
      <c r="DP5" s="681"/>
      <c r="DQ5" s="679" t="s">
        <v>238</v>
      </c>
      <c r="DR5" s="680"/>
      <c r="DS5" s="680"/>
      <c r="DT5" s="680"/>
      <c r="DU5" s="680"/>
      <c r="DV5" s="680"/>
      <c r="DW5" s="680"/>
      <c r="DX5" s="680"/>
      <c r="DY5" s="680"/>
      <c r="DZ5" s="680"/>
      <c r="EA5" s="680"/>
      <c r="EB5" s="680"/>
      <c r="EC5" s="681"/>
    </row>
    <row r="6" spans="2:143" ht="11.25" customHeight="1" x14ac:dyDescent="0.2">
      <c r="B6" s="618" t="s">
        <v>239</v>
      </c>
      <c r="C6" s="619"/>
      <c r="D6" s="619"/>
      <c r="E6" s="619"/>
      <c r="F6" s="619"/>
      <c r="G6" s="619"/>
      <c r="H6" s="619"/>
      <c r="I6" s="619"/>
      <c r="J6" s="619"/>
      <c r="K6" s="619"/>
      <c r="L6" s="619"/>
      <c r="M6" s="619"/>
      <c r="N6" s="619"/>
      <c r="O6" s="619"/>
      <c r="P6" s="619"/>
      <c r="Q6" s="620"/>
      <c r="R6" s="621">
        <v>42538</v>
      </c>
      <c r="S6" s="622"/>
      <c r="T6" s="622"/>
      <c r="U6" s="622"/>
      <c r="V6" s="622"/>
      <c r="W6" s="622"/>
      <c r="X6" s="622"/>
      <c r="Y6" s="623"/>
      <c r="Z6" s="659">
        <v>1</v>
      </c>
      <c r="AA6" s="659"/>
      <c r="AB6" s="659"/>
      <c r="AC6" s="659"/>
      <c r="AD6" s="660">
        <v>42538</v>
      </c>
      <c r="AE6" s="660"/>
      <c r="AF6" s="660"/>
      <c r="AG6" s="660"/>
      <c r="AH6" s="660"/>
      <c r="AI6" s="660"/>
      <c r="AJ6" s="660"/>
      <c r="AK6" s="660"/>
      <c r="AL6" s="624">
        <v>1.7</v>
      </c>
      <c r="AM6" s="625"/>
      <c r="AN6" s="625"/>
      <c r="AO6" s="661"/>
      <c r="AP6" s="618" t="s">
        <v>240</v>
      </c>
      <c r="AQ6" s="619"/>
      <c r="AR6" s="619"/>
      <c r="AS6" s="619"/>
      <c r="AT6" s="619"/>
      <c r="AU6" s="619"/>
      <c r="AV6" s="619"/>
      <c r="AW6" s="619"/>
      <c r="AX6" s="619"/>
      <c r="AY6" s="619"/>
      <c r="AZ6" s="619"/>
      <c r="BA6" s="619"/>
      <c r="BB6" s="619"/>
      <c r="BC6" s="619"/>
      <c r="BD6" s="619"/>
      <c r="BE6" s="619"/>
      <c r="BF6" s="620"/>
      <c r="BG6" s="621">
        <v>1033063</v>
      </c>
      <c r="BH6" s="622"/>
      <c r="BI6" s="622"/>
      <c r="BJ6" s="622"/>
      <c r="BK6" s="622"/>
      <c r="BL6" s="622"/>
      <c r="BM6" s="622"/>
      <c r="BN6" s="623"/>
      <c r="BO6" s="659">
        <v>100</v>
      </c>
      <c r="BP6" s="659"/>
      <c r="BQ6" s="659"/>
      <c r="BR6" s="659"/>
      <c r="BS6" s="660" t="s">
        <v>130</v>
      </c>
      <c r="BT6" s="660"/>
      <c r="BU6" s="660"/>
      <c r="BV6" s="660"/>
      <c r="BW6" s="660"/>
      <c r="BX6" s="660"/>
      <c r="BY6" s="660"/>
      <c r="BZ6" s="660"/>
      <c r="CA6" s="660"/>
      <c r="CB6" s="695"/>
      <c r="CD6" s="676" t="s">
        <v>241</v>
      </c>
      <c r="CE6" s="677"/>
      <c r="CF6" s="677"/>
      <c r="CG6" s="677"/>
      <c r="CH6" s="677"/>
      <c r="CI6" s="677"/>
      <c r="CJ6" s="677"/>
      <c r="CK6" s="677"/>
      <c r="CL6" s="677"/>
      <c r="CM6" s="677"/>
      <c r="CN6" s="677"/>
      <c r="CO6" s="677"/>
      <c r="CP6" s="677"/>
      <c r="CQ6" s="678"/>
      <c r="CR6" s="621">
        <v>48920</v>
      </c>
      <c r="CS6" s="622"/>
      <c r="CT6" s="622"/>
      <c r="CU6" s="622"/>
      <c r="CV6" s="622"/>
      <c r="CW6" s="622"/>
      <c r="CX6" s="622"/>
      <c r="CY6" s="623"/>
      <c r="CZ6" s="703">
        <v>1.3</v>
      </c>
      <c r="DA6" s="685"/>
      <c r="DB6" s="685"/>
      <c r="DC6" s="705"/>
      <c r="DD6" s="627" t="s">
        <v>130</v>
      </c>
      <c r="DE6" s="622"/>
      <c r="DF6" s="622"/>
      <c r="DG6" s="622"/>
      <c r="DH6" s="622"/>
      <c r="DI6" s="622"/>
      <c r="DJ6" s="622"/>
      <c r="DK6" s="622"/>
      <c r="DL6" s="622"/>
      <c r="DM6" s="622"/>
      <c r="DN6" s="622"/>
      <c r="DO6" s="622"/>
      <c r="DP6" s="623"/>
      <c r="DQ6" s="627">
        <v>48920</v>
      </c>
      <c r="DR6" s="622"/>
      <c r="DS6" s="622"/>
      <c r="DT6" s="622"/>
      <c r="DU6" s="622"/>
      <c r="DV6" s="622"/>
      <c r="DW6" s="622"/>
      <c r="DX6" s="622"/>
      <c r="DY6" s="622"/>
      <c r="DZ6" s="622"/>
      <c r="EA6" s="622"/>
      <c r="EB6" s="622"/>
      <c r="EC6" s="658"/>
    </row>
    <row r="7" spans="2:143" ht="11.25" customHeight="1" x14ac:dyDescent="0.2">
      <c r="B7" s="618" t="s">
        <v>242</v>
      </c>
      <c r="C7" s="619"/>
      <c r="D7" s="619"/>
      <c r="E7" s="619"/>
      <c r="F7" s="619"/>
      <c r="G7" s="619"/>
      <c r="H7" s="619"/>
      <c r="I7" s="619"/>
      <c r="J7" s="619"/>
      <c r="K7" s="619"/>
      <c r="L7" s="619"/>
      <c r="M7" s="619"/>
      <c r="N7" s="619"/>
      <c r="O7" s="619"/>
      <c r="P7" s="619"/>
      <c r="Q7" s="620"/>
      <c r="R7" s="621">
        <v>403</v>
      </c>
      <c r="S7" s="622"/>
      <c r="T7" s="622"/>
      <c r="U7" s="622"/>
      <c r="V7" s="622"/>
      <c r="W7" s="622"/>
      <c r="X7" s="622"/>
      <c r="Y7" s="623"/>
      <c r="Z7" s="659">
        <v>0</v>
      </c>
      <c r="AA7" s="659"/>
      <c r="AB7" s="659"/>
      <c r="AC7" s="659"/>
      <c r="AD7" s="660">
        <v>403</v>
      </c>
      <c r="AE7" s="660"/>
      <c r="AF7" s="660"/>
      <c r="AG7" s="660"/>
      <c r="AH7" s="660"/>
      <c r="AI7" s="660"/>
      <c r="AJ7" s="660"/>
      <c r="AK7" s="660"/>
      <c r="AL7" s="624">
        <v>0</v>
      </c>
      <c r="AM7" s="625"/>
      <c r="AN7" s="625"/>
      <c r="AO7" s="661"/>
      <c r="AP7" s="618" t="s">
        <v>243</v>
      </c>
      <c r="AQ7" s="619"/>
      <c r="AR7" s="619"/>
      <c r="AS7" s="619"/>
      <c r="AT7" s="619"/>
      <c r="AU7" s="619"/>
      <c r="AV7" s="619"/>
      <c r="AW7" s="619"/>
      <c r="AX7" s="619"/>
      <c r="AY7" s="619"/>
      <c r="AZ7" s="619"/>
      <c r="BA7" s="619"/>
      <c r="BB7" s="619"/>
      <c r="BC7" s="619"/>
      <c r="BD7" s="619"/>
      <c r="BE7" s="619"/>
      <c r="BF7" s="620"/>
      <c r="BG7" s="621">
        <v>447672</v>
      </c>
      <c r="BH7" s="622"/>
      <c r="BI7" s="622"/>
      <c r="BJ7" s="622"/>
      <c r="BK7" s="622"/>
      <c r="BL7" s="622"/>
      <c r="BM7" s="622"/>
      <c r="BN7" s="623"/>
      <c r="BO7" s="659">
        <v>43.3</v>
      </c>
      <c r="BP7" s="659"/>
      <c r="BQ7" s="659"/>
      <c r="BR7" s="659"/>
      <c r="BS7" s="660" t="s">
        <v>130</v>
      </c>
      <c r="BT7" s="660"/>
      <c r="BU7" s="660"/>
      <c r="BV7" s="660"/>
      <c r="BW7" s="660"/>
      <c r="BX7" s="660"/>
      <c r="BY7" s="660"/>
      <c r="BZ7" s="660"/>
      <c r="CA7" s="660"/>
      <c r="CB7" s="695"/>
      <c r="CD7" s="618" t="s">
        <v>244</v>
      </c>
      <c r="CE7" s="619"/>
      <c r="CF7" s="619"/>
      <c r="CG7" s="619"/>
      <c r="CH7" s="619"/>
      <c r="CI7" s="619"/>
      <c r="CJ7" s="619"/>
      <c r="CK7" s="619"/>
      <c r="CL7" s="619"/>
      <c r="CM7" s="619"/>
      <c r="CN7" s="619"/>
      <c r="CO7" s="619"/>
      <c r="CP7" s="619"/>
      <c r="CQ7" s="620"/>
      <c r="CR7" s="621">
        <v>804560</v>
      </c>
      <c r="CS7" s="622"/>
      <c r="CT7" s="622"/>
      <c r="CU7" s="622"/>
      <c r="CV7" s="622"/>
      <c r="CW7" s="622"/>
      <c r="CX7" s="622"/>
      <c r="CY7" s="623"/>
      <c r="CZ7" s="659">
        <v>21.1</v>
      </c>
      <c r="DA7" s="659"/>
      <c r="DB7" s="659"/>
      <c r="DC7" s="659"/>
      <c r="DD7" s="627">
        <v>10559</v>
      </c>
      <c r="DE7" s="622"/>
      <c r="DF7" s="622"/>
      <c r="DG7" s="622"/>
      <c r="DH7" s="622"/>
      <c r="DI7" s="622"/>
      <c r="DJ7" s="622"/>
      <c r="DK7" s="622"/>
      <c r="DL7" s="622"/>
      <c r="DM7" s="622"/>
      <c r="DN7" s="622"/>
      <c r="DO7" s="622"/>
      <c r="DP7" s="623"/>
      <c r="DQ7" s="627">
        <v>669766</v>
      </c>
      <c r="DR7" s="622"/>
      <c r="DS7" s="622"/>
      <c r="DT7" s="622"/>
      <c r="DU7" s="622"/>
      <c r="DV7" s="622"/>
      <c r="DW7" s="622"/>
      <c r="DX7" s="622"/>
      <c r="DY7" s="622"/>
      <c r="DZ7" s="622"/>
      <c r="EA7" s="622"/>
      <c r="EB7" s="622"/>
      <c r="EC7" s="658"/>
    </row>
    <row r="8" spans="2:143" ht="11.25" customHeight="1" x14ac:dyDescent="0.2">
      <c r="B8" s="618" t="s">
        <v>245</v>
      </c>
      <c r="C8" s="619"/>
      <c r="D8" s="619"/>
      <c r="E8" s="619"/>
      <c r="F8" s="619"/>
      <c r="G8" s="619"/>
      <c r="H8" s="619"/>
      <c r="I8" s="619"/>
      <c r="J8" s="619"/>
      <c r="K8" s="619"/>
      <c r="L8" s="619"/>
      <c r="M8" s="619"/>
      <c r="N8" s="619"/>
      <c r="O8" s="619"/>
      <c r="P8" s="619"/>
      <c r="Q8" s="620"/>
      <c r="R8" s="621">
        <v>5955</v>
      </c>
      <c r="S8" s="622"/>
      <c r="T8" s="622"/>
      <c r="U8" s="622"/>
      <c r="V8" s="622"/>
      <c r="W8" s="622"/>
      <c r="X8" s="622"/>
      <c r="Y8" s="623"/>
      <c r="Z8" s="659">
        <v>0.1</v>
      </c>
      <c r="AA8" s="659"/>
      <c r="AB8" s="659"/>
      <c r="AC8" s="659"/>
      <c r="AD8" s="660">
        <v>5955</v>
      </c>
      <c r="AE8" s="660"/>
      <c r="AF8" s="660"/>
      <c r="AG8" s="660"/>
      <c r="AH8" s="660"/>
      <c r="AI8" s="660"/>
      <c r="AJ8" s="660"/>
      <c r="AK8" s="660"/>
      <c r="AL8" s="624">
        <v>0.2</v>
      </c>
      <c r="AM8" s="625"/>
      <c r="AN8" s="625"/>
      <c r="AO8" s="661"/>
      <c r="AP8" s="618" t="s">
        <v>246</v>
      </c>
      <c r="AQ8" s="619"/>
      <c r="AR8" s="619"/>
      <c r="AS8" s="619"/>
      <c r="AT8" s="619"/>
      <c r="AU8" s="619"/>
      <c r="AV8" s="619"/>
      <c r="AW8" s="619"/>
      <c r="AX8" s="619"/>
      <c r="AY8" s="619"/>
      <c r="AZ8" s="619"/>
      <c r="BA8" s="619"/>
      <c r="BB8" s="619"/>
      <c r="BC8" s="619"/>
      <c r="BD8" s="619"/>
      <c r="BE8" s="619"/>
      <c r="BF8" s="620"/>
      <c r="BG8" s="621">
        <v>14997</v>
      </c>
      <c r="BH8" s="622"/>
      <c r="BI8" s="622"/>
      <c r="BJ8" s="622"/>
      <c r="BK8" s="622"/>
      <c r="BL8" s="622"/>
      <c r="BM8" s="622"/>
      <c r="BN8" s="623"/>
      <c r="BO8" s="659">
        <v>1.5</v>
      </c>
      <c r="BP8" s="659"/>
      <c r="BQ8" s="659"/>
      <c r="BR8" s="659"/>
      <c r="BS8" s="660" t="s">
        <v>130</v>
      </c>
      <c r="BT8" s="660"/>
      <c r="BU8" s="660"/>
      <c r="BV8" s="660"/>
      <c r="BW8" s="660"/>
      <c r="BX8" s="660"/>
      <c r="BY8" s="660"/>
      <c r="BZ8" s="660"/>
      <c r="CA8" s="660"/>
      <c r="CB8" s="695"/>
      <c r="CD8" s="618" t="s">
        <v>247</v>
      </c>
      <c r="CE8" s="619"/>
      <c r="CF8" s="619"/>
      <c r="CG8" s="619"/>
      <c r="CH8" s="619"/>
      <c r="CI8" s="619"/>
      <c r="CJ8" s="619"/>
      <c r="CK8" s="619"/>
      <c r="CL8" s="619"/>
      <c r="CM8" s="619"/>
      <c r="CN8" s="619"/>
      <c r="CO8" s="619"/>
      <c r="CP8" s="619"/>
      <c r="CQ8" s="620"/>
      <c r="CR8" s="621">
        <v>1448868</v>
      </c>
      <c r="CS8" s="622"/>
      <c r="CT8" s="622"/>
      <c r="CU8" s="622"/>
      <c r="CV8" s="622"/>
      <c r="CW8" s="622"/>
      <c r="CX8" s="622"/>
      <c r="CY8" s="623"/>
      <c r="CZ8" s="659">
        <v>38</v>
      </c>
      <c r="DA8" s="659"/>
      <c r="DB8" s="659"/>
      <c r="DC8" s="659"/>
      <c r="DD8" s="627">
        <v>303301</v>
      </c>
      <c r="DE8" s="622"/>
      <c r="DF8" s="622"/>
      <c r="DG8" s="622"/>
      <c r="DH8" s="622"/>
      <c r="DI8" s="622"/>
      <c r="DJ8" s="622"/>
      <c r="DK8" s="622"/>
      <c r="DL8" s="622"/>
      <c r="DM8" s="622"/>
      <c r="DN8" s="622"/>
      <c r="DO8" s="622"/>
      <c r="DP8" s="623"/>
      <c r="DQ8" s="627">
        <v>619845</v>
      </c>
      <c r="DR8" s="622"/>
      <c r="DS8" s="622"/>
      <c r="DT8" s="622"/>
      <c r="DU8" s="622"/>
      <c r="DV8" s="622"/>
      <c r="DW8" s="622"/>
      <c r="DX8" s="622"/>
      <c r="DY8" s="622"/>
      <c r="DZ8" s="622"/>
      <c r="EA8" s="622"/>
      <c r="EB8" s="622"/>
      <c r="EC8" s="658"/>
    </row>
    <row r="9" spans="2:143" ht="11.25" customHeight="1" x14ac:dyDescent="0.2">
      <c r="B9" s="618" t="s">
        <v>248</v>
      </c>
      <c r="C9" s="619"/>
      <c r="D9" s="619"/>
      <c r="E9" s="619"/>
      <c r="F9" s="619"/>
      <c r="G9" s="619"/>
      <c r="H9" s="619"/>
      <c r="I9" s="619"/>
      <c r="J9" s="619"/>
      <c r="K9" s="619"/>
      <c r="L9" s="619"/>
      <c r="M9" s="619"/>
      <c r="N9" s="619"/>
      <c r="O9" s="619"/>
      <c r="P9" s="619"/>
      <c r="Q9" s="620"/>
      <c r="R9" s="621">
        <v>4403</v>
      </c>
      <c r="S9" s="622"/>
      <c r="T9" s="622"/>
      <c r="U9" s="622"/>
      <c r="V9" s="622"/>
      <c r="W9" s="622"/>
      <c r="X9" s="622"/>
      <c r="Y9" s="623"/>
      <c r="Z9" s="659">
        <v>0.1</v>
      </c>
      <c r="AA9" s="659"/>
      <c r="AB9" s="659"/>
      <c r="AC9" s="659"/>
      <c r="AD9" s="660">
        <v>4403</v>
      </c>
      <c r="AE9" s="660"/>
      <c r="AF9" s="660"/>
      <c r="AG9" s="660"/>
      <c r="AH9" s="660"/>
      <c r="AI9" s="660"/>
      <c r="AJ9" s="660"/>
      <c r="AK9" s="660"/>
      <c r="AL9" s="624">
        <v>0.2</v>
      </c>
      <c r="AM9" s="625"/>
      <c r="AN9" s="625"/>
      <c r="AO9" s="661"/>
      <c r="AP9" s="618" t="s">
        <v>249</v>
      </c>
      <c r="AQ9" s="619"/>
      <c r="AR9" s="619"/>
      <c r="AS9" s="619"/>
      <c r="AT9" s="619"/>
      <c r="AU9" s="619"/>
      <c r="AV9" s="619"/>
      <c r="AW9" s="619"/>
      <c r="AX9" s="619"/>
      <c r="AY9" s="619"/>
      <c r="AZ9" s="619"/>
      <c r="BA9" s="619"/>
      <c r="BB9" s="619"/>
      <c r="BC9" s="619"/>
      <c r="BD9" s="619"/>
      <c r="BE9" s="619"/>
      <c r="BF9" s="620"/>
      <c r="BG9" s="621">
        <v>379498</v>
      </c>
      <c r="BH9" s="622"/>
      <c r="BI9" s="622"/>
      <c r="BJ9" s="622"/>
      <c r="BK9" s="622"/>
      <c r="BL9" s="622"/>
      <c r="BM9" s="622"/>
      <c r="BN9" s="623"/>
      <c r="BO9" s="659">
        <v>36.700000000000003</v>
      </c>
      <c r="BP9" s="659"/>
      <c r="BQ9" s="659"/>
      <c r="BR9" s="659"/>
      <c r="BS9" s="660" t="s">
        <v>130</v>
      </c>
      <c r="BT9" s="660"/>
      <c r="BU9" s="660"/>
      <c r="BV9" s="660"/>
      <c r="BW9" s="660"/>
      <c r="BX9" s="660"/>
      <c r="BY9" s="660"/>
      <c r="BZ9" s="660"/>
      <c r="CA9" s="660"/>
      <c r="CB9" s="695"/>
      <c r="CD9" s="618" t="s">
        <v>250</v>
      </c>
      <c r="CE9" s="619"/>
      <c r="CF9" s="619"/>
      <c r="CG9" s="619"/>
      <c r="CH9" s="619"/>
      <c r="CI9" s="619"/>
      <c r="CJ9" s="619"/>
      <c r="CK9" s="619"/>
      <c r="CL9" s="619"/>
      <c r="CM9" s="619"/>
      <c r="CN9" s="619"/>
      <c r="CO9" s="619"/>
      <c r="CP9" s="619"/>
      <c r="CQ9" s="620"/>
      <c r="CR9" s="621">
        <v>245865</v>
      </c>
      <c r="CS9" s="622"/>
      <c r="CT9" s="622"/>
      <c r="CU9" s="622"/>
      <c r="CV9" s="622"/>
      <c r="CW9" s="622"/>
      <c r="CX9" s="622"/>
      <c r="CY9" s="623"/>
      <c r="CZ9" s="659">
        <v>6.4</v>
      </c>
      <c r="DA9" s="659"/>
      <c r="DB9" s="659"/>
      <c r="DC9" s="659"/>
      <c r="DD9" s="627">
        <v>3395</v>
      </c>
      <c r="DE9" s="622"/>
      <c r="DF9" s="622"/>
      <c r="DG9" s="622"/>
      <c r="DH9" s="622"/>
      <c r="DI9" s="622"/>
      <c r="DJ9" s="622"/>
      <c r="DK9" s="622"/>
      <c r="DL9" s="622"/>
      <c r="DM9" s="622"/>
      <c r="DN9" s="622"/>
      <c r="DO9" s="622"/>
      <c r="DP9" s="623"/>
      <c r="DQ9" s="627">
        <v>182606</v>
      </c>
      <c r="DR9" s="622"/>
      <c r="DS9" s="622"/>
      <c r="DT9" s="622"/>
      <c r="DU9" s="622"/>
      <c r="DV9" s="622"/>
      <c r="DW9" s="622"/>
      <c r="DX9" s="622"/>
      <c r="DY9" s="622"/>
      <c r="DZ9" s="622"/>
      <c r="EA9" s="622"/>
      <c r="EB9" s="622"/>
      <c r="EC9" s="658"/>
    </row>
    <row r="10" spans="2:143" ht="11.25" customHeight="1" x14ac:dyDescent="0.2">
      <c r="B10" s="618" t="s">
        <v>251</v>
      </c>
      <c r="C10" s="619"/>
      <c r="D10" s="619"/>
      <c r="E10" s="619"/>
      <c r="F10" s="619"/>
      <c r="G10" s="619"/>
      <c r="H10" s="619"/>
      <c r="I10" s="619"/>
      <c r="J10" s="619"/>
      <c r="K10" s="619"/>
      <c r="L10" s="619"/>
      <c r="M10" s="619"/>
      <c r="N10" s="619"/>
      <c r="O10" s="619"/>
      <c r="P10" s="619"/>
      <c r="Q10" s="620"/>
      <c r="R10" s="621" t="s">
        <v>252</v>
      </c>
      <c r="S10" s="622"/>
      <c r="T10" s="622"/>
      <c r="U10" s="622"/>
      <c r="V10" s="622"/>
      <c r="W10" s="622"/>
      <c r="X10" s="622"/>
      <c r="Y10" s="623"/>
      <c r="Z10" s="659" t="s">
        <v>252</v>
      </c>
      <c r="AA10" s="659"/>
      <c r="AB10" s="659"/>
      <c r="AC10" s="659"/>
      <c r="AD10" s="660" t="s">
        <v>130</v>
      </c>
      <c r="AE10" s="660"/>
      <c r="AF10" s="660"/>
      <c r="AG10" s="660"/>
      <c r="AH10" s="660"/>
      <c r="AI10" s="660"/>
      <c r="AJ10" s="660"/>
      <c r="AK10" s="660"/>
      <c r="AL10" s="624" t="s">
        <v>130</v>
      </c>
      <c r="AM10" s="625"/>
      <c r="AN10" s="625"/>
      <c r="AO10" s="661"/>
      <c r="AP10" s="618" t="s">
        <v>253</v>
      </c>
      <c r="AQ10" s="619"/>
      <c r="AR10" s="619"/>
      <c r="AS10" s="619"/>
      <c r="AT10" s="619"/>
      <c r="AU10" s="619"/>
      <c r="AV10" s="619"/>
      <c r="AW10" s="619"/>
      <c r="AX10" s="619"/>
      <c r="AY10" s="619"/>
      <c r="AZ10" s="619"/>
      <c r="BA10" s="619"/>
      <c r="BB10" s="619"/>
      <c r="BC10" s="619"/>
      <c r="BD10" s="619"/>
      <c r="BE10" s="619"/>
      <c r="BF10" s="620"/>
      <c r="BG10" s="621">
        <v>19007</v>
      </c>
      <c r="BH10" s="622"/>
      <c r="BI10" s="622"/>
      <c r="BJ10" s="622"/>
      <c r="BK10" s="622"/>
      <c r="BL10" s="622"/>
      <c r="BM10" s="622"/>
      <c r="BN10" s="623"/>
      <c r="BO10" s="659">
        <v>1.8</v>
      </c>
      <c r="BP10" s="659"/>
      <c r="BQ10" s="659"/>
      <c r="BR10" s="659"/>
      <c r="BS10" s="660" t="s">
        <v>252</v>
      </c>
      <c r="BT10" s="660"/>
      <c r="BU10" s="660"/>
      <c r="BV10" s="660"/>
      <c r="BW10" s="660"/>
      <c r="BX10" s="660"/>
      <c r="BY10" s="660"/>
      <c r="BZ10" s="660"/>
      <c r="CA10" s="660"/>
      <c r="CB10" s="695"/>
      <c r="CD10" s="618" t="s">
        <v>254</v>
      </c>
      <c r="CE10" s="619"/>
      <c r="CF10" s="619"/>
      <c r="CG10" s="619"/>
      <c r="CH10" s="619"/>
      <c r="CI10" s="619"/>
      <c r="CJ10" s="619"/>
      <c r="CK10" s="619"/>
      <c r="CL10" s="619"/>
      <c r="CM10" s="619"/>
      <c r="CN10" s="619"/>
      <c r="CO10" s="619"/>
      <c r="CP10" s="619"/>
      <c r="CQ10" s="620"/>
      <c r="CR10" s="621">
        <v>1000</v>
      </c>
      <c r="CS10" s="622"/>
      <c r="CT10" s="622"/>
      <c r="CU10" s="622"/>
      <c r="CV10" s="622"/>
      <c r="CW10" s="622"/>
      <c r="CX10" s="622"/>
      <c r="CY10" s="623"/>
      <c r="CZ10" s="659">
        <v>0</v>
      </c>
      <c r="DA10" s="659"/>
      <c r="DB10" s="659"/>
      <c r="DC10" s="659"/>
      <c r="DD10" s="627" t="s">
        <v>130</v>
      </c>
      <c r="DE10" s="622"/>
      <c r="DF10" s="622"/>
      <c r="DG10" s="622"/>
      <c r="DH10" s="622"/>
      <c r="DI10" s="622"/>
      <c r="DJ10" s="622"/>
      <c r="DK10" s="622"/>
      <c r="DL10" s="622"/>
      <c r="DM10" s="622"/>
      <c r="DN10" s="622"/>
      <c r="DO10" s="622"/>
      <c r="DP10" s="623"/>
      <c r="DQ10" s="627" t="s">
        <v>252</v>
      </c>
      <c r="DR10" s="622"/>
      <c r="DS10" s="622"/>
      <c r="DT10" s="622"/>
      <c r="DU10" s="622"/>
      <c r="DV10" s="622"/>
      <c r="DW10" s="622"/>
      <c r="DX10" s="622"/>
      <c r="DY10" s="622"/>
      <c r="DZ10" s="622"/>
      <c r="EA10" s="622"/>
      <c r="EB10" s="622"/>
      <c r="EC10" s="658"/>
    </row>
    <row r="11" spans="2:143" ht="11.25" customHeight="1" x14ac:dyDescent="0.2">
      <c r="B11" s="618" t="s">
        <v>255</v>
      </c>
      <c r="C11" s="619"/>
      <c r="D11" s="619"/>
      <c r="E11" s="619"/>
      <c r="F11" s="619"/>
      <c r="G11" s="619"/>
      <c r="H11" s="619"/>
      <c r="I11" s="619"/>
      <c r="J11" s="619"/>
      <c r="K11" s="619"/>
      <c r="L11" s="619"/>
      <c r="M11" s="619"/>
      <c r="N11" s="619"/>
      <c r="O11" s="619"/>
      <c r="P11" s="619"/>
      <c r="Q11" s="620"/>
      <c r="R11" s="621">
        <v>206862</v>
      </c>
      <c r="S11" s="622"/>
      <c r="T11" s="622"/>
      <c r="U11" s="622"/>
      <c r="V11" s="622"/>
      <c r="W11" s="622"/>
      <c r="X11" s="622"/>
      <c r="Y11" s="623"/>
      <c r="Z11" s="624">
        <v>5.0999999999999996</v>
      </c>
      <c r="AA11" s="625"/>
      <c r="AB11" s="625"/>
      <c r="AC11" s="626"/>
      <c r="AD11" s="627">
        <v>206862</v>
      </c>
      <c r="AE11" s="622"/>
      <c r="AF11" s="622"/>
      <c r="AG11" s="622"/>
      <c r="AH11" s="622"/>
      <c r="AI11" s="622"/>
      <c r="AJ11" s="622"/>
      <c r="AK11" s="623"/>
      <c r="AL11" s="624">
        <v>8.4</v>
      </c>
      <c r="AM11" s="625"/>
      <c r="AN11" s="625"/>
      <c r="AO11" s="661"/>
      <c r="AP11" s="618" t="s">
        <v>256</v>
      </c>
      <c r="AQ11" s="619"/>
      <c r="AR11" s="619"/>
      <c r="AS11" s="619"/>
      <c r="AT11" s="619"/>
      <c r="AU11" s="619"/>
      <c r="AV11" s="619"/>
      <c r="AW11" s="619"/>
      <c r="AX11" s="619"/>
      <c r="AY11" s="619"/>
      <c r="AZ11" s="619"/>
      <c r="BA11" s="619"/>
      <c r="BB11" s="619"/>
      <c r="BC11" s="619"/>
      <c r="BD11" s="619"/>
      <c r="BE11" s="619"/>
      <c r="BF11" s="620"/>
      <c r="BG11" s="621">
        <v>34170</v>
      </c>
      <c r="BH11" s="622"/>
      <c r="BI11" s="622"/>
      <c r="BJ11" s="622"/>
      <c r="BK11" s="622"/>
      <c r="BL11" s="622"/>
      <c r="BM11" s="622"/>
      <c r="BN11" s="623"/>
      <c r="BO11" s="659">
        <v>3.3</v>
      </c>
      <c r="BP11" s="659"/>
      <c r="BQ11" s="659"/>
      <c r="BR11" s="659"/>
      <c r="BS11" s="660" t="s">
        <v>149</v>
      </c>
      <c r="BT11" s="660"/>
      <c r="BU11" s="660"/>
      <c r="BV11" s="660"/>
      <c r="BW11" s="660"/>
      <c r="BX11" s="660"/>
      <c r="BY11" s="660"/>
      <c r="BZ11" s="660"/>
      <c r="CA11" s="660"/>
      <c r="CB11" s="695"/>
      <c r="CD11" s="618" t="s">
        <v>257</v>
      </c>
      <c r="CE11" s="619"/>
      <c r="CF11" s="619"/>
      <c r="CG11" s="619"/>
      <c r="CH11" s="619"/>
      <c r="CI11" s="619"/>
      <c r="CJ11" s="619"/>
      <c r="CK11" s="619"/>
      <c r="CL11" s="619"/>
      <c r="CM11" s="619"/>
      <c r="CN11" s="619"/>
      <c r="CO11" s="619"/>
      <c r="CP11" s="619"/>
      <c r="CQ11" s="620"/>
      <c r="CR11" s="621">
        <v>80991</v>
      </c>
      <c r="CS11" s="622"/>
      <c r="CT11" s="622"/>
      <c r="CU11" s="622"/>
      <c r="CV11" s="622"/>
      <c r="CW11" s="622"/>
      <c r="CX11" s="622"/>
      <c r="CY11" s="623"/>
      <c r="CZ11" s="659">
        <v>2.1</v>
      </c>
      <c r="DA11" s="659"/>
      <c r="DB11" s="659"/>
      <c r="DC11" s="659"/>
      <c r="DD11" s="627">
        <v>25579</v>
      </c>
      <c r="DE11" s="622"/>
      <c r="DF11" s="622"/>
      <c r="DG11" s="622"/>
      <c r="DH11" s="622"/>
      <c r="DI11" s="622"/>
      <c r="DJ11" s="622"/>
      <c r="DK11" s="622"/>
      <c r="DL11" s="622"/>
      <c r="DM11" s="622"/>
      <c r="DN11" s="622"/>
      <c r="DO11" s="622"/>
      <c r="DP11" s="623"/>
      <c r="DQ11" s="627">
        <v>46562</v>
      </c>
      <c r="DR11" s="622"/>
      <c r="DS11" s="622"/>
      <c r="DT11" s="622"/>
      <c r="DU11" s="622"/>
      <c r="DV11" s="622"/>
      <c r="DW11" s="622"/>
      <c r="DX11" s="622"/>
      <c r="DY11" s="622"/>
      <c r="DZ11" s="622"/>
      <c r="EA11" s="622"/>
      <c r="EB11" s="622"/>
      <c r="EC11" s="658"/>
    </row>
    <row r="12" spans="2:143" ht="11.25" customHeight="1" x14ac:dyDescent="0.2">
      <c r="B12" s="618" t="s">
        <v>258</v>
      </c>
      <c r="C12" s="619"/>
      <c r="D12" s="619"/>
      <c r="E12" s="619"/>
      <c r="F12" s="619"/>
      <c r="G12" s="619"/>
      <c r="H12" s="619"/>
      <c r="I12" s="619"/>
      <c r="J12" s="619"/>
      <c r="K12" s="619"/>
      <c r="L12" s="619"/>
      <c r="M12" s="619"/>
      <c r="N12" s="619"/>
      <c r="O12" s="619"/>
      <c r="P12" s="619"/>
      <c r="Q12" s="620"/>
      <c r="R12" s="621" t="s">
        <v>130</v>
      </c>
      <c r="S12" s="622"/>
      <c r="T12" s="622"/>
      <c r="U12" s="622"/>
      <c r="V12" s="622"/>
      <c r="W12" s="622"/>
      <c r="X12" s="622"/>
      <c r="Y12" s="623"/>
      <c r="Z12" s="659" t="s">
        <v>252</v>
      </c>
      <c r="AA12" s="659"/>
      <c r="AB12" s="659"/>
      <c r="AC12" s="659"/>
      <c r="AD12" s="660" t="s">
        <v>130</v>
      </c>
      <c r="AE12" s="660"/>
      <c r="AF12" s="660"/>
      <c r="AG12" s="660"/>
      <c r="AH12" s="660"/>
      <c r="AI12" s="660"/>
      <c r="AJ12" s="660"/>
      <c r="AK12" s="660"/>
      <c r="AL12" s="624" t="s">
        <v>130</v>
      </c>
      <c r="AM12" s="625"/>
      <c r="AN12" s="625"/>
      <c r="AO12" s="661"/>
      <c r="AP12" s="618" t="s">
        <v>259</v>
      </c>
      <c r="AQ12" s="619"/>
      <c r="AR12" s="619"/>
      <c r="AS12" s="619"/>
      <c r="AT12" s="619"/>
      <c r="AU12" s="619"/>
      <c r="AV12" s="619"/>
      <c r="AW12" s="619"/>
      <c r="AX12" s="619"/>
      <c r="AY12" s="619"/>
      <c r="AZ12" s="619"/>
      <c r="BA12" s="619"/>
      <c r="BB12" s="619"/>
      <c r="BC12" s="619"/>
      <c r="BD12" s="619"/>
      <c r="BE12" s="619"/>
      <c r="BF12" s="620"/>
      <c r="BG12" s="621">
        <v>520529</v>
      </c>
      <c r="BH12" s="622"/>
      <c r="BI12" s="622"/>
      <c r="BJ12" s="622"/>
      <c r="BK12" s="622"/>
      <c r="BL12" s="622"/>
      <c r="BM12" s="622"/>
      <c r="BN12" s="623"/>
      <c r="BO12" s="659">
        <v>50.4</v>
      </c>
      <c r="BP12" s="659"/>
      <c r="BQ12" s="659"/>
      <c r="BR12" s="659"/>
      <c r="BS12" s="660" t="s">
        <v>252</v>
      </c>
      <c r="BT12" s="660"/>
      <c r="BU12" s="660"/>
      <c r="BV12" s="660"/>
      <c r="BW12" s="660"/>
      <c r="BX12" s="660"/>
      <c r="BY12" s="660"/>
      <c r="BZ12" s="660"/>
      <c r="CA12" s="660"/>
      <c r="CB12" s="695"/>
      <c r="CD12" s="618" t="s">
        <v>260</v>
      </c>
      <c r="CE12" s="619"/>
      <c r="CF12" s="619"/>
      <c r="CG12" s="619"/>
      <c r="CH12" s="619"/>
      <c r="CI12" s="619"/>
      <c r="CJ12" s="619"/>
      <c r="CK12" s="619"/>
      <c r="CL12" s="619"/>
      <c r="CM12" s="619"/>
      <c r="CN12" s="619"/>
      <c r="CO12" s="619"/>
      <c r="CP12" s="619"/>
      <c r="CQ12" s="620"/>
      <c r="CR12" s="621">
        <v>25804</v>
      </c>
      <c r="CS12" s="622"/>
      <c r="CT12" s="622"/>
      <c r="CU12" s="622"/>
      <c r="CV12" s="622"/>
      <c r="CW12" s="622"/>
      <c r="CX12" s="622"/>
      <c r="CY12" s="623"/>
      <c r="CZ12" s="659">
        <v>0.7</v>
      </c>
      <c r="DA12" s="659"/>
      <c r="DB12" s="659"/>
      <c r="DC12" s="659"/>
      <c r="DD12" s="627" t="s">
        <v>130</v>
      </c>
      <c r="DE12" s="622"/>
      <c r="DF12" s="622"/>
      <c r="DG12" s="622"/>
      <c r="DH12" s="622"/>
      <c r="DI12" s="622"/>
      <c r="DJ12" s="622"/>
      <c r="DK12" s="622"/>
      <c r="DL12" s="622"/>
      <c r="DM12" s="622"/>
      <c r="DN12" s="622"/>
      <c r="DO12" s="622"/>
      <c r="DP12" s="623"/>
      <c r="DQ12" s="627">
        <v>2629</v>
      </c>
      <c r="DR12" s="622"/>
      <c r="DS12" s="622"/>
      <c r="DT12" s="622"/>
      <c r="DU12" s="622"/>
      <c r="DV12" s="622"/>
      <c r="DW12" s="622"/>
      <c r="DX12" s="622"/>
      <c r="DY12" s="622"/>
      <c r="DZ12" s="622"/>
      <c r="EA12" s="622"/>
      <c r="EB12" s="622"/>
      <c r="EC12" s="658"/>
    </row>
    <row r="13" spans="2:143" ht="11.25" customHeight="1" x14ac:dyDescent="0.2">
      <c r="B13" s="618" t="s">
        <v>261</v>
      </c>
      <c r="C13" s="619"/>
      <c r="D13" s="619"/>
      <c r="E13" s="619"/>
      <c r="F13" s="619"/>
      <c r="G13" s="619"/>
      <c r="H13" s="619"/>
      <c r="I13" s="619"/>
      <c r="J13" s="619"/>
      <c r="K13" s="619"/>
      <c r="L13" s="619"/>
      <c r="M13" s="619"/>
      <c r="N13" s="619"/>
      <c r="O13" s="619"/>
      <c r="P13" s="619"/>
      <c r="Q13" s="620"/>
      <c r="R13" s="621" t="s">
        <v>130</v>
      </c>
      <c r="S13" s="622"/>
      <c r="T13" s="622"/>
      <c r="U13" s="622"/>
      <c r="V13" s="622"/>
      <c r="W13" s="622"/>
      <c r="X13" s="622"/>
      <c r="Y13" s="623"/>
      <c r="Z13" s="659" t="s">
        <v>130</v>
      </c>
      <c r="AA13" s="659"/>
      <c r="AB13" s="659"/>
      <c r="AC13" s="659"/>
      <c r="AD13" s="660" t="s">
        <v>130</v>
      </c>
      <c r="AE13" s="660"/>
      <c r="AF13" s="660"/>
      <c r="AG13" s="660"/>
      <c r="AH13" s="660"/>
      <c r="AI13" s="660"/>
      <c r="AJ13" s="660"/>
      <c r="AK13" s="660"/>
      <c r="AL13" s="624" t="s">
        <v>130</v>
      </c>
      <c r="AM13" s="625"/>
      <c r="AN13" s="625"/>
      <c r="AO13" s="661"/>
      <c r="AP13" s="618" t="s">
        <v>262</v>
      </c>
      <c r="AQ13" s="619"/>
      <c r="AR13" s="619"/>
      <c r="AS13" s="619"/>
      <c r="AT13" s="619"/>
      <c r="AU13" s="619"/>
      <c r="AV13" s="619"/>
      <c r="AW13" s="619"/>
      <c r="AX13" s="619"/>
      <c r="AY13" s="619"/>
      <c r="AZ13" s="619"/>
      <c r="BA13" s="619"/>
      <c r="BB13" s="619"/>
      <c r="BC13" s="619"/>
      <c r="BD13" s="619"/>
      <c r="BE13" s="619"/>
      <c r="BF13" s="620"/>
      <c r="BG13" s="621">
        <v>520529</v>
      </c>
      <c r="BH13" s="622"/>
      <c r="BI13" s="622"/>
      <c r="BJ13" s="622"/>
      <c r="BK13" s="622"/>
      <c r="BL13" s="622"/>
      <c r="BM13" s="622"/>
      <c r="BN13" s="623"/>
      <c r="BO13" s="659">
        <v>50.4</v>
      </c>
      <c r="BP13" s="659"/>
      <c r="BQ13" s="659"/>
      <c r="BR13" s="659"/>
      <c r="BS13" s="660" t="s">
        <v>252</v>
      </c>
      <c r="BT13" s="660"/>
      <c r="BU13" s="660"/>
      <c r="BV13" s="660"/>
      <c r="BW13" s="660"/>
      <c r="BX13" s="660"/>
      <c r="BY13" s="660"/>
      <c r="BZ13" s="660"/>
      <c r="CA13" s="660"/>
      <c r="CB13" s="695"/>
      <c r="CD13" s="618" t="s">
        <v>263</v>
      </c>
      <c r="CE13" s="619"/>
      <c r="CF13" s="619"/>
      <c r="CG13" s="619"/>
      <c r="CH13" s="619"/>
      <c r="CI13" s="619"/>
      <c r="CJ13" s="619"/>
      <c r="CK13" s="619"/>
      <c r="CL13" s="619"/>
      <c r="CM13" s="619"/>
      <c r="CN13" s="619"/>
      <c r="CO13" s="619"/>
      <c r="CP13" s="619"/>
      <c r="CQ13" s="620"/>
      <c r="CR13" s="621">
        <v>224715</v>
      </c>
      <c r="CS13" s="622"/>
      <c r="CT13" s="622"/>
      <c r="CU13" s="622"/>
      <c r="CV13" s="622"/>
      <c r="CW13" s="622"/>
      <c r="CX13" s="622"/>
      <c r="CY13" s="623"/>
      <c r="CZ13" s="659">
        <v>5.9</v>
      </c>
      <c r="DA13" s="659"/>
      <c r="DB13" s="659"/>
      <c r="DC13" s="659"/>
      <c r="DD13" s="627">
        <v>67267</v>
      </c>
      <c r="DE13" s="622"/>
      <c r="DF13" s="622"/>
      <c r="DG13" s="622"/>
      <c r="DH13" s="622"/>
      <c r="DI13" s="622"/>
      <c r="DJ13" s="622"/>
      <c r="DK13" s="622"/>
      <c r="DL13" s="622"/>
      <c r="DM13" s="622"/>
      <c r="DN13" s="622"/>
      <c r="DO13" s="622"/>
      <c r="DP13" s="623"/>
      <c r="DQ13" s="627">
        <v>175157</v>
      </c>
      <c r="DR13" s="622"/>
      <c r="DS13" s="622"/>
      <c r="DT13" s="622"/>
      <c r="DU13" s="622"/>
      <c r="DV13" s="622"/>
      <c r="DW13" s="622"/>
      <c r="DX13" s="622"/>
      <c r="DY13" s="622"/>
      <c r="DZ13" s="622"/>
      <c r="EA13" s="622"/>
      <c r="EB13" s="622"/>
      <c r="EC13" s="658"/>
    </row>
    <row r="14" spans="2:143" ht="11.25" customHeight="1" x14ac:dyDescent="0.2">
      <c r="B14" s="618" t="s">
        <v>264</v>
      </c>
      <c r="C14" s="619"/>
      <c r="D14" s="619"/>
      <c r="E14" s="619"/>
      <c r="F14" s="619"/>
      <c r="G14" s="619"/>
      <c r="H14" s="619"/>
      <c r="I14" s="619"/>
      <c r="J14" s="619"/>
      <c r="K14" s="619"/>
      <c r="L14" s="619"/>
      <c r="M14" s="619"/>
      <c r="N14" s="619"/>
      <c r="O14" s="619"/>
      <c r="P14" s="619"/>
      <c r="Q14" s="620"/>
      <c r="R14" s="621" t="s">
        <v>252</v>
      </c>
      <c r="S14" s="622"/>
      <c r="T14" s="622"/>
      <c r="U14" s="622"/>
      <c r="V14" s="622"/>
      <c r="W14" s="622"/>
      <c r="X14" s="622"/>
      <c r="Y14" s="623"/>
      <c r="Z14" s="659" t="s">
        <v>130</v>
      </c>
      <c r="AA14" s="659"/>
      <c r="AB14" s="659"/>
      <c r="AC14" s="659"/>
      <c r="AD14" s="660" t="s">
        <v>130</v>
      </c>
      <c r="AE14" s="660"/>
      <c r="AF14" s="660"/>
      <c r="AG14" s="660"/>
      <c r="AH14" s="660"/>
      <c r="AI14" s="660"/>
      <c r="AJ14" s="660"/>
      <c r="AK14" s="660"/>
      <c r="AL14" s="624" t="s">
        <v>130</v>
      </c>
      <c r="AM14" s="625"/>
      <c r="AN14" s="625"/>
      <c r="AO14" s="661"/>
      <c r="AP14" s="618" t="s">
        <v>265</v>
      </c>
      <c r="AQ14" s="619"/>
      <c r="AR14" s="619"/>
      <c r="AS14" s="619"/>
      <c r="AT14" s="619"/>
      <c r="AU14" s="619"/>
      <c r="AV14" s="619"/>
      <c r="AW14" s="619"/>
      <c r="AX14" s="619"/>
      <c r="AY14" s="619"/>
      <c r="AZ14" s="619"/>
      <c r="BA14" s="619"/>
      <c r="BB14" s="619"/>
      <c r="BC14" s="619"/>
      <c r="BD14" s="619"/>
      <c r="BE14" s="619"/>
      <c r="BF14" s="620"/>
      <c r="BG14" s="621">
        <v>30035</v>
      </c>
      <c r="BH14" s="622"/>
      <c r="BI14" s="622"/>
      <c r="BJ14" s="622"/>
      <c r="BK14" s="622"/>
      <c r="BL14" s="622"/>
      <c r="BM14" s="622"/>
      <c r="BN14" s="623"/>
      <c r="BO14" s="659">
        <v>2.9</v>
      </c>
      <c r="BP14" s="659"/>
      <c r="BQ14" s="659"/>
      <c r="BR14" s="659"/>
      <c r="BS14" s="660" t="s">
        <v>130</v>
      </c>
      <c r="BT14" s="660"/>
      <c r="BU14" s="660"/>
      <c r="BV14" s="660"/>
      <c r="BW14" s="660"/>
      <c r="BX14" s="660"/>
      <c r="BY14" s="660"/>
      <c r="BZ14" s="660"/>
      <c r="CA14" s="660"/>
      <c r="CB14" s="695"/>
      <c r="CD14" s="618" t="s">
        <v>266</v>
      </c>
      <c r="CE14" s="619"/>
      <c r="CF14" s="619"/>
      <c r="CG14" s="619"/>
      <c r="CH14" s="619"/>
      <c r="CI14" s="619"/>
      <c r="CJ14" s="619"/>
      <c r="CK14" s="619"/>
      <c r="CL14" s="619"/>
      <c r="CM14" s="619"/>
      <c r="CN14" s="619"/>
      <c r="CO14" s="619"/>
      <c r="CP14" s="619"/>
      <c r="CQ14" s="620"/>
      <c r="CR14" s="621">
        <v>148036</v>
      </c>
      <c r="CS14" s="622"/>
      <c r="CT14" s="622"/>
      <c r="CU14" s="622"/>
      <c r="CV14" s="622"/>
      <c r="CW14" s="622"/>
      <c r="CX14" s="622"/>
      <c r="CY14" s="623"/>
      <c r="CZ14" s="659">
        <v>3.9</v>
      </c>
      <c r="DA14" s="659"/>
      <c r="DB14" s="659"/>
      <c r="DC14" s="659"/>
      <c r="DD14" s="627">
        <v>574</v>
      </c>
      <c r="DE14" s="622"/>
      <c r="DF14" s="622"/>
      <c r="DG14" s="622"/>
      <c r="DH14" s="622"/>
      <c r="DI14" s="622"/>
      <c r="DJ14" s="622"/>
      <c r="DK14" s="622"/>
      <c r="DL14" s="622"/>
      <c r="DM14" s="622"/>
      <c r="DN14" s="622"/>
      <c r="DO14" s="622"/>
      <c r="DP14" s="623"/>
      <c r="DQ14" s="627">
        <v>145582</v>
      </c>
      <c r="DR14" s="622"/>
      <c r="DS14" s="622"/>
      <c r="DT14" s="622"/>
      <c r="DU14" s="622"/>
      <c r="DV14" s="622"/>
      <c r="DW14" s="622"/>
      <c r="DX14" s="622"/>
      <c r="DY14" s="622"/>
      <c r="DZ14" s="622"/>
      <c r="EA14" s="622"/>
      <c r="EB14" s="622"/>
      <c r="EC14" s="658"/>
    </row>
    <row r="15" spans="2:143" ht="11.25" customHeight="1" x14ac:dyDescent="0.2">
      <c r="B15" s="618" t="s">
        <v>267</v>
      </c>
      <c r="C15" s="619"/>
      <c r="D15" s="619"/>
      <c r="E15" s="619"/>
      <c r="F15" s="619"/>
      <c r="G15" s="619"/>
      <c r="H15" s="619"/>
      <c r="I15" s="619"/>
      <c r="J15" s="619"/>
      <c r="K15" s="619"/>
      <c r="L15" s="619"/>
      <c r="M15" s="619"/>
      <c r="N15" s="619"/>
      <c r="O15" s="619"/>
      <c r="P15" s="619"/>
      <c r="Q15" s="620"/>
      <c r="R15" s="621" t="s">
        <v>130</v>
      </c>
      <c r="S15" s="622"/>
      <c r="T15" s="622"/>
      <c r="U15" s="622"/>
      <c r="V15" s="622"/>
      <c r="W15" s="622"/>
      <c r="X15" s="622"/>
      <c r="Y15" s="623"/>
      <c r="Z15" s="659" t="s">
        <v>130</v>
      </c>
      <c r="AA15" s="659"/>
      <c r="AB15" s="659"/>
      <c r="AC15" s="659"/>
      <c r="AD15" s="660" t="s">
        <v>252</v>
      </c>
      <c r="AE15" s="660"/>
      <c r="AF15" s="660"/>
      <c r="AG15" s="660"/>
      <c r="AH15" s="660"/>
      <c r="AI15" s="660"/>
      <c r="AJ15" s="660"/>
      <c r="AK15" s="660"/>
      <c r="AL15" s="624" t="s">
        <v>130</v>
      </c>
      <c r="AM15" s="625"/>
      <c r="AN15" s="625"/>
      <c r="AO15" s="661"/>
      <c r="AP15" s="618" t="s">
        <v>268</v>
      </c>
      <c r="AQ15" s="619"/>
      <c r="AR15" s="619"/>
      <c r="AS15" s="619"/>
      <c r="AT15" s="619"/>
      <c r="AU15" s="619"/>
      <c r="AV15" s="619"/>
      <c r="AW15" s="619"/>
      <c r="AX15" s="619"/>
      <c r="AY15" s="619"/>
      <c r="AZ15" s="619"/>
      <c r="BA15" s="619"/>
      <c r="BB15" s="619"/>
      <c r="BC15" s="619"/>
      <c r="BD15" s="619"/>
      <c r="BE15" s="619"/>
      <c r="BF15" s="620"/>
      <c r="BG15" s="621">
        <v>34827</v>
      </c>
      <c r="BH15" s="622"/>
      <c r="BI15" s="622"/>
      <c r="BJ15" s="622"/>
      <c r="BK15" s="622"/>
      <c r="BL15" s="622"/>
      <c r="BM15" s="622"/>
      <c r="BN15" s="623"/>
      <c r="BO15" s="659">
        <v>3.4</v>
      </c>
      <c r="BP15" s="659"/>
      <c r="BQ15" s="659"/>
      <c r="BR15" s="659"/>
      <c r="BS15" s="660" t="s">
        <v>130</v>
      </c>
      <c r="BT15" s="660"/>
      <c r="BU15" s="660"/>
      <c r="BV15" s="660"/>
      <c r="BW15" s="660"/>
      <c r="BX15" s="660"/>
      <c r="BY15" s="660"/>
      <c r="BZ15" s="660"/>
      <c r="CA15" s="660"/>
      <c r="CB15" s="695"/>
      <c r="CD15" s="618" t="s">
        <v>269</v>
      </c>
      <c r="CE15" s="619"/>
      <c r="CF15" s="619"/>
      <c r="CG15" s="619"/>
      <c r="CH15" s="619"/>
      <c r="CI15" s="619"/>
      <c r="CJ15" s="619"/>
      <c r="CK15" s="619"/>
      <c r="CL15" s="619"/>
      <c r="CM15" s="619"/>
      <c r="CN15" s="619"/>
      <c r="CO15" s="619"/>
      <c r="CP15" s="619"/>
      <c r="CQ15" s="620"/>
      <c r="CR15" s="621">
        <v>541947</v>
      </c>
      <c r="CS15" s="622"/>
      <c r="CT15" s="622"/>
      <c r="CU15" s="622"/>
      <c r="CV15" s="622"/>
      <c r="CW15" s="622"/>
      <c r="CX15" s="622"/>
      <c r="CY15" s="623"/>
      <c r="CZ15" s="659">
        <v>14.2</v>
      </c>
      <c r="DA15" s="659"/>
      <c r="DB15" s="659"/>
      <c r="DC15" s="659"/>
      <c r="DD15" s="627">
        <v>24193</v>
      </c>
      <c r="DE15" s="622"/>
      <c r="DF15" s="622"/>
      <c r="DG15" s="622"/>
      <c r="DH15" s="622"/>
      <c r="DI15" s="622"/>
      <c r="DJ15" s="622"/>
      <c r="DK15" s="622"/>
      <c r="DL15" s="622"/>
      <c r="DM15" s="622"/>
      <c r="DN15" s="622"/>
      <c r="DO15" s="622"/>
      <c r="DP15" s="623"/>
      <c r="DQ15" s="627">
        <v>457203</v>
      </c>
      <c r="DR15" s="622"/>
      <c r="DS15" s="622"/>
      <c r="DT15" s="622"/>
      <c r="DU15" s="622"/>
      <c r="DV15" s="622"/>
      <c r="DW15" s="622"/>
      <c r="DX15" s="622"/>
      <c r="DY15" s="622"/>
      <c r="DZ15" s="622"/>
      <c r="EA15" s="622"/>
      <c r="EB15" s="622"/>
      <c r="EC15" s="658"/>
    </row>
    <row r="16" spans="2:143" ht="11.25" customHeight="1" x14ac:dyDescent="0.2">
      <c r="B16" s="618" t="s">
        <v>270</v>
      </c>
      <c r="C16" s="619"/>
      <c r="D16" s="619"/>
      <c r="E16" s="619"/>
      <c r="F16" s="619"/>
      <c r="G16" s="619"/>
      <c r="H16" s="619"/>
      <c r="I16" s="619"/>
      <c r="J16" s="619"/>
      <c r="K16" s="619"/>
      <c r="L16" s="619"/>
      <c r="M16" s="619"/>
      <c r="N16" s="619"/>
      <c r="O16" s="619"/>
      <c r="P16" s="619"/>
      <c r="Q16" s="620"/>
      <c r="R16" s="621">
        <v>4938</v>
      </c>
      <c r="S16" s="622"/>
      <c r="T16" s="622"/>
      <c r="U16" s="622"/>
      <c r="V16" s="622"/>
      <c r="W16" s="622"/>
      <c r="X16" s="622"/>
      <c r="Y16" s="623"/>
      <c r="Z16" s="659">
        <v>0.1</v>
      </c>
      <c r="AA16" s="659"/>
      <c r="AB16" s="659"/>
      <c r="AC16" s="659"/>
      <c r="AD16" s="660">
        <v>4938</v>
      </c>
      <c r="AE16" s="660"/>
      <c r="AF16" s="660"/>
      <c r="AG16" s="660"/>
      <c r="AH16" s="660"/>
      <c r="AI16" s="660"/>
      <c r="AJ16" s="660"/>
      <c r="AK16" s="660"/>
      <c r="AL16" s="624">
        <v>0.2</v>
      </c>
      <c r="AM16" s="625"/>
      <c r="AN16" s="625"/>
      <c r="AO16" s="661"/>
      <c r="AP16" s="618" t="s">
        <v>271</v>
      </c>
      <c r="AQ16" s="619"/>
      <c r="AR16" s="619"/>
      <c r="AS16" s="619"/>
      <c r="AT16" s="619"/>
      <c r="AU16" s="619"/>
      <c r="AV16" s="619"/>
      <c r="AW16" s="619"/>
      <c r="AX16" s="619"/>
      <c r="AY16" s="619"/>
      <c r="AZ16" s="619"/>
      <c r="BA16" s="619"/>
      <c r="BB16" s="619"/>
      <c r="BC16" s="619"/>
      <c r="BD16" s="619"/>
      <c r="BE16" s="619"/>
      <c r="BF16" s="620"/>
      <c r="BG16" s="621" t="s">
        <v>149</v>
      </c>
      <c r="BH16" s="622"/>
      <c r="BI16" s="622"/>
      <c r="BJ16" s="622"/>
      <c r="BK16" s="622"/>
      <c r="BL16" s="622"/>
      <c r="BM16" s="622"/>
      <c r="BN16" s="623"/>
      <c r="BO16" s="659" t="s">
        <v>130</v>
      </c>
      <c r="BP16" s="659"/>
      <c r="BQ16" s="659"/>
      <c r="BR16" s="659"/>
      <c r="BS16" s="660" t="s">
        <v>130</v>
      </c>
      <c r="BT16" s="660"/>
      <c r="BU16" s="660"/>
      <c r="BV16" s="660"/>
      <c r="BW16" s="660"/>
      <c r="BX16" s="660"/>
      <c r="BY16" s="660"/>
      <c r="BZ16" s="660"/>
      <c r="CA16" s="660"/>
      <c r="CB16" s="695"/>
      <c r="CD16" s="618" t="s">
        <v>272</v>
      </c>
      <c r="CE16" s="619"/>
      <c r="CF16" s="619"/>
      <c r="CG16" s="619"/>
      <c r="CH16" s="619"/>
      <c r="CI16" s="619"/>
      <c r="CJ16" s="619"/>
      <c r="CK16" s="619"/>
      <c r="CL16" s="619"/>
      <c r="CM16" s="619"/>
      <c r="CN16" s="619"/>
      <c r="CO16" s="619"/>
      <c r="CP16" s="619"/>
      <c r="CQ16" s="620"/>
      <c r="CR16" s="621" t="s">
        <v>130</v>
      </c>
      <c r="CS16" s="622"/>
      <c r="CT16" s="622"/>
      <c r="CU16" s="622"/>
      <c r="CV16" s="622"/>
      <c r="CW16" s="622"/>
      <c r="CX16" s="622"/>
      <c r="CY16" s="623"/>
      <c r="CZ16" s="659" t="s">
        <v>130</v>
      </c>
      <c r="DA16" s="659"/>
      <c r="DB16" s="659"/>
      <c r="DC16" s="659"/>
      <c r="DD16" s="627" t="s">
        <v>130</v>
      </c>
      <c r="DE16" s="622"/>
      <c r="DF16" s="622"/>
      <c r="DG16" s="622"/>
      <c r="DH16" s="622"/>
      <c r="DI16" s="622"/>
      <c r="DJ16" s="622"/>
      <c r="DK16" s="622"/>
      <c r="DL16" s="622"/>
      <c r="DM16" s="622"/>
      <c r="DN16" s="622"/>
      <c r="DO16" s="622"/>
      <c r="DP16" s="623"/>
      <c r="DQ16" s="627" t="s">
        <v>149</v>
      </c>
      <c r="DR16" s="622"/>
      <c r="DS16" s="622"/>
      <c r="DT16" s="622"/>
      <c r="DU16" s="622"/>
      <c r="DV16" s="622"/>
      <c r="DW16" s="622"/>
      <c r="DX16" s="622"/>
      <c r="DY16" s="622"/>
      <c r="DZ16" s="622"/>
      <c r="EA16" s="622"/>
      <c r="EB16" s="622"/>
      <c r="EC16" s="658"/>
    </row>
    <row r="17" spans="2:133" ht="11.25" customHeight="1" x14ac:dyDescent="0.2">
      <c r="B17" s="618" t="s">
        <v>273</v>
      </c>
      <c r="C17" s="619"/>
      <c r="D17" s="619"/>
      <c r="E17" s="619"/>
      <c r="F17" s="619"/>
      <c r="G17" s="619"/>
      <c r="H17" s="619"/>
      <c r="I17" s="619"/>
      <c r="J17" s="619"/>
      <c r="K17" s="619"/>
      <c r="L17" s="619"/>
      <c r="M17" s="619"/>
      <c r="N17" s="619"/>
      <c r="O17" s="619"/>
      <c r="P17" s="619"/>
      <c r="Q17" s="620"/>
      <c r="R17" s="621">
        <v>18212</v>
      </c>
      <c r="S17" s="622"/>
      <c r="T17" s="622"/>
      <c r="U17" s="622"/>
      <c r="V17" s="622"/>
      <c r="W17" s="622"/>
      <c r="X17" s="622"/>
      <c r="Y17" s="623"/>
      <c r="Z17" s="659">
        <v>0.4</v>
      </c>
      <c r="AA17" s="659"/>
      <c r="AB17" s="659"/>
      <c r="AC17" s="659"/>
      <c r="AD17" s="660">
        <v>18212</v>
      </c>
      <c r="AE17" s="660"/>
      <c r="AF17" s="660"/>
      <c r="AG17" s="660"/>
      <c r="AH17" s="660"/>
      <c r="AI17" s="660"/>
      <c r="AJ17" s="660"/>
      <c r="AK17" s="660"/>
      <c r="AL17" s="624">
        <v>0.7</v>
      </c>
      <c r="AM17" s="625"/>
      <c r="AN17" s="625"/>
      <c r="AO17" s="661"/>
      <c r="AP17" s="618" t="s">
        <v>274</v>
      </c>
      <c r="AQ17" s="619"/>
      <c r="AR17" s="619"/>
      <c r="AS17" s="619"/>
      <c r="AT17" s="619"/>
      <c r="AU17" s="619"/>
      <c r="AV17" s="619"/>
      <c r="AW17" s="619"/>
      <c r="AX17" s="619"/>
      <c r="AY17" s="619"/>
      <c r="AZ17" s="619"/>
      <c r="BA17" s="619"/>
      <c r="BB17" s="619"/>
      <c r="BC17" s="619"/>
      <c r="BD17" s="619"/>
      <c r="BE17" s="619"/>
      <c r="BF17" s="620"/>
      <c r="BG17" s="621" t="s">
        <v>130</v>
      </c>
      <c r="BH17" s="622"/>
      <c r="BI17" s="622"/>
      <c r="BJ17" s="622"/>
      <c r="BK17" s="622"/>
      <c r="BL17" s="622"/>
      <c r="BM17" s="622"/>
      <c r="BN17" s="623"/>
      <c r="BO17" s="659" t="s">
        <v>252</v>
      </c>
      <c r="BP17" s="659"/>
      <c r="BQ17" s="659"/>
      <c r="BR17" s="659"/>
      <c r="BS17" s="660" t="s">
        <v>252</v>
      </c>
      <c r="BT17" s="660"/>
      <c r="BU17" s="660"/>
      <c r="BV17" s="660"/>
      <c r="BW17" s="660"/>
      <c r="BX17" s="660"/>
      <c r="BY17" s="660"/>
      <c r="BZ17" s="660"/>
      <c r="CA17" s="660"/>
      <c r="CB17" s="695"/>
      <c r="CD17" s="618" t="s">
        <v>275</v>
      </c>
      <c r="CE17" s="619"/>
      <c r="CF17" s="619"/>
      <c r="CG17" s="619"/>
      <c r="CH17" s="619"/>
      <c r="CI17" s="619"/>
      <c r="CJ17" s="619"/>
      <c r="CK17" s="619"/>
      <c r="CL17" s="619"/>
      <c r="CM17" s="619"/>
      <c r="CN17" s="619"/>
      <c r="CO17" s="619"/>
      <c r="CP17" s="619"/>
      <c r="CQ17" s="620"/>
      <c r="CR17" s="621">
        <v>246005</v>
      </c>
      <c r="CS17" s="622"/>
      <c r="CT17" s="622"/>
      <c r="CU17" s="622"/>
      <c r="CV17" s="622"/>
      <c r="CW17" s="622"/>
      <c r="CX17" s="622"/>
      <c r="CY17" s="623"/>
      <c r="CZ17" s="659">
        <v>6.4</v>
      </c>
      <c r="DA17" s="659"/>
      <c r="DB17" s="659"/>
      <c r="DC17" s="659"/>
      <c r="DD17" s="627" t="s">
        <v>130</v>
      </c>
      <c r="DE17" s="622"/>
      <c r="DF17" s="622"/>
      <c r="DG17" s="622"/>
      <c r="DH17" s="622"/>
      <c r="DI17" s="622"/>
      <c r="DJ17" s="622"/>
      <c r="DK17" s="622"/>
      <c r="DL17" s="622"/>
      <c r="DM17" s="622"/>
      <c r="DN17" s="622"/>
      <c r="DO17" s="622"/>
      <c r="DP17" s="623"/>
      <c r="DQ17" s="627">
        <v>246005</v>
      </c>
      <c r="DR17" s="622"/>
      <c r="DS17" s="622"/>
      <c r="DT17" s="622"/>
      <c r="DU17" s="622"/>
      <c r="DV17" s="622"/>
      <c r="DW17" s="622"/>
      <c r="DX17" s="622"/>
      <c r="DY17" s="622"/>
      <c r="DZ17" s="622"/>
      <c r="EA17" s="622"/>
      <c r="EB17" s="622"/>
      <c r="EC17" s="658"/>
    </row>
    <row r="18" spans="2:133" ht="11.25" customHeight="1" x14ac:dyDescent="0.2">
      <c r="B18" s="618" t="s">
        <v>276</v>
      </c>
      <c r="C18" s="619"/>
      <c r="D18" s="619"/>
      <c r="E18" s="619"/>
      <c r="F18" s="619"/>
      <c r="G18" s="619"/>
      <c r="H18" s="619"/>
      <c r="I18" s="619"/>
      <c r="J18" s="619"/>
      <c r="K18" s="619"/>
      <c r="L18" s="619"/>
      <c r="M18" s="619"/>
      <c r="N18" s="619"/>
      <c r="O18" s="619"/>
      <c r="P18" s="619"/>
      <c r="Q18" s="620"/>
      <c r="R18" s="621">
        <v>18485</v>
      </c>
      <c r="S18" s="622"/>
      <c r="T18" s="622"/>
      <c r="U18" s="622"/>
      <c r="V18" s="622"/>
      <c r="W18" s="622"/>
      <c r="X18" s="622"/>
      <c r="Y18" s="623"/>
      <c r="Z18" s="659">
        <v>0.5</v>
      </c>
      <c r="AA18" s="659"/>
      <c r="AB18" s="659"/>
      <c r="AC18" s="659"/>
      <c r="AD18" s="660">
        <v>18485</v>
      </c>
      <c r="AE18" s="660"/>
      <c r="AF18" s="660"/>
      <c r="AG18" s="660"/>
      <c r="AH18" s="660"/>
      <c r="AI18" s="660"/>
      <c r="AJ18" s="660"/>
      <c r="AK18" s="660"/>
      <c r="AL18" s="624">
        <v>0.8</v>
      </c>
      <c r="AM18" s="625"/>
      <c r="AN18" s="625"/>
      <c r="AO18" s="661"/>
      <c r="AP18" s="618" t="s">
        <v>277</v>
      </c>
      <c r="AQ18" s="619"/>
      <c r="AR18" s="619"/>
      <c r="AS18" s="619"/>
      <c r="AT18" s="619"/>
      <c r="AU18" s="619"/>
      <c r="AV18" s="619"/>
      <c r="AW18" s="619"/>
      <c r="AX18" s="619"/>
      <c r="AY18" s="619"/>
      <c r="AZ18" s="619"/>
      <c r="BA18" s="619"/>
      <c r="BB18" s="619"/>
      <c r="BC18" s="619"/>
      <c r="BD18" s="619"/>
      <c r="BE18" s="619"/>
      <c r="BF18" s="620"/>
      <c r="BG18" s="621" t="s">
        <v>252</v>
      </c>
      <c r="BH18" s="622"/>
      <c r="BI18" s="622"/>
      <c r="BJ18" s="622"/>
      <c r="BK18" s="622"/>
      <c r="BL18" s="622"/>
      <c r="BM18" s="622"/>
      <c r="BN18" s="623"/>
      <c r="BO18" s="659" t="s">
        <v>130</v>
      </c>
      <c r="BP18" s="659"/>
      <c r="BQ18" s="659"/>
      <c r="BR18" s="659"/>
      <c r="BS18" s="660" t="s">
        <v>130</v>
      </c>
      <c r="BT18" s="660"/>
      <c r="BU18" s="660"/>
      <c r="BV18" s="660"/>
      <c r="BW18" s="660"/>
      <c r="BX18" s="660"/>
      <c r="BY18" s="660"/>
      <c r="BZ18" s="660"/>
      <c r="CA18" s="660"/>
      <c r="CB18" s="695"/>
      <c r="CD18" s="618" t="s">
        <v>278</v>
      </c>
      <c r="CE18" s="619"/>
      <c r="CF18" s="619"/>
      <c r="CG18" s="619"/>
      <c r="CH18" s="619"/>
      <c r="CI18" s="619"/>
      <c r="CJ18" s="619"/>
      <c r="CK18" s="619"/>
      <c r="CL18" s="619"/>
      <c r="CM18" s="619"/>
      <c r="CN18" s="619"/>
      <c r="CO18" s="619"/>
      <c r="CP18" s="619"/>
      <c r="CQ18" s="620"/>
      <c r="CR18" s="621" t="s">
        <v>252</v>
      </c>
      <c r="CS18" s="622"/>
      <c r="CT18" s="622"/>
      <c r="CU18" s="622"/>
      <c r="CV18" s="622"/>
      <c r="CW18" s="622"/>
      <c r="CX18" s="622"/>
      <c r="CY18" s="623"/>
      <c r="CZ18" s="659" t="s">
        <v>252</v>
      </c>
      <c r="DA18" s="659"/>
      <c r="DB18" s="659"/>
      <c r="DC18" s="659"/>
      <c r="DD18" s="627" t="s">
        <v>130</v>
      </c>
      <c r="DE18" s="622"/>
      <c r="DF18" s="622"/>
      <c r="DG18" s="622"/>
      <c r="DH18" s="622"/>
      <c r="DI18" s="622"/>
      <c r="DJ18" s="622"/>
      <c r="DK18" s="622"/>
      <c r="DL18" s="622"/>
      <c r="DM18" s="622"/>
      <c r="DN18" s="622"/>
      <c r="DO18" s="622"/>
      <c r="DP18" s="623"/>
      <c r="DQ18" s="627" t="s">
        <v>252</v>
      </c>
      <c r="DR18" s="622"/>
      <c r="DS18" s="622"/>
      <c r="DT18" s="622"/>
      <c r="DU18" s="622"/>
      <c r="DV18" s="622"/>
      <c r="DW18" s="622"/>
      <c r="DX18" s="622"/>
      <c r="DY18" s="622"/>
      <c r="DZ18" s="622"/>
      <c r="EA18" s="622"/>
      <c r="EB18" s="622"/>
      <c r="EC18" s="658"/>
    </row>
    <row r="19" spans="2:133" ht="11.25" customHeight="1" x14ac:dyDescent="0.2">
      <c r="B19" s="618" t="s">
        <v>279</v>
      </c>
      <c r="C19" s="619"/>
      <c r="D19" s="619"/>
      <c r="E19" s="619"/>
      <c r="F19" s="619"/>
      <c r="G19" s="619"/>
      <c r="H19" s="619"/>
      <c r="I19" s="619"/>
      <c r="J19" s="619"/>
      <c r="K19" s="619"/>
      <c r="L19" s="619"/>
      <c r="M19" s="619"/>
      <c r="N19" s="619"/>
      <c r="O19" s="619"/>
      <c r="P19" s="619"/>
      <c r="Q19" s="620"/>
      <c r="R19" s="621">
        <v>13494</v>
      </c>
      <c r="S19" s="622"/>
      <c r="T19" s="622"/>
      <c r="U19" s="622"/>
      <c r="V19" s="622"/>
      <c r="W19" s="622"/>
      <c r="X19" s="622"/>
      <c r="Y19" s="623"/>
      <c r="Z19" s="659">
        <v>0.3</v>
      </c>
      <c r="AA19" s="659"/>
      <c r="AB19" s="659"/>
      <c r="AC19" s="659"/>
      <c r="AD19" s="660">
        <v>13494</v>
      </c>
      <c r="AE19" s="660"/>
      <c r="AF19" s="660"/>
      <c r="AG19" s="660"/>
      <c r="AH19" s="660"/>
      <c r="AI19" s="660"/>
      <c r="AJ19" s="660"/>
      <c r="AK19" s="660"/>
      <c r="AL19" s="624">
        <v>0.5</v>
      </c>
      <c r="AM19" s="625"/>
      <c r="AN19" s="625"/>
      <c r="AO19" s="661"/>
      <c r="AP19" s="618" t="s">
        <v>280</v>
      </c>
      <c r="AQ19" s="619"/>
      <c r="AR19" s="619"/>
      <c r="AS19" s="619"/>
      <c r="AT19" s="619"/>
      <c r="AU19" s="619"/>
      <c r="AV19" s="619"/>
      <c r="AW19" s="619"/>
      <c r="AX19" s="619"/>
      <c r="AY19" s="619"/>
      <c r="AZ19" s="619"/>
      <c r="BA19" s="619"/>
      <c r="BB19" s="619"/>
      <c r="BC19" s="619"/>
      <c r="BD19" s="619"/>
      <c r="BE19" s="619"/>
      <c r="BF19" s="620"/>
      <c r="BG19" s="621" t="s">
        <v>252</v>
      </c>
      <c r="BH19" s="622"/>
      <c r="BI19" s="622"/>
      <c r="BJ19" s="622"/>
      <c r="BK19" s="622"/>
      <c r="BL19" s="622"/>
      <c r="BM19" s="622"/>
      <c r="BN19" s="623"/>
      <c r="BO19" s="659" t="s">
        <v>252</v>
      </c>
      <c r="BP19" s="659"/>
      <c r="BQ19" s="659"/>
      <c r="BR19" s="659"/>
      <c r="BS19" s="660" t="s">
        <v>281</v>
      </c>
      <c r="BT19" s="660"/>
      <c r="BU19" s="660"/>
      <c r="BV19" s="660"/>
      <c r="BW19" s="660"/>
      <c r="BX19" s="660"/>
      <c r="BY19" s="660"/>
      <c r="BZ19" s="660"/>
      <c r="CA19" s="660"/>
      <c r="CB19" s="695"/>
      <c r="CD19" s="618" t="s">
        <v>282</v>
      </c>
      <c r="CE19" s="619"/>
      <c r="CF19" s="619"/>
      <c r="CG19" s="619"/>
      <c r="CH19" s="619"/>
      <c r="CI19" s="619"/>
      <c r="CJ19" s="619"/>
      <c r="CK19" s="619"/>
      <c r="CL19" s="619"/>
      <c r="CM19" s="619"/>
      <c r="CN19" s="619"/>
      <c r="CO19" s="619"/>
      <c r="CP19" s="619"/>
      <c r="CQ19" s="620"/>
      <c r="CR19" s="621" t="s">
        <v>130</v>
      </c>
      <c r="CS19" s="622"/>
      <c r="CT19" s="622"/>
      <c r="CU19" s="622"/>
      <c r="CV19" s="622"/>
      <c r="CW19" s="622"/>
      <c r="CX19" s="622"/>
      <c r="CY19" s="623"/>
      <c r="CZ19" s="659" t="s">
        <v>149</v>
      </c>
      <c r="DA19" s="659"/>
      <c r="DB19" s="659"/>
      <c r="DC19" s="659"/>
      <c r="DD19" s="627" t="s">
        <v>130</v>
      </c>
      <c r="DE19" s="622"/>
      <c r="DF19" s="622"/>
      <c r="DG19" s="622"/>
      <c r="DH19" s="622"/>
      <c r="DI19" s="622"/>
      <c r="DJ19" s="622"/>
      <c r="DK19" s="622"/>
      <c r="DL19" s="622"/>
      <c r="DM19" s="622"/>
      <c r="DN19" s="622"/>
      <c r="DO19" s="622"/>
      <c r="DP19" s="623"/>
      <c r="DQ19" s="627" t="s">
        <v>252</v>
      </c>
      <c r="DR19" s="622"/>
      <c r="DS19" s="622"/>
      <c r="DT19" s="622"/>
      <c r="DU19" s="622"/>
      <c r="DV19" s="622"/>
      <c r="DW19" s="622"/>
      <c r="DX19" s="622"/>
      <c r="DY19" s="622"/>
      <c r="DZ19" s="622"/>
      <c r="EA19" s="622"/>
      <c r="EB19" s="622"/>
      <c r="EC19" s="658"/>
    </row>
    <row r="20" spans="2:133" ht="11.25" customHeight="1" x14ac:dyDescent="0.2">
      <c r="B20" s="696" t="s">
        <v>283</v>
      </c>
      <c r="C20" s="697"/>
      <c r="D20" s="697"/>
      <c r="E20" s="697"/>
      <c r="F20" s="697"/>
      <c r="G20" s="697"/>
      <c r="H20" s="697"/>
      <c r="I20" s="697"/>
      <c r="J20" s="697"/>
      <c r="K20" s="697"/>
      <c r="L20" s="697"/>
      <c r="M20" s="697"/>
      <c r="N20" s="697"/>
      <c r="O20" s="697"/>
      <c r="P20" s="697"/>
      <c r="Q20" s="698"/>
      <c r="R20" s="621">
        <v>4991</v>
      </c>
      <c r="S20" s="622"/>
      <c r="T20" s="622"/>
      <c r="U20" s="622"/>
      <c r="V20" s="622"/>
      <c r="W20" s="622"/>
      <c r="X20" s="622"/>
      <c r="Y20" s="623"/>
      <c r="Z20" s="659">
        <v>0.1</v>
      </c>
      <c r="AA20" s="659"/>
      <c r="AB20" s="659"/>
      <c r="AC20" s="659"/>
      <c r="AD20" s="660">
        <v>4991</v>
      </c>
      <c r="AE20" s="660"/>
      <c r="AF20" s="660"/>
      <c r="AG20" s="660"/>
      <c r="AH20" s="660"/>
      <c r="AI20" s="660"/>
      <c r="AJ20" s="660"/>
      <c r="AK20" s="660"/>
      <c r="AL20" s="624">
        <v>0.2</v>
      </c>
      <c r="AM20" s="625"/>
      <c r="AN20" s="625"/>
      <c r="AO20" s="661"/>
      <c r="AP20" s="618" t="s">
        <v>284</v>
      </c>
      <c r="AQ20" s="619"/>
      <c r="AR20" s="619"/>
      <c r="AS20" s="619"/>
      <c r="AT20" s="619"/>
      <c r="AU20" s="619"/>
      <c r="AV20" s="619"/>
      <c r="AW20" s="619"/>
      <c r="AX20" s="619"/>
      <c r="AY20" s="619"/>
      <c r="AZ20" s="619"/>
      <c r="BA20" s="619"/>
      <c r="BB20" s="619"/>
      <c r="BC20" s="619"/>
      <c r="BD20" s="619"/>
      <c r="BE20" s="619"/>
      <c r="BF20" s="620"/>
      <c r="BG20" s="621" t="s">
        <v>252</v>
      </c>
      <c r="BH20" s="622"/>
      <c r="BI20" s="622"/>
      <c r="BJ20" s="622"/>
      <c r="BK20" s="622"/>
      <c r="BL20" s="622"/>
      <c r="BM20" s="622"/>
      <c r="BN20" s="623"/>
      <c r="BO20" s="659" t="s">
        <v>130</v>
      </c>
      <c r="BP20" s="659"/>
      <c r="BQ20" s="659"/>
      <c r="BR20" s="659"/>
      <c r="BS20" s="660" t="s">
        <v>149</v>
      </c>
      <c r="BT20" s="660"/>
      <c r="BU20" s="660"/>
      <c r="BV20" s="660"/>
      <c r="BW20" s="660"/>
      <c r="BX20" s="660"/>
      <c r="BY20" s="660"/>
      <c r="BZ20" s="660"/>
      <c r="CA20" s="660"/>
      <c r="CB20" s="695"/>
      <c r="CD20" s="618" t="s">
        <v>285</v>
      </c>
      <c r="CE20" s="619"/>
      <c r="CF20" s="619"/>
      <c r="CG20" s="619"/>
      <c r="CH20" s="619"/>
      <c r="CI20" s="619"/>
      <c r="CJ20" s="619"/>
      <c r="CK20" s="619"/>
      <c r="CL20" s="619"/>
      <c r="CM20" s="619"/>
      <c r="CN20" s="619"/>
      <c r="CO20" s="619"/>
      <c r="CP20" s="619"/>
      <c r="CQ20" s="620"/>
      <c r="CR20" s="621">
        <v>3816711</v>
      </c>
      <c r="CS20" s="622"/>
      <c r="CT20" s="622"/>
      <c r="CU20" s="622"/>
      <c r="CV20" s="622"/>
      <c r="CW20" s="622"/>
      <c r="CX20" s="622"/>
      <c r="CY20" s="623"/>
      <c r="CZ20" s="659">
        <v>100</v>
      </c>
      <c r="DA20" s="659"/>
      <c r="DB20" s="659"/>
      <c r="DC20" s="659"/>
      <c r="DD20" s="627">
        <v>434868</v>
      </c>
      <c r="DE20" s="622"/>
      <c r="DF20" s="622"/>
      <c r="DG20" s="622"/>
      <c r="DH20" s="622"/>
      <c r="DI20" s="622"/>
      <c r="DJ20" s="622"/>
      <c r="DK20" s="622"/>
      <c r="DL20" s="622"/>
      <c r="DM20" s="622"/>
      <c r="DN20" s="622"/>
      <c r="DO20" s="622"/>
      <c r="DP20" s="623"/>
      <c r="DQ20" s="627">
        <v>2594275</v>
      </c>
      <c r="DR20" s="622"/>
      <c r="DS20" s="622"/>
      <c r="DT20" s="622"/>
      <c r="DU20" s="622"/>
      <c r="DV20" s="622"/>
      <c r="DW20" s="622"/>
      <c r="DX20" s="622"/>
      <c r="DY20" s="622"/>
      <c r="DZ20" s="622"/>
      <c r="EA20" s="622"/>
      <c r="EB20" s="622"/>
      <c r="EC20" s="658"/>
    </row>
    <row r="21" spans="2:133" ht="11.25" customHeight="1" x14ac:dyDescent="0.2">
      <c r="B21" s="618" t="s">
        <v>286</v>
      </c>
      <c r="C21" s="619"/>
      <c r="D21" s="619"/>
      <c r="E21" s="619"/>
      <c r="F21" s="619"/>
      <c r="G21" s="619"/>
      <c r="H21" s="619"/>
      <c r="I21" s="619"/>
      <c r="J21" s="619"/>
      <c r="K21" s="619"/>
      <c r="L21" s="619"/>
      <c r="M21" s="619"/>
      <c r="N21" s="619"/>
      <c r="O21" s="619"/>
      <c r="P21" s="619"/>
      <c r="Q21" s="620"/>
      <c r="R21" s="621">
        <v>1184673</v>
      </c>
      <c r="S21" s="622"/>
      <c r="T21" s="622"/>
      <c r="U21" s="622"/>
      <c r="V21" s="622"/>
      <c r="W21" s="622"/>
      <c r="X21" s="622"/>
      <c r="Y21" s="623"/>
      <c r="Z21" s="659">
        <v>29.2</v>
      </c>
      <c r="AA21" s="659"/>
      <c r="AB21" s="659"/>
      <c r="AC21" s="659"/>
      <c r="AD21" s="660">
        <v>1122882</v>
      </c>
      <c r="AE21" s="660"/>
      <c r="AF21" s="660"/>
      <c r="AG21" s="660"/>
      <c r="AH21" s="660"/>
      <c r="AI21" s="660"/>
      <c r="AJ21" s="660"/>
      <c r="AK21" s="660"/>
      <c r="AL21" s="624">
        <v>45.7</v>
      </c>
      <c r="AM21" s="625"/>
      <c r="AN21" s="625"/>
      <c r="AO21" s="661"/>
      <c r="AP21" s="618" t="s">
        <v>287</v>
      </c>
      <c r="AQ21" s="699"/>
      <c r="AR21" s="699"/>
      <c r="AS21" s="699"/>
      <c r="AT21" s="699"/>
      <c r="AU21" s="699"/>
      <c r="AV21" s="699"/>
      <c r="AW21" s="699"/>
      <c r="AX21" s="699"/>
      <c r="AY21" s="699"/>
      <c r="AZ21" s="699"/>
      <c r="BA21" s="699"/>
      <c r="BB21" s="699"/>
      <c r="BC21" s="699"/>
      <c r="BD21" s="699"/>
      <c r="BE21" s="699"/>
      <c r="BF21" s="700"/>
      <c r="BG21" s="621" t="s">
        <v>252</v>
      </c>
      <c r="BH21" s="622"/>
      <c r="BI21" s="622"/>
      <c r="BJ21" s="622"/>
      <c r="BK21" s="622"/>
      <c r="BL21" s="622"/>
      <c r="BM21" s="622"/>
      <c r="BN21" s="623"/>
      <c r="BO21" s="659" t="s">
        <v>130</v>
      </c>
      <c r="BP21" s="659"/>
      <c r="BQ21" s="659"/>
      <c r="BR21" s="659"/>
      <c r="BS21" s="660" t="s">
        <v>149</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288</v>
      </c>
      <c r="C22" s="619"/>
      <c r="D22" s="619"/>
      <c r="E22" s="619"/>
      <c r="F22" s="619"/>
      <c r="G22" s="619"/>
      <c r="H22" s="619"/>
      <c r="I22" s="619"/>
      <c r="J22" s="619"/>
      <c r="K22" s="619"/>
      <c r="L22" s="619"/>
      <c r="M22" s="619"/>
      <c r="N22" s="619"/>
      <c r="O22" s="619"/>
      <c r="P22" s="619"/>
      <c r="Q22" s="620"/>
      <c r="R22" s="621">
        <v>1122882</v>
      </c>
      <c r="S22" s="622"/>
      <c r="T22" s="622"/>
      <c r="U22" s="622"/>
      <c r="V22" s="622"/>
      <c r="W22" s="622"/>
      <c r="X22" s="622"/>
      <c r="Y22" s="623"/>
      <c r="Z22" s="659">
        <v>27.7</v>
      </c>
      <c r="AA22" s="659"/>
      <c r="AB22" s="659"/>
      <c r="AC22" s="659"/>
      <c r="AD22" s="660">
        <v>1122882</v>
      </c>
      <c r="AE22" s="660"/>
      <c r="AF22" s="660"/>
      <c r="AG22" s="660"/>
      <c r="AH22" s="660"/>
      <c r="AI22" s="660"/>
      <c r="AJ22" s="660"/>
      <c r="AK22" s="660"/>
      <c r="AL22" s="624">
        <v>45.7</v>
      </c>
      <c r="AM22" s="625"/>
      <c r="AN22" s="625"/>
      <c r="AO22" s="661"/>
      <c r="AP22" s="618" t="s">
        <v>289</v>
      </c>
      <c r="AQ22" s="699"/>
      <c r="AR22" s="699"/>
      <c r="AS22" s="699"/>
      <c r="AT22" s="699"/>
      <c r="AU22" s="699"/>
      <c r="AV22" s="699"/>
      <c r="AW22" s="699"/>
      <c r="AX22" s="699"/>
      <c r="AY22" s="699"/>
      <c r="AZ22" s="699"/>
      <c r="BA22" s="699"/>
      <c r="BB22" s="699"/>
      <c r="BC22" s="699"/>
      <c r="BD22" s="699"/>
      <c r="BE22" s="699"/>
      <c r="BF22" s="700"/>
      <c r="BG22" s="621" t="s">
        <v>252</v>
      </c>
      <c r="BH22" s="622"/>
      <c r="BI22" s="622"/>
      <c r="BJ22" s="622"/>
      <c r="BK22" s="622"/>
      <c r="BL22" s="622"/>
      <c r="BM22" s="622"/>
      <c r="BN22" s="623"/>
      <c r="BO22" s="659" t="s">
        <v>130</v>
      </c>
      <c r="BP22" s="659"/>
      <c r="BQ22" s="659"/>
      <c r="BR22" s="659"/>
      <c r="BS22" s="660" t="s">
        <v>130</v>
      </c>
      <c r="BT22" s="660"/>
      <c r="BU22" s="660"/>
      <c r="BV22" s="660"/>
      <c r="BW22" s="660"/>
      <c r="BX22" s="660"/>
      <c r="BY22" s="660"/>
      <c r="BZ22" s="660"/>
      <c r="CA22" s="660"/>
      <c r="CB22" s="695"/>
      <c r="CD22" s="679" t="s">
        <v>290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291</v>
      </c>
      <c r="C23" s="619"/>
      <c r="D23" s="619"/>
      <c r="E23" s="619"/>
      <c r="F23" s="619"/>
      <c r="G23" s="619"/>
      <c r="H23" s="619"/>
      <c r="I23" s="619"/>
      <c r="J23" s="619"/>
      <c r="K23" s="619"/>
      <c r="L23" s="619"/>
      <c r="M23" s="619"/>
      <c r="N23" s="619"/>
      <c r="O23" s="619"/>
      <c r="P23" s="619"/>
      <c r="Q23" s="620"/>
      <c r="R23" s="621">
        <v>61791</v>
      </c>
      <c r="S23" s="622"/>
      <c r="T23" s="622"/>
      <c r="U23" s="622"/>
      <c r="V23" s="622"/>
      <c r="W23" s="622"/>
      <c r="X23" s="622"/>
      <c r="Y23" s="623"/>
      <c r="Z23" s="659">
        <v>1.5</v>
      </c>
      <c r="AA23" s="659"/>
      <c r="AB23" s="659"/>
      <c r="AC23" s="659"/>
      <c r="AD23" s="660" t="s">
        <v>252</v>
      </c>
      <c r="AE23" s="660"/>
      <c r="AF23" s="660"/>
      <c r="AG23" s="660"/>
      <c r="AH23" s="660"/>
      <c r="AI23" s="660"/>
      <c r="AJ23" s="660"/>
      <c r="AK23" s="660"/>
      <c r="AL23" s="624" t="s">
        <v>130</v>
      </c>
      <c r="AM23" s="625"/>
      <c r="AN23" s="625"/>
      <c r="AO23" s="661"/>
      <c r="AP23" s="618" t="s">
        <v>292</v>
      </c>
      <c r="AQ23" s="699"/>
      <c r="AR23" s="699"/>
      <c r="AS23" s="699"/>
      <c r="AT23" s="699"/>
      <c r="AU23" s="699"/>
      <c r="AV23" s="699"/>
      <c r="AW23" s="699"/>
      <c r="AX23" s="699"/>
      <c r="AY23" s="699"/>
      <c r="AZ23" s="699"/>
      <c r="BA23" s="699"/>
      <c r="BB23" s="699"/>
      <c r="BC23" s="699"/>
      <c r="BD23" s="699"/>
      <c r="BE23" s="699"/>
      <c r="BF23" s="700"/>
      <c r="BG23" s="621" t="s">
        <v>130</v>
      </c>
      <c r="BH23" s="622"/>
      <c r="BI23" s="622"/>
      <c r="BJ23" s="622"/>
      <c r="BK23" s="622"/>
      <c r="BL23" s="622"/>
      <c r="BM23" s="622"/>
      <c r="BN23" s="623"/>
      <c r="BO23" s="659" t="s">
        <v>281</v>
      </c>
      <c r="BP23" s="659"/>
      <c r="BQ23" s="659"/>
      <c r="BR23" s="659"/>
      <c r="BS23" s="660" t="s">
        <v>252</v>
      </c>
      <c r="BT23" s="660"/>
      <c r="BU23" s="660"/>
      <c r="BV23" s="660"/>
      <c r="BW23" s="660"/>
      <c r="BX23" s="660"/>
      <c r="BY23" s="660"/>
      <c r="BZ23" s="660"/>
      <c r="CA23" s="660"/>
      <c r="CB23" s="695"/>
      <c r="CD23" s="679" t="s">
        <v>230</v>
      </c>
      <c r="CE23" s="680"/>
      <c r="CF23" s="680"/>
      <c r="CG23" s="680"/>
      <c r="CH23" s="680"/>
      <c r="CI23" s="680"/>
      <c r="CJ23" s="680"/>
      <c r="CK23" s="680"/>
      <c r="CL23" s="680"/>
      <c r="CM23" s="680"/>
      <c r="CN23" s="680"/>
      <c r="CO23" s="680"/>
      <c r="CP23" s="680"/>
      <c r="CQ23" s="681"/>
      <c r="CR23" s="679" t="s">
        <v>293</v>
      </c>
      <c r="CS23" s="680"/>
      <c r="CT23" s="680"/>
      <c r="CU23" s="680"/>
      <c r="CV23" s="680"/>
      <c r="CW23" s="680"/>
      <c r="CX23" s="680"/>
      <c r="CY23" s="681"/>
      <c r="CZ23" s="679" t="s">
        <v>294</v>
      </c>
      <c r="DA23" s="680"/>
      <c r="DB23" s="680"/>
      <c r="DC23" s="681"/>
      <c r="DD23" s="679" t="s">
        <v>295</v>
      </c>
      <c r="DE23" s="680"/>
      <c r="DF23" s="680"/>
      <c r="DG23" s="680"/>
      <c r="DH23" s="680"/>
      <c r="DI23" s="680"/>
      <c r="DJ23" s="680"/>
      <c r="DK23" s="681"/>
      <c r="DL23" s="711" t="s">
        <v>296</v>
      </c>
      <c r="DM23" s="712"/>
      <c r="DN23" s="712"/>
      <c r="DO23" s="712"/>
      <c r="DP23" s="712"/>
      <c r="DQ23" s="712"/>
      <c r="DR23" s="712"/>
      <c r="DS23" s="712"/>
      <c r="DT23" s="712"/>
      <c r="DU23" s="712"/>
      <c r="DV23" s="713"/>
      <c r="DW23" s="679" t="s">
        <v>297</v>
      </c>
      <c r="DX23" s="680"/>
      <c r="DY23" s="680"/>
      <c r="DZ23" s="680"/>
      <c r="EA23" s="680"/>
      <c r="EB23" s="680"/>
      <c r="EC23" s="681"/>
    </row>
    <row r="24" spans="2:133" ht="11.25" customHeight="1" x14ac:dyDescent="0.2">
      <c r="B24" s="618" t="s">
        <v>298</v>
      </c>
      <c r="C24" s="619"/>
      <c r="D24" s="619"/>
      <c r="E24" s="619"/>
      <c r="F24" s="619"/>
      <c r="G24" s="619"/>
      <c r="H24" s="619"/>
      <c r="I24" s="619"/>
      <c r="J24" s="619"/>
      <c r="K24" s="619"/>
      <c r="L24" s="619"/>
      <c r="M24" s="619"/>
      <c r="N24" s="619"/>
      <c r="O24" s="619"/>
      <c r="P24" s="619"/>
      <c r="Q24" s="620"/>
      <c r="R24" s="621" t="s">
        <v>130</v>
      </c>
      <c r="S24" s="622"/>
      <c r="T24" s="622"/>
      <c r="U24" s="622"/>
      <c r="V24" s="622"/>
      <c r="W24" s="622"/>
      <c r="X24" s="622"/>
      <c r="Y24" s="623"/>
      <c r="Z24" s="659" t="s">
        <v>252</v>
      </c>
      <c r="AA24" s="659"/>
      <c r="AB24" s="659"/>
      <c r="AC24" s="659"/>
      <c r="AD24" s="660" t="s">
        <v>130</v>
      </c>
      <c r="AE24" s="660"/>
      <c r="AF24" s="660"/>
      <c r="AG24" s="660"/>
      <c r="AH24" s="660"/>
      <c r="AI24" s="660"/>
      <c r="AJ24" s="660"/>
      <c r="AK24" s="660"/>
      <c r="AL24" s="624" t="s">
        <v>130</v>
      </c>
      <c r="AM24" s="625"/>
      <c r="AN24" s="625"/>
      <c r="AO24" s="661"/>
      <c r="AP24" s="618" t="s">
        <v>299</v>
      </c>
      <c r="AQ24" s="699"/>
      <c r="AR24" s="699"/>
      <c r="AS24" s="699"/>
      <c r="AT24" s="699"/>
      <c r="AU24" s="699"/>
      <c r="AV24" s="699"/>
      <c r="AW24" s="699"/>
      <c r="AX24" s="699"/>
      <c r="AY24" s="699"/>
      <c r="AZ24" s="699"/>
      <c r="BA24" s="699"/>
      <c r="BB24" s="699"/>
      <c r="BC24" s="699"/>
      <c r="BD24" s="699"/>
      <c r="BE24" s="699"/>
      <c r="BF24" s="700"/>
      <c r="BG24" s="621" t="s">
        <v>130</v>
      </c>
      <c r="BH24" s="622"/>
      <c r="BI24" s="622"/>
      <c r="BJ24" s="622"/>
      <c r="BK24" s="622"/>
      <c r="BL24" s="622"/>
      <c r="BM24" s="622"/>
      <c r="BN24" s="623"/>
      <c r="BO24" s="659" t="s">
        <v>130</v>
      </c>
      <c r="BP24" s="659"/>
      <c r="BQ24" s="659"/>
      <c r="BR24" s="659"/>
      <c r="BS24" s="660" t="s">
        <v>281</v>
      </c>
      <c r="BT24" s="660"/>
      <c r="BU24" s="660"/>
      <c r="BV24" s="660"/>
      <c r="BW24" s="660"/>
      <c r="BX24" s="660"/>
      <c r="BY24" s="660"/>
      <c r="BZ24" s="660"/>
      <c r="CA24" s="660"/>
      <c r="CB24" s="695"/>
      <c r="CD24" s="676" t="s">
        <v>300</v>
      </c>
      <c r="CE24" s="677"/>
      <c r="CF24" s="677"/>
      <c r="CG24" s="677"/>
      <c r="CH24" s="677"/>
      <c r="CI24" s="677"/>
      <c r="CJ24" s="677"/>
      <c r="CK24" s="677"/>
      <c r="CL24" s="677"/>
      <c r="CM24" s="677"/>
      <c r="CN24" s="677"/>
      <c r="CO24" s="677"/>
      <c r="CP24" s="677"/>
      <c r="CQ24" s="678"/>
      <c r="CR24" s="673">
        <v>1586225</v>
      </c>
      <c r="CS24" s="674"/>
      <c r="CT24" s="674"/>
      <c r="CU24" s="674"/>
      <c r="CV24" s="674"/>
      <c r="CW24" s="674"/>
      <c r="CX24" s="674"/>
      <c r="CY24" s="702"/>
      <c r="CZ24" s="703">
        <v>41.6</v>
      </c>
      <c r="DA24" s="685"/>
      <c r="DB24" s="685"/>
      <c r="DC24" s="705"/>
      <c r="DD24" s="701">
        <v>1106234</v>
      </c>
      <c r="DE24" s="674"/>
      <c r="DF24" s="674"/>
      <c r="DG24" s="674"/>
      <c r="DH24" s="674"/>
      <c r="DI24" s="674"/>
      <c r="DJ24" s="674"/>
      <c r="DK24" s="702"/>
      <c r="DL24" s="701">
        <v>1102096</v>
      </c>
      <c r="DM24" s="674"/>
      <c r="DN24" s="674"/>
      <c r="DO24" s="674"/>
      <c r="DP24" s="674"/>
      <c r="DQ24" s="674"/>
      <c r="DR24" s="674"/>
      <c r="DS24" s="674"/>
      <c r="DT24" s="674"/>
      <c r="DU24" s="674"/>
      <c r="DV24" s="702"/>
      <c r="DW24" s="703">
        <v>43.9</v>
      </c>
      <c r="DX24" s="685"/>
      <c r="DY24" s="685"/>
      <c r="DZ24" s="685"/>
      <c r="EA24" s="685"/>
      <c r="EB24" s="685"/>
      <c r="EC24" s="704"/>
    </row>
    <row r="25" spans="2:133" ht="11.25" customHeight="1" x14ac:dyDescent="0.2">
      <c r="B25" s="618" t="s">
        <v>301</v>
      </c>
      <c r="C25" s="619"/>
      <c r="D25" s="619"/>
      <c r="E25" s="619"/>
      <c r="F25" s="619"/>
      <c r="G25" s="619"/>
      <c r="H25" s="619"/>
      <c r="I25" s="619"/>
      <c r="J25" s="619"/>
      <c r="K25" s="619"/>
      <c r="L25" s="619"/>
      <c r="M25" s="619"/>
      <c r="N25" s="619"/>
      <c r="O25" s="619"/>
      <c r="P25" s="619"/>
      <c r="Q25" s="620"/>
      <c r="R25" s="621">
        <v>2519532</v>
      </c>
      <c r="S25" s="622"/>
      <c r="T25" s="622"/>
      <c r="U25" s="622"/>
      <c r="V25" s="622"/>
      <c r="W25" s="622"/>
      <c r="X25" s="622"/>
      <c r="Y25" s="623"/>
      <c r="Z25" s="659">
        <v>62.1</v>
      </c>
      <c r="AA25" s="659"/>
      <c r="AB25" s="659"/>
      <c r="AC25" s="659"/>
      <c r="AD25" s="660">
        <v>2457741</v>
      </c>
      <c r="AE25" s="660"/>
      <c r="AF25" s="660"/>
      <c r="AG25" s="660"/>
      <c r="AH25" s="660"/>
      <c r="AI25" s="660"/>
      <c r="AJ25" s="660"/>
      <c r="AK25" s="660"/>
      <c r="AL25" s="624">
        <v>100</v>
      </c>
      <c r="AM25" s="625"/>
      <c r="AN25" s="625"/>
      <c r="AO25" s="661"/>
      <c r="AP25" s="618" t="s">
        <v>302</v>
      </c>
      <c r="AQ25" s="699"/>
      <c r="AR25" s="699"/>
      <c r="AS25" s="699"/>
      <c r="AT25" s="699"/>
      <c r="AU25" s="699"/>
      <c r="AV25" s="699"/>
      <c r="AW25" s="699"/>
      <c r="AX25" s="699"/>
      <c r="AY25" s="699"/>
      <c r="AZ25" s="699"/>
      <c r="BA25" s="699"/>
      <c r="BB25" s="699"/>
      <c r="BC25" s="699"/>
      <c r="BD25" s="699"/>
      <c r="BE25" s="699"/>
      <c r="BF25" s="700"/>
      <c r="BG25" s="621" t="s">
        <v>130</v>
      </c>
      <c r="BH25" s="622"/>
      <c r="BI25" s="622"/>
      <c r="BJ25" s="622"/>
      <c r="BK25" s="622"/>
      <c r="BL25" s="622"/>
      <c r="BM25" s="622"/>
      <c r="BN25" s="623"/>
      <c r="BO25" s="659" t="s">
        <v>252</v>
      </c>
      <c r="BP25" s="659"/>
      <c r="BQ25" s="659"/>
      <c r="BR25" s="659"/>
      <c r="BS25" s="660" t="s">
        <v>252</v>
      </c>
      <c r="BT25" s="660"/>
      <c r="BU25" s="660"/>
      <c r="BV25" s="660"/>
      <c r="BW25" s="660"/>
      <c r="BX25" s="660"/>
      <c r="BY25" s="660"/>
      <c r="BZ25" s="660"/>
      <c r="CA25" s="660"/>
      <c r="CB25" s="695"/>
      <c r="CD25" s="618" t="s">
        <v>303</v>
      </c>
      <c r="CE25" s="619"/>
      <c r="CF25" s="619"/>
      <c r="CG25" s="619"/>
      <c r="CH25" s="619"/>
      <c r="CI25" s="619"/>
      <c r="CJ25" s="619"/>
      <c r="CK25" s="619"/>
      <c r="CL25" s="619"/>
      <c r="CM25" s="619"/>
      <c r="CN25" s="619"/>
      <c r="CO25" s="619"/>
      <c r="CP25" s="619"/>
      <c r="CQ25" s="620"/>
      <c r="CR25" s="621">
        <v>708299</v>
      </c>
      <c r="CS25" s="634"/>
      <c r="CT25" s="634"/>
      <c r="CU25" s="634"/>
      <c r="CV25" s="634"/>
      <c r="CW25" s="634"/>
      <c r="CX25" s="634"/>
      <c r="CY25" s="635"/>
      <c r="CZ25" s="624">
        <v>18.600000000000001</v>
      </c>
      <c r="DA25" s="636"/>
      <c r="DB25" s="636"/>
      <c r="DC25" s="637"/>
      <c r="DD25" s="627">
        <v>659512</v>
      </c>
      <c r="DE25" s="634"/>
      <c r="DF25" s="634"/>
      <c r="DG25" s="634"/>
      <c r="DH25" s="634"/>
      <c r="DI25" s="634"/>
      <c r="DJ25" s="634"/>
      <c r="DK25" s="635"/>
      <c r="DL25" s="627">
        <v>655374</v>
      </c>
      <c r="DM25" s="634"/>
      <c r="DN25" s="634"/>
      <c r="DO25" s="634"/>
      <c r="DP25" s="634"/>
      <c r="DQ25" s="634"/>
      <c r="DR25" s="634"/>
      <c r="DS25" s="634"/>
      <c r="DT25" s="634"/>
      <c r="DU25" s="634"/>
      <c r="DV25" s="635"/>
      <c r="DW25" s="624">
        <v>26.1</v>
      </c>
      <c r="DX25" s="636"/>
      <c r="DY25" s="636"/>
      <c r="DZ25" s="636"/>
      <c r="EA25" s="636"/>
      <c r="EB25" s="636"/>
      <c r="EC25" s="648"/>
    </row>
    <row r="26" spans="2:133" ht="11.25" customHeight="1" x14ac:dyDescent="0.2">
      <c r="B26" s="618" t="s">
        <v>304</v>
      </c>
      <c r="C26" s="619"/>
      <c r="D26" s="619"/>
      <c r="E26" s="619"/>
      <c r="F26" s="619"/>
      <c r="G26" s="619"/>
      <c r="H26" s="619"/>
      <c r="I26" s="619"/>
      <c r="J26" s="619"/>
      <c r="K26" s="619"/>
      <c r="L26" s="619"/>
      <c r="M26" s="619"/>
      <c r="N26" s="619"/>
      <c r="O26" s="619"/>
      <c r="P26" s="619"/>
      <c r="Q26" s="620"/>
      <c r="R26" s="621">
        <v>719</v>
      </c>
      <c r="S26" s="622"/>
      <c r="T26" s="622"/>
      <c r="U26" s="622"/>
      <c r="V26" s="622"/>
      <c r="W26" s="622"/>
      <c r="X26" s="622"/>
      <c r="Y26" s="623"/>
      <c r="Z26" s="659">
        <v>0</v>
      </c>
      <c r="AA26" s="659"/>
      <c r="AB26" s="659"/>
      <c r="AC26" s="659"/>
      <c r="AD26" s="660">
        <v>719</v>
      </c>
      <c r="AE26" s="660"/>
      <c r="AF26" s="660"/>
      <c r="AG26" s="660"/>
      <c r="AH26" s="660"/>
      <c r="AI26" s="660"/>
      <c r="AJ26" s="660"/>
      <c r="AK26" s="660"/>
      <c r="AL26" s="624">
        <v>0</v>
      </c>
      <c r="AM26" s="625"/>
      <c r="AN26" s="625"/>
      <c r="AO26" s="661"/>
      <c r="AP26" s="618" t="s">
        <v>305</v>
      </c>
      <c r="AQ26" s="699"/>
      <c r="AR26" s="699"/>
      <c r="AS26" s="699"/>
      <c r="AT26" s="699"/>
      <c r="AU26" s="699"/>
      <c r="AV26" s="699"/>
      <c r="AW26" s="699"/>
      <c r="AX26" s="699"/>
      <c r="AY26" s="699"/>
      <c r="AZ26" s="699"/>
      <c r="BA26" s="699"/>
      <c r="BB26" s="699"/>
      <c r="BC26" s="699"/>
      <c r="BD26" s="699"/>
      <c r="BE26" s="699"/>
      <c r="BF26" s="700"/>
      <c r="BG26" s="621" t="s">
        <v>130</v>
      </c>
      <c r="BH26" s="622"/>
      <c r="BI26" s="622"/>
      <c r="BJ26" s="622"/>
      <c r="BK26" s="622"/>
      <c r="BL26" s="622"/>
      <c r="BM26" s="622"/>
      <c r="BN26" s="623"/>
      <c r="BO26" s="659" t="s">
        <v>130</v>
      </c>
      <c r="BP26" s="659"/>
      <c r="BQ26" s="659"/>
      <c r="BR26" s="659"/>
      <c r="BS26" s="660" t="s">
        <v>130</v>
      </c>
      <c r="BT26" s="660"/>
      <c r="BU26" s="660"/>
      <c r="BV26" s="660"/>
      <c r="BW26" s="660"/>
      <c r="BX26" s="660"/>
      <c r="BY26" s="660"/>
      <c r="BZ26" s="660"/>
      <c r="CA26" s="660"/>
      <c r="CB26" s="695"/>
      <c r="CD26" s="618" t="s">
        <v>306</v>
      </c>
      <c r="CE26" s="619"/>
      <c r="CF26" s="619"/>
      <c r="CG26" s="619"/>
      <c r="CH26" s="619"/>
      <c r="CI26" s="619"/>
      <c r="CJ26" s="619"/>
      <c r="CK26" s="619"/>
      <c r="CL26" s="619"/>
      <c r="CM26" s="619"/>
      <c r="CN26" s="619"/>
      <c r="CO26" s="619"/>
      <c r="CP26" s="619"/>
      <c r="CQ26" s="620"/>
      <c r="CR26" s="621">
        <v>396229</v>
      </c>
      <c r="CS26" s="622"/>
      <c r="CT26" s="622"/>
      <c r="CU26" s="622"/>
      <c r="CV26" s="622"/>
      <c r="CW26" s="622"/>
      <c r="CX26" s="622"/>
      <c r="CY26" s="623"/>
      <c r="CZ26" s="624">
        <v>10.4</v>
      </c>
      <c r="DA26" s="636"/>
      <c r="DB26" s="636"/>
      <c r="DC26" s="637"/>
      <c r="DD26" s="627">
        <v>362198</v>
      </c>
      <c r="DE26" s="622"/>
      <c r="DF26" s="622"/>
      <c r="DG26" s="622"/>
      <c r="DH26" s="622"/>
      <c r="DI26" s="622"/>
      <c r="DJ26" s="622"/>
      <c r="DK26" s="623"/>
      <c r="DL26" s="627" t="s">
        <v>130</v>
      </c>
      <c r="DM26" s="622"/>
      <c r="DN26" s="622"/>
      <c r="DO26" s="622"/>
      <c r="DP26" s="622"/>
      <c r="DQ26" s="622"/>
      <c r="DR26" s="622"/>
      <c r="DS26" s="622"/>
      <c r="DT26" s="622"/>
      <c r="DU26" s="622"/>
      <c r="DV26" s="623"/>
      <c r="DW26" s="624" t="s">
        <v>130</v>
      </c>
      <c r="DX26" s="636"/>
      <c r="DY26" s="636"/>
      <c r="DZ26" s="636"/>
      <c r="EA26" s="636"/>
      <c r="EB26" s="636"/>
      <c r="EC26" s="648"/>
    </row>
    <row r="27" spans="2:133" ht="11.25" customHeight="1" x14ac:dyDescent="0.2">
      <c r="B27" s="618" t="s">
        <v>307</v>
      </c>
      <c r="C27" s="619"/>
      <c r="D27" s="619"/>
      <c r="E27" s="619"/>
      <c r="F27" s="619"/>
      <c r="G27" s="619"/>
      <c r="H27" s="619"/>
      <c r="I27" s="619"/>
      <c r="J27" s="619"/>
      <c r="K27" s="619"/>
      <c r="L27" s="619"/>
      <c r="M27" s="619"/>
      <c r="N27" s="619"/>
      <c r="O27" s="619"/>
      <c r="P27" s="619"/>
      <c r="Q27" s="620"/>
      <c r="R27" s="621">
        <v>9459</v>
      </c>
      <c r="S27" s="622"/>
      <c r="T27" s="622"/>
      <c r="U27" s="622"/>
      <c r="V27" s="622"/>
      <c r="W27" s="622"/>
      <c r="X27" s="622"/>
      <c r="Y27" s="623"/>
      <c r="Z27" s="659">
        <v>0.2</v>
      </c>
      <c r="AA27" s="659"/>
      <c r="AB27" s="659"/>
      <c r="AC27" s="659"/>
      <c r="AD27" s="660" t="s">
        <v>252</v>
      </c>
      <c r="AE27" s="660"/>
      <c r="AF27" s="660"/>
      <c r="AG27" s="660"/>
      <c r="AH27" s="660"/>
      <c r="AI27" s="660"/>
      <c r="AJ27" s="660"/>
      <c r="AK27" s="660"/>
      <c r="AL27" s="624" t="s">
        <v>252</v>
      </c>
      <c r="AM27" s="625"/>
      <c r="AN27" s="625"/>
      <c r="AO27" s="661"/>
      <c r="AP27" s="618" t="s">
        <v>308</v>
      </c>
      <c r="AQ27" s="619"/>
      <c r="AR27" s="619"/>
      <c r="AS27" s="619"/>
      <c r="AT27" s="619"/>
      <c r="AU27" s="619"/>
      <c r="AV27" s="619"/>
      <c r="AW27" s="619"/>
      <c r="AX27" s="619"/>
      <c r="AY27" s="619"/>
      <c r="AZ27" s="619"/>
      <c r="BA27" s="619"/>
      <c r="BB27" s="619"/>
      <c r="BC27" s="619"/>
      <c r="BD27" s="619"/>
      <c r="BE27" s="619"/>
      <c r="BF27" s="620"/>
      <c r="BG27" s="621">
        <v>1033063</v>
      </c>
      <c r="BH27" s="622"/>
      <c r="BI27" s="622"/>
      <c r="BJ27" s="622"/>
      <c r="BK27" s="622"/>
      <c r="BL27" s="622"/>
      <c r="BM27" s="622"/>
      <c r="BN27" s="623"/>
      <c r="BO27" s="659">
        <v>100</v>
      </c>
      <c r="BP27" s="659"/>
      <c r="BQ27" s="659"/>
      <c r="BR27" s="659"/>
      <c r="BS27" s="660" t="s">
        <v>252</v>
      </c>
      <c r="BT27" s="660"/>
      <c r="BU27" s="660"/>
      <c r="BV27" s="660"/>
      <c r="BW27" s="660"/>
      <c r="BX27" s="660"/>
      <c r="BY27" s="660"/>
      <c r="BZ27" s="660"/>
      <c r="CA27" s="660"/>
      <c r="CB27" s="695"/>
      <c r="CD27" s="618" t="s">
        <v>309</v>
      </c>
      <c r="CE27" s="619"/>
      <c r="CF27" s="619"/>
      <c r="CG27" s="619"/>
      <c r="CH27" s="619"/>
      <c r="CI27" s="619"/>
      <c r="CJ27" s="619"/>
      <c r="CK27" s="619"/>
      <c r="CL27" s="619"/>
      <c r="CM27" s="619"/>
      <c r="CN27" s="619"/>
      <c r="CO27" s="619"/>
      <c r="CP27" s="619"/>
      <c r="CQ27" s="620"/>
      <c r="CR27" s="621">
        <v>631921</v>
      </c>
      <c r="CS27" s="634"/>
      <c r="CT27" s="634"/>
      <c r="CU27" s="634"/>
      <c r="CV27" s="634"/>
      <c r="CW27" s="634"/>
      <c r="CX27" s="634"/>
      <c r="CY27" s="635"/>
      <c r="CZ27" s="624">
        <v>16.600000000000001</v>
      </c>
      <c r="DA27" s="636"/>
      <c r="DB27" s="636"/>
      <c r="DC27" s="637"/>
      <c r="DD27" s="627">
        <v>200717</v>
      </c>
      <c r="DE27" s="634"/>
      <c r="DF27" s="634"/>
      <c r="DG27" s="634"/>
      <c r="DH27" s="634"/>
      <c r="DI27" s="634"/>
      <c r="DJ27" s="634"/>
      <c r="DK27" s="635"/>
      <c r="DL27" s="627">
        <v>200717</v>
      </c>
      <c r="DM27" s="634"/>
      <c r="DN27" s="634"/>
      <c r="DO27" s="634"/>
      <c r="DP27" s="634"/>
      <c r="DQ27" s="634"/>
      <c r="DR27" s="634"/>
      <c r="DS27" s="634"/>
      <c r="DT27" s="634"/>
      <c r="DU27" s="634"/>
      <c r="DV27" s="635"/>
      <c r="DW27" s="624">
        <v>8</v>
      </c>
      <c r="DX27" s="636"/>
      <c r="DY27" s="636"/>
      <c r="DZ27" s="636"/>
      <c r="EA27" s="636"/>
      <c r="EB27" s="636"/>
      <c r="EC27" s="648"/>
    </row>
    <row r="28" spans="2:133" ht="11.25" customHeight="1" x14ac:dyDescent="0.2">
      <c r="B28" s="618" t="s">
        <v>310</v>
      </c>
      <c r="C28" s="619"/>
      <c r="D28" s="619"/>
      <c r="E28" s="619"/>
      <c r="F28" s="619"/>
      <c r="G28" s="619"/>
      <c r="H28" s="619"/>
      <c r="I28" s="619"/>
      <c r="J28" s="619"/>
      <c r="K28" s="619"/>
      <c r="L28" s="619"/>
      <c r="M28" s="619"/>
      <c r="N28" s="619"/>
      <c r="O28" s="619"/>
      <c r="P28" s="619"/>
      <c r="Q28" s="620"/>
      <c r="R28" s="621">
        <v>13287</v>
      </c>
      <c r="S28" s="622"/>
      <c r="T28" s="622"/>
      <c r="U28" s="622"/>
      <c r="V28" s="622"/>
      <c r="W28" s="622"/>
      <c r="X28" s="622"/>
      <c r="Y28" s="623"/>
      <c r="Z28" s="659">
        <v>0.3</v>
      </c>
      <c r="AA28" s="659"/>
      <c r="AB28" s="659"/>
      <c r="AC28" s="659"/>
      <c r="AD28" s="660" t="s">
        <v>252</v>
      </c>
      <c r="AE28" s="660"/>
      <c r="AF28" s="660"/>
      <c r="AG28" s="660"/>
      <c r="AH28" s="660"/>
      <c r="AI28" s="660"/>
      <c r="AJ28" s="660"/>
      <c r="AK28" s="660"/>
      <c r="AL28" s="624" t="s">
        <v>130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311</v>
      </c>
      <c r="CE28" s="619"/>
      <c r="CF28" s="619"/>
      <c r="CG28" s="619"/>
      <c r="CH28" s="619"/>
      <c r="CI28" s="619"/>
      <c r="CJ28" s="619"/>
      <c r="CK28" s="619"/>
      <c r="CL28" s="619"/>
      <c r="CM28" s="619"/>
      <c r="CN28" s="619"/>
      <c r="CO28" s="619"/>
      <c r="CP28" s="619"/>
      <c r="CQ28" s="620"/>
      <c r="CR28" s="621">
        <v>246005</v>
      </c>
      <c r="CS28" s="622"/>
      <c r="CT28" s="622"/>
      <c r="CU28" s="622"/>
      <c r="CV28" s="622"/>
      <c r="CW28" s="622"/>
      <c r="CX28" s="622"/>
      <c r="CY28" s="623"/>
      <c r="CZ28" s="624">
        <v>6.4</v>
      </c>
      <c r="DA28" s="636"/>
      <c r="DB28" s="636"/>
      <c r="DC28" s="637"/>
      <c r="DD28" s="627">
        <v>246005</v>
      </c>
      <c r="DE28" s="622"/>
      <c r="DF28" s="622"/>
      <c r="DG28" s="622"/>
      <c r="DH28" s="622"/>
      <c r="DI28" s="622"/>
      <c r="DJ28" s="622"/>
      <c r="DK28" s="623"/>
      <c r="DL28" s="627">
        <v>246005</v>
      </c>
      <c r="DM28" s="622"/>
      <c r="DN28" s="622"/>
      <c r="DO28" s="622"/>
      <c r="DP28" s="622"/>
      <c r="DQ28" s="622"/>
      <c r="DR28" s="622"/>
      <c r="DS28" s="622"/>
      <c r="DT28" s="622"/>
      <c r="DU28" s="622"/>
      <c r="DV28" s="623"/>
      <c r="DW28" s="624">
        <v>9.8000000000000007</v>
      </c>
      <c r="DX28" s="636"/>
      <c r="DY28" s="636"/>
      <c r="DZ28" s="636"/>
      <c r="EA28" s="636"/>
      <c r="EB28" s="636"/>
      <c r="EC28" s="648"/>
    </row>
    <row r="29" spans="2:133" ht="11.25" customHeight="1" x14ac:dyDescent="0.2">
      <c r="B29" s="618" t="s">
        <v>312</v>
      </c>
      <c r="C29" s="619"/>
      <c r="D29" s="619"/>
      <c r="E29" s="619"/>
      <c r="F29" s="619"/>
      <c r="G29" s="619"/>
      <c r="H29" s="619"/>
      <c r="I29" s="619"/>
      <c r="J29" s="619"/>
      <c r="K29" s="619"/>
      <c r="L29" s="619"/>
      <c r="M29" s="619"/>
      <c r="N29" s="619"/>
      <c r="O29" s="619"/>
      <c r="P29" s="619"/>
      <c r="Q29" s="620"/>
      <c r="R29" s="621">
        <v>17205</v>
      </c>
      <c r="S29" s="622"/>
      <c r="T29" s="622"/>
      <c r="U29" s="622"/>
      <c r="V29" s="622"/>
      <c r="W29" s="622"/>
      <c r="X29" s="622"/>
      <c r="Y29" s="623"/>
      <c r="Z29" s="659">
        <v>0.4</v>
      </c>
      <c r="AA29" s="659"/>
      <c r="AB29" s="659"/>
      <c r="AC29" s="659"/>
      <c r="AD29" s="660" t="s">
        <v>130</v>
      </c>
      <c r="AE29" s="660"/>
      <c r="AF29" s="660"/>
      <c r="AG29" s="660"/>
      <c r="AH29" s="660"/>
      <c r="AI29" s="660"/>
      <c r="AJ29" s="660"/>
      <c r="AK29" s="660"/>
      <c r="AL29" s="624" t="s">
        <v>130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313</v>
      </c>
      <c r="CE29" s="641"/>
      <c r="CF29" s="618" t="s">
        <v>71</v>
      </c>
      <c r="CG29" s="619"/>
      <c r="CH29" s="619"/>
      <c r="CI29" s="619"/>
      <c r="CJ29" s="619"/>
      <c r="CK29" s="619"/>
      <c r="CL29" s="619"/>
      <c r="CM29" s="619"/>
      <c r="CN29" s="619"/>
      <c r="CO29" s="619"/>
      <c r="CP29" s="619"/>
      <c r="CQ29" s="620"/>
      <c r="CR29" s="621">
        <v>246005</v>
      </c>
      <c r="CS29" s="634"/>
      <c r="CT29" s="634"/>
      <c r="CU29" s="634"/>
      <c r="CV29" s="634"/>
      <c r="CW29" s="634"/>
      <c r="CX29" s="634"/>
      <c r="CY29" s="635"/>
      <c r="CZ29" s="624">
        <v>6.4</v>
      </c>
      <c r="DA29" s="636"/>
      <c r="DB29" s="636"/>
      <c r="DC29" s="637"/>
      <c r="DD29" s="627">
        <v>246005</v>
      </c>
      <c r="DE29" s="634"/>
      <c r="DF29" s="634"/>
      <c r="DG29" s="634"/>
      <c r="DH29" s="634"/>
      <c r="DI29" s="634"/>
      <c r="DJ29" s="634"/>
      <c r="DK29" s="635"/>
      <c r="DL29" s="627">
        <v>246005</v>
      </c>
      <c r="DM29" s="634"/>
      <c r="DN29" s="634"/>
      <c r="DO29" s="634"/>
      <c r="DP29" s="634"/>
      <c r="DQ29" s="634"/>
      <c r="DR29" s="634"/>
      <c r="DS29" s="634"/>
      <c r="DT29" s="634"/>
      <c r="DU29" s="634"/>
      <c r="DV29" s="635"/>
      <c r="DW29" s="624">
        <v>9.8000000000000007</v>
      </c>
      <c r="DX29" s="636"/>
      <c r="DY29" s="636"/>
      <c r="DZ29" s="636"/>
      <c r="EA29" s="636"/>
      <c r="EB29" s="636"/>
      <c r="EC29" s="648"/>
    </row>
    <row r="30" spans="2:133" ht="11.25" customHeight="1" x14ac:dyDescent="0.2">
      <c r="B30" s="618" t="s">
        <v>314</v>
      </c>
      <c r="C30" s="619"/>
      <c r="D30" s="619"/>
      <c r="E30" s="619"/>
      <c r="F30" s="619"/>
      <c r="G30" s="619"/>
      <c r="H30" s="619"/>
      <c r="I30" s="619"/>
      <c r="J30" s="619"/>
      <c r="K30" s="619"/>
      <c r="L30" s="619"/>
      <c r="M30" s="619"/>
      <c r="N30" s="619"/>
      <c r="O30" s="619"/>
      <c r="P30" s="619"/>
      <c r="Q30" s="620"/>
      <c r="R30" s="621">
        <v>556758</v>
      </c>
      <c r="S30" s="622"/>
      <c r="T30" s="622"/>
      <c r="U30" s="622"/>
      <c r="V30" s="622"/>
      <c r="W30" s="622"/>
      <c r="X30" s="622"/>
      <c r="Y30" s="623"/>
      <c r="Z30" s="659">
        <v>13.7</v>
      </c>
      <c r="AA30" s="659"/>
      <c r="AB30" s="659"/>
      <c r="AC30" s="659"/>
      <c r="AD30" s="660" t="s">
        <v>130</v>
      </c>
      <c r="AE30" s="660"/>
      <c r="AF30" s="660"/>
      <c r="AG30" s="660"/>
      <c r="AH30" s="660"/>
      <c r="AI30" s="660"/>
      <c r="AJ30" s="660"/>
      <c r="AK30" s="660"/>
      <c r="AL30" s="624" t="s">
        <v>130</v>
      </c>
      <c r="AM30" s="625"/>
      <c r="AN30" s="625"/>
      <c r="AO30" s="661"/>
      <c r="AP30" s="679" t="s">
        <v>230</v>
      </c>
      <c r="AQ30" s="680"/>
      <c r="AR30" s="680"/>
      <c r="AS30" s="680"/>
      <c r="AT30" s="680"/>
      <c r="AU30" s="680"/>
      <c r="AV30" s="680"/>
      <c r="AW30" s="680"/>
      <c r="AX30" s="680"/>
      <c r="AY30" s="680"/>
      <c r="AZ30" s="680"/>
      <c r="BA30" s="680"/>
      <c r="BB30" s="680"/>
      <c r="BC30" s="680"/>
      <c r="BD30" s="680"/>
      <c r="BE30" s="680"/>
      <c r="BF30" s="681"/>
      <c r="BG30" s="679" t="s">
        <v>315</v>
      </c>
      <c r="BH30" s="693"/>
      <c r="BI30" s="693"/>
      <c r="BJ30" s="693"/>
      <c r="BK30" s="693"/>
      <c r="BL30" s="693"/>
      <c r="BM30" s="693"/>
      <c r="BN30" s="693"/>
      <c r="BO30" s="693"/>
      <c r="BP30" s="693"/>
      <c r="BQ30" s="694"/>
      <c r="BR30" s="679" t="s">
        <v>316</v>
      </c>
      <c r="BS30" s="693"/>
      <c r="BT30" s="693"/>
      <c r="BU30" s="693"/>
      <c r="BV30" s="693"/>
      <c r="BW30" s="693"/>
      <c r="BX30" s="693"/>
      <c r="BY30" s="693"/>
      <c r="BZ30" s="693"/>
      <c r="CA30" s="693"/>
      <c r="CB30" s="694"/>
      <c r="CD30" s="642"/>
      <c r="CE30" s="643"/>
      <c r="CF30" s="618" t="s">
        <v>317</v>
      </c>
      <c r="CG30" s="619"/>
      <c r="CH30" s="619"/>
      <c r="CI30" s="619"/>
      <c r="CJ30" s="619"/>
      <c r="CK30" s="619"/>
      <c r="CL30" s="619"/>
      <c r="CM30" s="619"/>
      <c r="CN30" s="619"/>
      <c r="CO30" s="619"/>
      <c r="CP30" s="619"/>
      <c r="CQ30" s="620"/>
      <c r="CR30" s="621">
        <v>238641</v>
      </c>
      <c r="CS30" s="622"/>
      <c r="CT30" s="622"/>
      <c r="CU30" s="622"/>
      <c r="CV30" s="622"/>
      <c r="CW30" s="622"/>
      <c r="CX30" s="622"/>
      <c r="CY30" s="623"/>
      <c r="CZ30" s="624">
        <v>6.3</v>
      </c>
      <c r="DA30" s="636"/>
      <c r="DB30" s="636"/>
      <c r="DC30" s="637"/>
      <c r="DD30" s="627">
        <v>238641</v>
      </c>
      <c r="DE30" s="622"/>
      <c r="DF30" s="622"/>
      <c r="DG30" s="622"/>
      <c r="DH30" s="622"/>
      <c r="DI30" s="622"/>
      <c r="DJ30" s="622"/>
      <c r="DK30" s="623"/>
      <c r="DL30" s="627">
        <v>238641</v>
      </c>
      <c r="DM30" s="622"/>
      <c r="DN30" s="622"/>
      <c r="DO30" s="622"/>
      <c r="DP30" s="622"/>
      <c r="DQ30" s="622"/>
      <c r="DR30" s="622"/>
      <c r="DS30" s="622"/>
      <c r="DT30" s="622"/>
      <c r="DU30" s="622"/>
      <c r="DV30" s="623"/>
      <c r="DW30" s="624">
        <v>9.5</v>
      </c>
      <c r="DX30" s="636"/>
      <c r="DY30" s="636"/>
      <c r="DZ30" s="636"/>
      <c r="EA30" s="636"/>
      <c r="EB30" s="636"/>
      <c r="EC30" s="648"/>
    </row>
    <row r="31" spans="2:133" ht="11.25" customHeight="1" x14ac:dyDescent="0.2">
      <c r="B31" s="696" t="s">
        <v>318</v>
      </c>
      <c r="C31" s="697"/>
      <c r="D31" s="697"/>
      <c r="E31" s="697"/>
      <c r="F31" s="697"/>
      <c r="G31" s="697"/>
      <c r="H31" s="697"/>
      <c r="I31" s="697"/>
      <c r="J31" s="697"/>
      <c r="K31" s="697"/>
      <c r="L31" s="697"/>
      <c r="M31" s="697"/>
      <c r="N31" s="697"/>
      <c r="O31" s="697"/>
      <c r="P31" s="697"/>
      <c r="Q31" s="698"/>
      <c r="R31" s="621" t="s">
        <v>130</v>
      </c>
      <c r="S31" s="622"/>
      <c r="T31" s="622"/>
      <c r="U31" s="622"/>
      <c r="V31" s="622"/>
      <c r="W31" s="622"/>
      <c r="X31" s="622"/>
      <c r="Y31" s="623"/>
      <c r="Z31" s="659" t="s">
        <v>130</v>
      </c>
      <c r="AA31" s="659"/>
      <c r="AB31" s="659"/>
      <c r="AC31" s="659"/>
      <c r="AD31" s="660" t="s">
        <v>130</v>
      </c>
      <c r="AE31" s="660"/>
      <c r="AF31" s="660"/>
      <c r="AG31" s="660"/>
      <c r="AH31" s="660"/>
      <c r="AI31" s="660"/>
      <c r="AJ31" s="660"/>
      <c r="AK31" s="660"/>
      <c r="AL31" s="624" t="s">
        <v>130</v>
      </c>
      <c r="AM31" s="625"/>
      <c r="AN31" s="625"/>
      <c r="AO31" s="661"/>
      <c r="AP31" s="687" t="s">
        <v>319</v>
      </c>
      <c r="AQ31" s="688"/>
      <c r="AR31" s="688"/>
      <c r="AS31" s="688"/>
      <c r="AT31" s="689" t="s">
        <v>320</v>
      </c>
      <c r="AU31" s="218"/>
      <c r="AV31" s="218"/>
      <c r="AW31" s="218"/>
      <c r="AX31" s="676" t="s">
        <v>194</v>
      </c>
      <c r="AY31" s="677"/>
      <c r="AZ31" s="677"/>
      <c r="BA31" s="677"/>
      <c r="BB31" s="677"/>
      <c r="BC31" s="677"/>
      <c r="BD31" s="677"/>
      <c r="BE31" s="677"/>
      <c r="BF31" s="678"/>
      <c r="BG31" s="683">
        <v>98.4</v>
      </c>
      <c r="BH31" s="684"/>
      <c r="BI31" s="684"/>
      <c r="BJ31" s="684"/>
      <c r="BK31" s="684"/>
      <c r="BL31" s="684"/>
      <c r="BM31" s="685">
        <v>94.2</v>
      </c>
      <c r="BN31" s="684"/>
      <c r="BO31" s="684"/>
      <c r="BP31" s="684"/>
      <c r="BQ31" s="686"/>
      <c r="BR31" s="683">
        <v>98.3</v>
      </c>
      <c r="BS31" s="684"/>
      <c r="BT31" s="684"/>
      <c r="BU31" s="684"/>
      <c r="BV31" s="684"/>
      <c r="BW31" s="684"/>
      <c r="BX31" s="685">
        <v>94.3</v>
      </c>
      <c r="BY31" s="684"/>
      <c r="BZ31" s="684"/>
      <c r="CA31" s="684"/>
      <c r="CB31" s="686"/>
      <c r="CD31" s="642"/>
      <c r="CE31" s="643"/>
      <c r="CF31" s="618" t="s">
        <v>321</v>
      </c>
      <c r="CG31" s="619"/>
      <c r="CH31" s="619"/>
      <c r="CI31" s="619"/>
      <c r="CJ31" s="619"/>
      <c r="CK31" s="619"/>
      <c r="CL31" s="619"/>
      <c r="CM31" s="619"/>
      <c r="CN31" s="619"/>
      <c r="CO31" s="619"/>
      <c r="CP31" s="619"/>
      <c r="CQ31" s="620"/>
      <c r="CR31" s="621">
        <v>7364</v>
      </c>
      <c r="CS31" s="634"/>
      <c r="CT31" s="634"/>
      <c r="CU31" s="634"/>
      <c r="CV31" s="634"/>
      <c r="CW31" s="634"/>
      <c r="CX31" s="634"/>
      <c r="CY31" s="635"/>
      <c r="CZ31" s="624">
        <v>0.2</v>
      </c>
      <c r="DA31" s="636"/>
      <c r="DB31" s="636"/>
      <c r="DC31" s="637"/>
      <c r="DD31" s="627">
        <v>7364</v>
      </c>
      <c r="DE31" s="634"/>
      <c r="DF31" s="634"/>
      <c r="DG31" s="634"/>
      <c r="DH31" s="634"/>
      <c r="DI31" s="634"/>
      <c r="DJ31" s="634"/>
      <c r="DK31" s="635"/>
      <c r="DL31" s="627">
        <v>7364</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322</v>
      </c>
      <c r="C32" s="619"/>
      <c r="D32" s="619"/>
      <c r="E32" s="619"/>
      <c r="F32" s="619"/>
      <c r="G32" s="619"/>
      <c r="H32" s="619"/>
      <c r="I32" s="619"/>
      <c r="J32" s="619"/>
      <c r="K32" s="619"/>
      <c r="L32" s="619"/>
      <c r="M32" s="619"/>
      <c r="N32" s="619"/>
      <c r="O32" s="619"/>
      <c r="P32" s="619"/>
      <c r="Q32" s="620"/>
      <c r="R32" s="621">
        <v>261479</v>
      </c>
      <c r="S32" s="622"/>
      <c r="T32" s="622"/>
      <c r="U32" s="622"/>
      <c r="V32" s="622"/>
      <c r="W32" s="622"/>
      <c r="X32" s="622"/>
      <c r="Y32" s="623"/>
      <c r="Z32" s="659">
        <v>6.4</v>
      </c>
      <c r="AA32" s="659"/>
      <c r="AB32" s="659"/>
      <c r="AC32" s="659"/>
      <c r="AD32" s="660" t="s">
        <v>130</v>
      </c>
      <c r="AE32" s="660"/>
      <c r="AF32" s="660"/>
      <c r="AG32" s="660"/>
      <c r="AH32" s="660"/>
      <c r="AI32" s="660"/>
      <c r="AJ32" s="660"/>
      <c r="AK32" s="660"/>
      <c r="AL32" s="624" t="s">
        <v>252</v>
      </c>
      <c r="AM32" s="625"/>
      <c r="AN32" s="625"/>
      <c r="AO32" s="661"/>
      <c r="AP32" s="662"/>
      <c r="AQ32" s="663"/>
      <c r="AR32" s="663"/>
      <c r="AS32" s="663"/>
      <c r="AT32" s="690"/>
      <c r="AU32" s="214" t="s">
        <v>323</v>
      </c>
      <c r="AX32" s="618" t="s">
        <v>324</v>
      </c>
      <c r="AY32" s="619"/>
      <c r="AZ32" s="619"/>
      <c r="BA32" s="619"/>
      <c r="BB32" s="619"/>
      <c r="BC32" s="619"/>
      <c r="BD32" s="619"/>
      <c r="BE32" s="619"/>
      <c r="BF32" s="620"/>
      <c r="BG32" s="692">
        <v>98</v>
      </c>
      <c r="BH32" s="634"/>
      <c r="BI32" s="634"/>
      <c r="BJ32" s="634"/>
      <c r="BK32" s="634"/>
      <c r="BL32" s="634"/>
      <c r="BM32" s="625">
        <v>94.5</v>
      </c>
      <c r="BN32" s="634"/>
      <c r="BO32" s="634"/>
      <c r="BP32" s="634"/>
      <c r="BQ32" s="657"/>
      <c r="BR32" s="692">
        <v>97.6</v>
      </c>
      <c r="BS32" s="634"/>
      <c r="BT32" s="634"/>
      <c r="BU32" s="634"/>
      <c r="BV32" s="634"/>
      <c r="BW32" s="634"/>
      <c r="BX32" s="625">
        <v>94.6</v>
      </c>
      <c r="BY32" s="634"/>
      <c r="BZ32" s="634"/>
      <c r="CA32" s="634"/>
      <c r="CB32" s="657"/>
      <c r="CD32" s="644"/>
      <c r="CE32" s="645"/>
      <c r="CF32" s="618" t="s">
        <v>325</v>
      </c>
      <c r="CG32" s="619"/>
      <c r="CH32" s="619"/>
      <c r="CI32" s="619"/>
      <c r="CJ32" s="619"/>
      <c r="CK32" s="619"/>
      <c r="CL32" s="619"/>
      <c r="CM32" s="619"/>
      <c r="CN32" s="619"/>
      <c r="CO32" s="619"/>
      <c r="CP32" s="619"/>
      <c r="CQ32" s="620"/>
      <c r="CR32" s="621" t="s">
        <v>130</v>
      </c>
      <c r="CS32" s="622"/>
      <c r="CT32" s="622"/>
      <c r="CU32" s="622"/>
      <c r="CV32" s="622"/>
      <c r="CW32" s="622"/>
      <c r="CX32" s="622"/>
      <c r="CY32" s="623"/>
      <c r="CZ32" s="624" t="s">
        <v>130</v>
      </c>
      <c r="DA32" s="636"/>
      <c r="DB32" s="636"/>
      <c r="DC32" s="637"/>
      <c r="DD32" s="627" t="s">
        <v>130</v>
      </c>
      <c r="DE32" s="622"/>
      <c r="DF32" s="622"/>
      <c r="DG32" s="622"/>
      <c r="DH32" s="622"/>
      <c r="DI32" s="622"/>
      <c r="DJ32" s="622"/>
      <c r="DK32" s="623"/>
      <c r="DL32" s="627" t="s">
        <v>149</v>
      </c>
      <c r="DM32" s="622"/>
      <c r="DN32" s="622"/>
      <c r="DO32" s="622"/>
      <c r="DP32" s="622"/>
      <c r="DQ32" s="622"/>
      <c r="DR32" s="622"/>
      <c r="DS32" s="622"/>
      <c r="DT32" s="622"/>
      <c r="DU32" s="622"/>
      <c r="DV32" s="623"/>
      <c r="DW32" s="624" t="s">
        <v>130</v>
      </c>
      <c r="DX32" s="636"/>
      <c r="DY32" s="636"/>
      <c r="DZ32" s="636"/>
      <c r="EA32" s="636"/>
      <c r="EB32" s="636"/>
      <c r="EC32" s="648"/>
    </row>
    <row r="33" spans="2:133" ht="11.25" customHeight="1" x14ac:dyDescent="0.2">
      <c r="B33" s="618" t="s">
        <v>326</v>
      </c>
      <c r="C33" s="619"/>
      <c r="D33" s="619"/>
      <c r="E33" s="619"/>
      <c r="F33" s="619"/>
      <c r="G33" s="619"/>
      <c r="H33" s="619"/>
      <c r="I33" s="619"/>
      <c r="J33" s="619"/>
      <c r="K33" s="619"/>
      <c r="L33" s="619"/>
      <c r="M33" s="619"/>
      <c r="N33" s="619"/>
      <c r="O33" s="619"/>
      <c r="P33" s="619"/>
      <c r="Q33" s="620"/>
      <c r="R33" s="621">
        <v>1016</v>
      </c>
      <c r="S33" s="622"/>
      <c r="T33" s="622"/>
      <c r="U33" s="622"/>
      <c r="V33" s="622"/>
      <c r="W33" s="622"/>
      <c r="X33" s="622"/>
      <c r="Y33" s="623"/>
      <c r="Z33" s="659">
        <v>0</v>
      </c>
      <c r="AA33" s="659"/>
      <c r="AB33" s="659"/>
      <c r="AC33" s="659"/>
      <c r="AD33" s="660">
        <v>18</v>
      </c>
      <c r="AE33" s="660"/>
      <c r="AF33" s="660"/>
      <c r="AG33" s="660"/>
      <c r="AH33" s="660"/>
      <c r="AI33" s="660"/>
      <c r="AJ33" s="660"/>
      <c r="AK33" s="660"/>
      <c r="AL33" s="624">
        <v>0</v>
      </c>
      <c r="AM33" s="625"/>
      <c r="AN33" s="625"/>
      <c r="AO33" s="661"/>
      <c r="AP33" s="664"/>
      <c r="AQ33" s="665"/>
      <c r="AR33" s="665"/>
      <c r="AS33" s="665"/>
      <c r="AT33" s="691"/>
      <c r="AU33" s="219"/>
      <c r="AV33" s="219"/>
      <c r="AW33" s="219"/>
      <c r="AX33" s="602" t="s">
        <v>327</v>
      </c>
      <c r="AY33" s="603"/>
      <c r="AZ33" s="603"/>
      <c r="BA33" s="603"/>
      <c r="BB33" s="603"/>
      <c r="BC33" s="603"/>
      <c r="BD33" s="603"/>
      <c r="BE33" s="603"/>
      <c r="BF33" s="604"/>
      <c r="BG33" s="682">
        <v>98.7</v>
      </c>
      <c r="BH33" s="606"/>
      <c r="BI33" s="606"/>
      <c r="BJ33" s="606"/>
      <c r="BK33" s="606"/>
      <c r="BL33" s="606"/>
      <c r="BM33" s="652">
        <v>93.3</v>
      </c>
      <c r="BN33" s="606"/>
      <c r="BO33" s="606"/>
      <c r="BP33" s="606"/>
      <c r="BQ33" s="669"/>
      <c r="BR33" s="682">
        <v>98.8</v>
      </c>
      <c r="BS33" s="606"/>
      <c r="BT33" s="606"/>
      <c r="BU33" s="606"/>
      <c r="BV33" s="606"/>
      <c r="BW33" s="606"/>
      <c r="BX33" s="652">
        <v>93.6</v>
      </c>
      <c r="BY33" s="606"/>
      <c r="BZ33" s="606"/>
      <c r="CA33" s="606"/>
      <c r="CB33" s="669"/>
      <c r="CD33" s="618" t="s">
        <v>328</v>
      </c>
      <c r="CE33" s="619"/>
      <c r="CF33" s="619"/>
      <c r="CG33" s="619"/>
      <c r="CH33" s="619"/>
      <c r="CI33" s="619"/>
      <c r="CJ33" s="619"/>
      <c r="CK33" s="619"/>
      <c r="CL33" s="619"/>
      <c r="CM33" s="619"/>
      <c r="CN33" s="619"/>
      <c r="CO33" s="619"/>
      <c r="CP33" s="619"/>
      <c r="CQ33" s="620"/>
      <c r="CR33" s="621">
        <v>1795618</v>
      </c>
      <c r="CS33" s="634"/>
      <c r="CT33" s="634"/>
      <c r="CU33" s="634"/>
      <c r="CV33" s="634"/>
      <c r="CW33" s="634"/>
      <c r="CX33" s="634"/>
      <c r="CY33" s="635"/>
      <c r="CZ33" s="624">
        <v>47</v>
      </c>
      <c r="DA33" s="636"/>
      <c r="DB33" s="636"/>
      <c r="DC33" s="637"/>
      <c r="DD33" s="627">
        <v>1385365</v>
      </c>
      <c r="DE33" s="634"/>
      <c r="DF33" s="634"/>
      <c r="DG33" s="634"/>
      <c r="DH33" s="634"/>
      <c r="DI33" s="634"/>
      <c r="DJ33" s="634"/>
      <c r="DK33" s="635"/>
      <c r="DL33" s="627">
        <v>922990</v>
      </c>
      <c r="DM33" s="634"/>
      <c r="DN33" s="634"/>
      <c r="DO33" s="634"/>
      <c r="DP33" s="634"/>
      <c r="DQ33" s="634"/>
      <c r="DR33" s="634"/>
      <c r="DS33" s="634"/>
      <c r="DT33" s="634"/>
      <c r="DU33" s="634"/>
      <c r="DV33" s="635"/>
      <c r="DW33" s="624">
        <v>36.700000000000003</v>
      </c>
      <c r="DX33" s="636"/>
      <c r="DY33" s="636"/>
      <c r="DZ33" s="636"/>
      <c r="EA33" s="636"/>
      <c r="EB33" s="636"/>
      <c r="EC33" s="648"/>
    </row>
    <row r="34" spans="2:133" ht="11.25" customHeight="1" x14ac:dyDescent="0.2">
      <c r="B34" s="618" t="s">
        <v>329</v>
      </c>
      <c r="C34" s="619"/>
      <c r="D34" s="619"/>
      <c r="E34" s="619"/>
      <c r="F34" s="619"/>
      <c r="G34" s="619"/>
      <c r="H34" s="619"/>
      <c r="I34" s="619"/>
      <c r="J34" s="619"/>
      <c r="K34" s="619"/>
      <c r="L34" s="619"/>
      <c r="M34" s="619"/>
      <c r="N34" s="619"/>
      <c r="O34" s="619"/>
      <c r="P34" s="619"/>
      <c r="Q34" s="620"/>
      <c r="R34" s="621">
        <v>2172</v>
      </c>
      <c r="S34" s="622"/>
      <c r="T34" s="622"/>
      <c r="U34" s="622"/>
      <c r="V34" s="622"/>
      <c r="W34" s="622"/>
      <c r="X34" s="622"/>
      <c r="Y34" s="623"/>
      <c r="Z34" s="659">
        <v>0.1</v>
      </c>
      <c r="AA34" s="659"/>
      <c r="AB34" s="659"/>
      <c r="AC34" s="659"/>
      <c r="AD34" s="660" t="s">
        <v>130</v>
      </c>
      <c r="AE34" s="660"/>
      <c r="AF34" s="660"/>
      <c r="AG34" s="660"/>
      <c r="AH34" s="660"/>
      <c r="AI34" s="660"/>
      <c r="AJ34" s="660"/>
      <c r="AK34" s="660"/>
      <c r="AL34" s="624" t="s">
        <v>130</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330</v>
      </c>
      <c r="CE34" s="619"/>
      <c r="CF34" s="619"/>
      <c r="CG34" s="619"/>
      <c r="CH34" s="619"/>
      <c r="CI34" s="619"/>
      <c r="CJ34" s="619"/>
      <c r="CK34" s="619"/>
      <c r="CL34" s="619"/>
      <c r="CM34" s="619"/>
      <c r="CN34" s="619"/>
      <c r="CO34" s="619"/>
      <c r="CP34" s="619"/>
      <c r="CQ34" s="620"/>
      <c r="CR34" s="621">
        <v>674588</v>
      </c>
      <c r="CS34" s="622"/>
      <c r="CT34" s="622"/>
      <c r="CU34" s="622"/>
      <c r="CV34" s="622"/>
      <c r="CW34" s="622"/>
      <c r="CX34" s="622"/>
      <c r="CY34" s="623"/>
      <c r="CZ34" s="624">
        <v>17.7</v>
      </c>
      <c r="DA34" s="636"/>
      <c r="DB34" s="636"/>
      <c r="DC34" s="637"/>
      <c r="DD34" s="627">
        <v>461991</v>
      </c>
      <c r="DE34" s="622"/>
      <c r="DF34" s="622"/>
      <c r="DG34" s="622"/>
      <c r="DH34" s="622"/>
      <c r="DI34" s="622"/>
      <c r="DJ34" s="622"/>
      <c r="DK34" s="623"/>
      <c r="DL34" s="627">
        <v>450095</v>
      </c>
      <c r="DM34" s="622"/>
      <c r="DN34" s="622"/>
      <c r="DO34" s="622"/>
      <c r="DP34" s="622"/>
      <c r="DQ34" s="622"/>
      <c r="DR34" s="622"/>
      <c r="DS34" s="622"/>
      <c r="DT34" s="622"/>
      <c r="DU34" s="622"/>
      <c r="DV34" s="623"/>
      <c r="DW34" s="624">
        <v>17.899999999999999</v>
      </c>
      <c r="DX34" s="636"/>
      <c r="DY34" s="636"/>
      <c r="DZ34" s="636"/>
      <c r="EA34" s="636"/>
      <c r="EB34" s="636"/>
      <c r="EC34" s="648"/>
    </row>
    <row r="35" spans="2:133" ht="11.25" customHeight="1" x14ac:dyDescent="0.2">
      <c r="B35" s="618" t="s">
        <v>331</v>
      </c>
      <c r="C35" s="619"/>
      <c r="D35" s="619"/>
      <c r="E35" s="619"/>
      <c r="F35" s="619"/>
      <c r="G35" s="619"/>
      <c r="H35" s="619"/>
      <c r="I35" s="619"/>
      <c r="J35" s="619"/>
      <c r="K35" s="619"/>
      <c r="L35" s="619"/>
      <c r="M35" s="619"/>
      <c r="N35" s="619"/>
      <c r="O35" s="619"/>
      <c r="P35" s="619"/>
      <c r="Q35" s="620"/>
      <c r="R35" s="621">
        <v>101451</v>
      </c>
      <c r="S35" s="622"/>
      <c r="T35" s="622"/>
      <c r="U35" s="622"/>
      <c r="V35" s="622"/>
      <c r="W35" s="622"/>
      <c r="X35" s="622"/>
      <c r="Y35" s="623"/>
      <c r="Z35" s="659">
        <v>2.5</v>
      </c>
      <c r="AA35" s="659"/>
      <c r="AB35" s="659"/>
      <c r="AC35" s="659"/>
      <c r="AD35" s="660" t="s">
        <v>130</v>
      </c>
      <c r="AE35" s="660"/>
      <c r="AF35" s="660"/>
      <c r="AG35" s="660"/>
      <c r="AH35" s="660"/>
      <c r="AI35" s="660"/>
      <c r="AJ35" s="660"/>
      <c r="AK35" s="660"/>
      <c r="AL35" s="624" t="s">
        <v>252</v>
      </c>
      <c r="AM35" s="625"/>
      <c r="AN35" s="625"/>
      <c r="AO35" s="661"/>
      <c r="AP35" s="222"/>
      <c r="AQ35" s="679" t="s">
        <v>332</v>
      </c>
      <c r="AR35" s="680"/>
      <c r="AS35" s="680"/>
      <c r="AT35" s="680"/>
      <c r="AU35" s="680"/>
      <c r="AV35" s="680"/>
      <c r="AW35" s="680"/>
      <c r="AX35" s="680"/>
      <c r="AY35" s="680"/>
      <c r="AZ35" s="680"/>
      <c r="BA35" s="680"/>
      <c r="BB35" s="680"/>
      <c r="BC35" s="680"/>
      <c r="BD35" s="680"/>
      <c r="BE35" s="680"/>
      <c r="BF35" s="681"/>
      <c r="BG35" s="679" t="s">
        <v>333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334</v>
      </c>
      <c r="CE35" s="619"/>
      <c r="CF35" s="619"/>
      <c r="CG35" s="619"/>
      <c r="CH35" s="619"/>
      <c r="CI35" s="619"/>
      <c r="CJ35" s="619"/>
      <c r="CK35" s="619"/>
      <c r="CL35" s="619"/>
      <c r="CM35" s="619"/>
      <c r="CN35" s="619"/>
      <c r="CO35" s="619"/>
      <c r="CP35" s="619"/>
      <c r="CQ35" s="620"/>
      <c r="CR35" s="621">
        <v>14868</v>
      </c>
      <c r="CS35" s="634"/>
      <c r="CT35" s="634"/>
      <c r="CU35" s="634"/>
      <c r="CV35" s="634"/>
      <c r="CW35" s="634"/>
      <c r="CX35" s="634"/>
      <c r="CY35" s="635"/>
      <c r="CZ35" s="624">
        <v>0.4</v>
      </c>
      <c r="DA35" s="636"/>
      <c r="DB35" s="636"/>
      <c r="DC35" s="637"/>
      <c r="DD35" s="627">
        <v>11972</v>
      </c>
      <c r="DE35" s="634"/>
      <c r="DF35" s="634"/>
      <c r="DG35" s="634"/>
      <c r="DH35" s="634"/>
      <c r="DI35" s="634"/>
      <c r="DJ35" s="634"/>
      <c r="DK35" s="635"/>
      <c r="DL35" s="627">
        <v>11972</v>
      </c>
      <c r="DM35" s="634"/>
      <c r="DN35" s="634"/>
      <c r="DO35" s="634"/>
      <c r="DP35" s="634"/>
      <c r="DQ35" s="634"/>
      <c r="DR35" s="634"/>
      <c r="DS35" s="634"/>
      <c r="DT35" s="634"/>
      <c r="DU35" s="634"/>
      <c r="DV35" s="635"/>
      <c r="DW35" s="624">
        <v>0.5</v>
      </c>
      <c r="DX35" s="636"/>
      <c r="DY35" s="636"/>
      <c r="DZ35" s="636"/>
      <c r="EA35" s="636"/>
      <c r="EB35" s="636"/>
      <c r="EC35" s="648"/>
    </row>
    <row r="36" spans="2:133" ht="11.25" customHeight="1" x14ac:dyDescent="0.2">
      <c r="B36" s="618" t="s">
        <v>335</v>
      </c>
      <c r="C36" s="619"/>
      <c r="D36" s="619"/>
      <c r="E36" s="619"/>
      <c r="F36" s="619"/>
      <c r="G36" s="619"/>
      <c r="H36" s="619"/>
      <c r="I36" s="619"/>
      <c r="J36" s="619"/>
      <c r="K36" s="619"/>
      <c r="L36" s="619"/>
      <c r="M36" s="619"/>
      <c r="N36" s="619"/>
      <c r="O36" s="619"/>
      <c r="P36" s="619"/>
      <c r="Q36" s="620"/>
      <c r="R36" s="621">
        <v>223210</v>
      </c>
      <c r="S36" s="622"/>
      <c r="T36" s="622"/>
      <c r="U36" s="622"/>
      <c r="V36" s="622"/>
      <c r="W36" s="622"/>
      <c r="X36" s="622"/>
      <c r="Y36" s="623"/>
      <c r="Z36" s="659">
        <v>5.5</v>
      </c>
      <c r="AA36" s="659"/>
      <c r="AB36" s="659"/>
      <c r="AC36" s="659"/>
      <c r="AD36" s="660" t="s">
        <v>252</v>
      </c>
      <c r="AE36" s="660"/>
      <c r="AF36" s="660"/>
      <c r="AG36" s="660"/>
      <c r="AH36" s="660"/>
      <c r="AI36" s="660"/>
      <c r="AJ36" s="660"/>
      <c r="AK36" s="660"/>
      <c r="AL36" s="624" t="s">
        <v>130</v>
      </c>
      <c r="AM36" s="625"/>
      <c r="AN36" s="625"/>
      <c r="AO36" s="661"/>
      <c r="AP36" s="222"/>
      <c r="AQ36" s="670" t="s">
        <v>336</v>
      </c>
      <c r="AR36" s="671"/>
      <c r="AS36" s="671"/>
      <c r="AT36" s="671"/>
      <c r="AU36" s="671"/>
      <c r="AV36" s="671"/>
      <c r="AW36" s="671"/>
      <c r="AX36" s="671"/>
      <c r="AY36" s="672"/>
      <c r="AZ36" s="673">
        <v>362371</v>
      </c>
      <c r="BA36" s="674"/>
      <c r="BB36" s="674"/>
      <c r="BC36" s="674"/>
      <c r="BD36" s="674"/>
      <c r="BE36" s="674"/>
      <c r="BF36" s="675"/>
      <c r="BG36" s="676" t="s">
        <v>337</v>
      </c>
      <c r="BH36" s="677"/>
      <c r="BI36" s="677"/>
      <c r="BJ36" s="677"/>
      <c r="BK36" s="677"/>
      <c r="BL36" s="677"/>
      <c r="BM36" s="677"/>
      <c r="BN36" s="677"/>
      <c r="BO36" s="677"/>
      <c r="BP36" s="677"/>
      <c r="BQ36" s="677"/>
      <c r="BR36" s="677"/>
      <c r="BS36" s="677"/>
      <c r="BT36" s="677"/>
      <c r="BU36" s="678"/>
      <c r="BV36" s="673">
        <v>80211</v>
      </c>
      <c r="BW36" s="674"/>
      <c r="BX36" s="674"/>
      <c r="BY36" s="674"/>
      <c r="BZ36" s="674"/>
      <c r="CA36" s="674"/>
      <c r="CB36" s="675"/>
      <c r="CD36" s="618" t="s">
        <v>338</v>
      </c>
      <c r="CE36" s="619"/>
      <c r="CF36" s="619"/>
      <c r="CG36" s="619"/>
      <c r="CH36" s="619"/>
      <c r="CI36" s="619"/>
      <c r="CJ36" s="619"/>
      <c r="CK36" s="619"/>
      <c r="CL36" s="619"/>
      <c r="CM36" s="619"/>
      <c r="CN36" s="619"/>
      <c r="CO36" s="619"/>
      <c r="CP36" s="619"/>
      <c r="CQ36" s="620"/>
      <c r="CR36" s="621">
        <v>578648</v>
      </c>
      <c r="CS36" s="622"/>
      <c r="CT36" s="622"/>
      <c r="CU36" s="622"/>
      <c r="CV36" s="622"/>
      <c r="CW36" s="622"/>
      <c r="CX36" s="622"/>
      <c r="CY36" s="623"/>
      <c r="CZ36" s="624">
        <v>15.2</v>
      </c>
      <c r="DA36" s="636"/>
      <c r="DB36" s="636"/>
      <c r="DC36" s="637"/>
      <c r="DD36" s="627">
        <v>433331</v>
      </c>
      <c r="DE36" s="622"/>
      <c r="DF36" s="622"/>
      <c r="DG36" s="622"/>
      <c r="DH36" s="622"/>
      <c r="DI36" s="622"/>
      <c r="DJ36" s="622"/>
      <c r="DK36" s="623"/>
      <c r="DL36" s="627">
        <v>241790</v>
      </c>
      <c r="DM36" s="622"/>
      <c r="DN36" s="622"/>
      <c r="DO36" s="622"/>
      <c r="DP36" s="622"/>
      <c r="DQ36" s="622"/>
      <c r="DR36" s="622"/>
      <c r="DS36" s="622"/>
      <c r="DT36" s="622"/>
      <c r="DU36" s="622"/>
      <c r="DV36" s="623"/>
      <c r="DW36" s="624">
        <v>9.6</v>
      </c>
      <c r="DX36" s="636"/>
      <c r="DY36" s="636"/>
      <c r="DZ36" s="636"/>
      <c r="EA36" s="636"/>
      <c r="EB36" s="636"/>
      <c r="EC36" s="648"/>
    </row>
    <row r="37" spans="2:133" ht="11.25" customHeight="1" x14ac:dyDescent="0.2">
      <c r="B37" s="618" t="s">
        <v>339</v>
      </c>
      <c r="C37" s="619"/>
      <c r="D37" s="619"/>
      <c r="E37" s="619"/>
      <c r="F37" s="619"/>
      <c r="G37" s="619"/>
      <c r="H37" s="619"/>
      <c r="I37" s="619"/>
      <c r="J37" s="619"/>
      <c r="K37" s="619"/>
      <c r="L37" s="619"/>
      <c r="M37" s="619"/>
      <c r="N37" s="619"/>
      <c r="O37" s="619"/>
      <c r="P37" s="619"/>
      <c r="Q37" s="620"/>
      <c r="R37" s="621">
        <v>90611</v>
      </c>
      <c r="S37" s="622"/>
      <c r="T37" s="622"/>
      <c r="U37" s="622"/>
      <c r="V37" s="622"/>
      <c r="W37" s="622"/>
      <c r="X37" s="622"/>
      <c r="Y37" s="623"/>
      <c r="Z37" s="659">
        <v>2.2000000000000002</v>
      </c>
      <c r="AA37" s="659"/>
      <c r="AB37" s="659"/>
      <c r="AC37" s="659"/>
      <c r="AD37" s="660">
        <v>5</v>
      </c>
      <c r="AE37" s="660"/>
      <c r="AF37" s="660"/>
      <c r="AG37" s="660"/>
      <c r="AH37" s="660"/>
      <c r="AI37" s="660"/>
      <c r="AJ37" s="660"/>
      <c r="AK37" s="660"/>
      <c r="AL37" s="624">
        <v>0</v>
      </c>
      <c r="AM37" s="625"/>
      <c r="AN37" s="625"/>
      <c r="AO37" s="661"/>
      <c r="AQ37" s="654" t="s">
        <v>340</v>
      </c>
      <c r="AR37" s="655"/>
      <c r="AS37" s="655"/>
      <c r="AT37" s="655"/>
      <c r="AU37" s="655"/>
      <c r="AV37" s="655"/>
      <c r="AW37" s="655"/>
      <c r="AX37" s="655"/>
      <c r="AY37" s="656"/>
      <c r="AZ37" s="621">
        <v>89701</v>
      </c>
      <c r="BA37" s="622"/>
      <c r="BB37" s="622"/>
      <c r="BC37" s="622"/>
      <c r="BD37" s="634"/>
      <c r="BE37" s="634"/>
      <c r="BF37" s="657"/>
      <c r="BG37" s="618" t="s">
        <v>341</v>
      </c>
      <c r="BH37" s="619"/>
      <c r="BI37" s="619"/>
      <c r="BJ37" s="619"/>
      <c r="BK37" s="619"/>
      <c r="BL37" s="619"/>
      <c r="BM37" s="619"/>
      <c r="BN37" s="619"/>
      <c r="BO37" s="619"/>
      <c r="BP37" s="619"/>
      <c r="BQ37" s="619"/>
      <c r="BR37" s="619"/>
      <c r="BS37" s="619"/>
      <c r="BT37" s="619"/>
      <c r="BU37" s="620"/>
      <c r="BV37" s="621">
        <v>74130</v>
      </c>
      <c r="BW37" s="622"/>
      <c r="BX37" s="622"/>
      <c r="BY37" s="622"/>
      <c r="BZ37" s="622"/>
      <c r="CA37" s="622"/>
      <c r="CB37" s="658"/>
      <c r="CD37" s="618" t="s">
        <v>342</v>
      </c>
      <c r="CE37" s="619"/>
      <c r="CF37" s="619"/>
      <c r="CG37" s="619"/>
      <c r="CH37" s="619"/>
      <c r="CI37" s="619"/>
      <c r="CJ37" s="619"/>
      <c r="CK37" s="619"/>
      <c r="CL37" s="619"/>
      <c r="CM37" s="619"/>
      <c r="CN37" s="619"/>
      <c r="CO37" s="619"/>
      <c r="CP37" s="619"/>
      <c r="CQ37" s="620"/>
      <c r="CR37" s="621">
        <v>202894</v>
      </c>
      <c r="CS37" s="634"/>
      <c r="CT37" s="634"/>
      <c r="CU37" s="634"/>
      <c r="CV37" s="634"/>
      <c r="CW37" s="634"/>
      <c r="CX37" s="634"/>
      <c r="CY37" s="635"/>
      <c r="CZ37" s="624">
        <v>5.3</v>
      </c>
      <c r="DA37" s="636"/>
      <c r="DB37" s="636"/>
      <c r="DC37" s="637"/>
      <c r="DD37" s="627">
        <v>202436</v>
      </c>
      <c r="DE37" s="634"/>
      <c r="DF37" s="634"/>
      <c r="DG37" s="634"/>
      <c r="DH37" s="634"/>
      <c r="DI37" s="634"/>
      <c r="DJ37" s="634"/>
      <c r="DK37" s="635"/>
      <c r="DL37" s="627">
        <v>180119</v>
      </c>
      <c r="DM37" s="634"/>
      <c r="DN37" s="634"/>
      <c r="DO37" s="634"/>
      <c r="DP37" s="634"/>
      <c r="DQ37" s="634"/>
      <c r="DR37" s="634"/>
      <c r="DS37" s="634"/>
      <c r="DT37" s="634"/>
      <c r="DU37" s="634"/>
      <c r="DV37" s="635"/>
      <c r="DW37" s="624">
        <v>7.2</v>
      </c>
      <c r="DX37" s="636"/>
      <c r="DY37" s="636"/>
      <c r="DZ37" s="636"/>
      <c r="EA37" s="636"/>
      <c r="EB37" s="636"/>
      <c r="EC37" s="648"/>
    </row>
    <row r="38" spans="2:133" ht="11.25" customHeight="1" x14ac:dyDescent="0.2">
      <c r="B38" s="618" t="s">
        <v>343</v>
      </c>
      <c r="C38" s="619"/>
      <c r="D38" s="619"/>
      <c r="E38" s="619"/>
      <c r="F38" s="619"/>
      <c r="G38" s="619"/>
      <c r="H38" s="619"/>
      <c r="I38" s="619"/>
      <c r="J38" s="619"/>
      <c r="K38" s="619"/>
      <c r="L38" s="619"/>
      <c r="M38" s="619"/>
      <c r="N38" s="619"/>
      <c r="O38" s="619"/>
      <c r="P38" s="619"/>
      <c r="Q38" s="620"/>
      <c r="R38" s="621">
        <v>261769</v>
      </c>
      <c r="S38" s="622"/>
      <c r="T38" s="622"/>
      <c r="U38" s="622"/>
      <c r="V38" s="622"/>
      <c r="W38" s="622"/>
      <c r="X38" s="622"/>
      <c r="Y38" s="623"/>
      <c r="Z38" s="659">
        <v>6.4</v>
      </c>
      <c r="AA38" s="659"/>
      <c r="AB38" s="659"/>
      <c r="AC38" s="659"/>
      <c r="AD38" s="660" t="s">
        <v>130</v>
      </c>
      <c r="AE38" s="660"/>
      <c r="AF38" s="660"/>
      <c r="AG38" s="660"/>
      <c r="AH38" s="660"/>
      <c r="AI38" s="660"/>
      <c r="AJ38" s="660"/>
      <c r="AK38" s="660"/>
      <c r="AL38" s="624" t="s">
        <v>149</v>
      </c>
      <c r="AM38" s="625"/>
      <c r="AN38" s="625"/>
      <c r="AO38" s="661"/>
      <c r="AQ38" s="654" t="s">
        <v>344</v>
      </c>
      <c r="AR38" s="655"/>
      <c r="AS38" s="655"/>
      <c r="AT38" s="655"/>
      <c r="AU38" s="655"/>
      <c r="AV38" s="655"/>
      <c r="AW38" s="655"/>
      <c r="AX38" s="655"/>
      <c r="AY38" s="656"/>
      <c r="AZ38" s="621">
        <v>1593</v>
      </c>
      <c r="BA38" s="622"/>
      <c r="BB38" s="622"/>
      <c r="BC38" s="622"/>
      <c r="BD38" s="634"/>
      <c r="BE38" s="634"/>
      <c r="BF38" s="657"/>
      <c r="BG38" s="618" t="s">
        <v>345</v>
      </c>
      <c r="BH38" s="619"/>
      <c r="BI38" s="619"/>
      <c r="BJ38" s="619"/>
      <c r="BK38" s="619"/>
      <c r="BL38" s="619"/>
      <c r="BM38" s="619"/>
      <c r="BN38" s="619"/>
      <c r="BO38" s="619"/>
      <c r="BP38" s="619"/>
      <c r="BQ38" s="619"/>
      <c r="BR38" s="619"/>
      <c r="BS38" s="619"/>
      <c r="BT38" s="619"/>
      <c r="BU38" s="620"/>
      <c r="BV38" s="621">
        <v>1104</v>
      </c>
      <c r="BW38" s="622"/>
      <c r="BX38" s="622"/>
      <c r="BY38" s="622"/>
      <c r="BZ38" s="622"/>
      <c r="CA38" s="622"/>
      <c r="CB38" s="658"/>
      <c r="CD38" s="618" t="s">
        <v>346</v>
      </c>
      <c r="CE38" s="619"/>
      <c r="CF38" s="619"/>
      <c r="CG38" s="619"/>
      <c r="CH38" s="619"/>
      <c r="CI38" s="619"/>
      <c r="CJ38" s="619"/>
      <c r="CK38" s="619"/>
      <c r="CL38" s="619"/>
      <c r="CM38" s="619"/>
      <c r="CN38" s="619"/>
      <c r="CO38" s="619"/>
      <c r="CP38" s="619"/>
      <c r="CQ38" s="620"/>
      <c r="CR38" s="621">
        <v>271077</v>
      </c>
      <c r="CS38" s="622"/>
      <c r="CT38" s="622"/>
      <c r="CU38" s="622"/>
      <c r="CV38" s="622"/>
      <c r="CW38" s="622"/>
      <c r="CX38" s="622"/>
      <c r="CY38" s="623"/>
      <c r="CZ38" s="624">
        <v>7.1</v>
      </c>
      <c r="DA38" s="636"/>
      <c r="DB38" s="636"/>
      <c r="DC38" s="637"/>
      <c r="DD38" s="627">
        <v>225490</v>
      </c>
      <c r="DE38" s="622"/>
      <c r="DF38" s="622"/>
      <c r="DG38" s="622"/>
      <c r="DH38" s="622"/>
      <c r="DI38" s="622"/>
      <c r="DJ38" s="622"/>
      <c r="DK38" s="623"/>
      <c r="DL38" s="627">
        <v>219133</v>
      </c>
      <c r="DM38" s="622"/>
      <c r="DN38" s="622"/>
      <c r="DO38" s="622"/>
      <c r="DP38" s="622"/>
      <c r="DQ38" s="622"/>
      <c r="DR38" s="622"/>
      <c r="DS38" s="622"/>
      <c r="DT38" s="622"/>
      <c r="DU38" s="622"/>
      <c r="DV38" s="623"/>
      <c r="DW38" s="624">
        <v>8.6999999999999993</v>
      </c>
      <c r="DX38" s="636"/>
      <c r="DY38" s="636"/>
      <c r="DZ38" s="636"/>
      <c r="EA38" s="636"/>
      <c r="EB38" s="636"/>
      <c r="EC38" s="648"/>
    </row>
    <row r="39" spans="2:133" ht="11.25" customHeight="1" x14ac:dyDescent="0.2">
      <c r="B39" s="618" t="s">
        <v>347</v>
      </c>
      <c r="C39" s="619"/>
      <c r="D39" s="619"/>
      <c r="E39" s="619"/>
      <c r="F39" s="619"/>
      <c r="G39" s="619"/>
      <c r="H39" s="619"/>
      <c r="I39" s="619"/>
      <c r="J39" s="619"/>
      <c r="K39" s="619"/>
      <c r="L39" s="619"/>
      <c r="M39" s="619"/>
      <c r="N39" s="619"/>
      <c r="O39" s="619"/>
      <c r="P39" s="619"/>
      <c r="Q39" s="620"/>
      <c r="R39" s="621" t="s">
        <v>130</v>
      </c>
      <c r="S39" s="622"/>
      <c r="T39" s="622"/>
      <c r="U39" s="622"/>
      <c r="V39" s="622"/>
      <c r="W39" s="622"/>
      <c r="X39" s="622"/>
      <c r="Y39" s="623"/>
      <c r="Z39" s="659" t="s">
        <v>130</v>
      </c>
      <c r="AA39" s="659"/>
      <c r="AB39" s="659"/>
      <c r="AC39" s="659"/>
      <c r="AD39" s="660" t="s">
        <v>130</v>
      </c>
      <c r="AE39" s="660"/>
      <c r="AF39" s="660"/>
      <c r="AG39" s="660"/>
      <c r="AH39" s="660"/>
      <c r="AI39" s="660"/>
      <c r="AJ39" s="660"/>
      <c r="AK39" s="660"/>
      <c r="AL39" s="624" t="s">
        <v>130</v>
      </c>
      <c r="AM39" s="625"/>
      <c r="AN39" s="625"/>
      <c r="AO39" s="661"/>
      <c r="AQ39" s="654" t="s">
        <v>348</v>
      </c>
      <c r="AR39" s="655"/>
      <c r="AS39" s="655"/>
      <c r="AT39" s="655"/>
      <c r="AU39" s="655"/>
      <c r="AV39" s="655"/>
      <c r="AW39" s="655"/>
      <c r="AX39" s="655"/>
      <c r="AY39" s="656"/>
      <c r="AZ39" s="621" t="s">
        <v>130</v>
      </c>
      <c r="BA39" s="622"/>
      <c r="BB39" s="622"/>
      <c r="BC39" s="622"/>
      <c r="BD39" s="634"/>
      <c r="BE39" s="634"/>
      <c r="BF39" s="657"/>
      <c r="BG39" s="618" t="s">
        <v>349</v>
      </c>
      <c r="BH39" s="619"/>
      <c r="BI39" s="619"/>
      <c r="BJ39" s="619"/>
      <c r="BK39" s="619"/>
      <c r="BL39" s="619"/>
      <c r="BM39" s="619"/>
      <c r="BN39" s="619"/>
      <c r="BO39" s="619"/>
      <c r="BP39" s="619"/>
      <c r="BQ39" s="619"/>
      <c r="BR39" s="619"/>
      <c r="BS39" s="619"/>
      <c r="BT39" s="619"/>
      <c r="BU39" s="620"/>
      <c r="BV39" s="621">
        <v>1638</v>
      </c>
      <c r="BW39" s="622"/>
      <c r="BX39" s="622"/>
      <c r="BY39" s="622"/>
      <c r="BZ39" s="622"/>
      <c r="CA39" s="622"/>
      <c r="CB39" s="658"/>
      <c r="CD39" s="618" t="s">
        <v>350</v>
      </c>
      <c r="CE39" s="619"/>
      <c r="CF39" s="619"/>
      <c r="CG39" s="619"/>
      <c r="CH39" s="619"/>
      <c r="CI39" s="619"/>
      <c r="CJ39" s="619"/>
      <c r="CK39" s="619"/>
      <c r="CL39" s="619"/>
      <c r="CM39" s="619"/>
      <c r="CN39" s="619"/>
      <c r="CO39" s="619"/>
      <c r="CP39" s="619"/>
      <c r="CQ39" s="620"/>
      <c r="CR39" s="621">
        <v>252937</v>
      </c>
      <c r="CS39" s="634"/>
      <c r="CT39" s="634"/>
      <c r="CU39" s="634"/>
      <c r="CV39" s="634"/>
      <c r="CW39" s="634"/>
      <c r="CX39" s="634"/>
      <c r="CY39" s="635"/>
      <c r="CZ39" s="624">
        <v>6.6</v>
      </c>
      <c r="DA39" s="636"/>
      <c r="DB39" s="636"/>
      <c r="DC39" s="637"/>
      <c r="DD39" s="627">
        <v>252581</v>
      </c>
      <c r="DE39" s="634"/>
      <c r="DF39" s="634"/>
      <c r="DG39" s="634"/>
      <c r="DH39" s="634"/>
      <c r="DI39" s="634"/>
      <c r="DJ39" s="634"/>
      <c r="DK39" s="635"/>
      <c r="DL39" s="627" t="s">
        <v>130</v>
      </c>
      <c r="DM39" s="634"/>
      <c r="DN39" s="634"/>
      <c r="DO39" s="634"/>
      <c r="DP39" s="634"/>
      <c r="DQ39" s="634"/>
      <c r="DR39" s="634"/>
      <c r="DS39" s="634"/>
      <c r="DT39" s="634"/>
      <c r="DU39" s="634"/>
      <c r="DV39" s="635"/>
      <c r="DW39" s="624" t="s">
        <v>130</v>
      </c>
      <c r="DX39" s="636"/>
      <c r="DY39" s="636"/>
      <c r="DZ39" s="636"/>
      <c r="EA39" s="636"/>
      <c r="EB39" s="636"/>
      <c r="EC39" s="648"/>
    </row>
    <row r="40" spans="2:133" ht="11.25" customHeight="1" x14ac:dyDescent="0.2">
      <c r="B40" s="618" t="s">
        <v>351</v>
      </c>
      <c r="C40" s="619"/>
      <c r="D40" s="619"/>
      <c r="E40" s="619"/>
      <c r="F40" s="619"/>
      <c r="G40" s="619"/>
      <c r="H40" s="619"/>
      <c r="I40" s="619"/>
      <c r="J40" s="619"/>
      <c r="K40" s="619"/>
      <c r="L40" s="619"/>
      <c r="M40" s="619"/>
      <c r="N40" s="619"/>
      <c r="O40" s="619"/>
      <c r="P40" s="619"/>
      <c r="Q40" s="620"/>
      <c r="R40" s="621">
        <v>54069</v>
      </c>
      <c r="S40" s="622"/>
      <c r="T40" s="622"/>
      <c r="U40" s="622"/>
      <c r="V40" s="622"/>
      <c r="W40" s="622"/>
      <c r="X40" s="622"/>
      <c r="Y40" s="623"/>
      <c r="Z40" s="659">
        <v>1.3</v>
      </c>
      <c r="AA40" s="659"/>
      <c r="AB40" s="659"/>
      <c r="AC40" s="659"/>
      <c r="AD40" s="660" t="s">
        <v>130</v>
      </c>
      <c r="AE40" s="660"/>
      <c r="AF40" s="660"/>
      <c r="AG40" s="660"/>
      <c r="AH40" s="660"/>
      <c r="AI40" s="660"/>
      <c r="AJ40" s="660"/>
      <c r="AK40" s="660"/>
      <c r="AL40" s="624" t="s">
        <v>130</v>
      </c>
      <c r="AM40" s="625"/>
      <c r="AN40" s="625"/>
      <c r="AO40" s="661"/>
      <c r="AQ40" s="654" t="s">
        <v>352</v>
      </c>
      <c r="AR40" s="655"/>
      <c r="AS40" s="655"/>
      <c r="AT40" s="655"/>
      <c r="AU40" s="655"/>
      <c r="AV40" s="655"/>
      <c r="AW40" s="655"/>
      <c r="AX40" s="655"/>
      <c r="AY40" s="656"/>
      <c r="AZ40" s="621" t="s">
        <v>281</v>
      </c>
      <c r="BA40" s="622"/>
      <c r="BB40" s="622"/>
      <c r="BC40" s="622"/>
      <c r="BD40" s="634"/>
      <c r="BE40" s="634"/>
      <c r="BF40" s="657"/>
      <c r="BG40" s="662" t="s">
        <v>353</v>
      </c>
      <c r="BH40" s="663"/>
      <c r="BI40" s="663"/>
      <c r="BJ40" s="663"/>
      <c r="BK40" s="663"/>
      <c r="BL40" s="223"/>
      <c r="BM40" s="619" t="s">
        <v>354</v>
      </c>
      <c r="BN40" s="619"/>
      <c r="BO40" s="619"/>
      <c r="BP40" s="619"/>
      <c r="BQ40" s="619"/>
      <c r="BR40" s="619"/>
      <c r="BS40" s="619"/>
      <c r="BT40" s="619"/>
      <c r="BU40" s="620"/>
      <c r="BV40" s="621">
        <v>93</v>
      </c>
      <c r="BW40" s="622"/>
      <c r="BX40" s="622"/>
      <c r="BY40" s="622"/>
      <c r="BZ40" s="622"/>
      <c r="CA40" s="622"/>
      <c r="CB40" s="658"/>
      <c r="CD40" s="618" t="s">
        <v>355</v>
      </c>
      <c r="CE40" s="619"/>
      <c r="CF40" s="619"/>
      <c r="CG40" s="619"/>
      <c r="CH40" s="619"/>
      <c r="CI40" s="619"/>
      <c r="CJ40" s="619"/>
      <c r="CK40" s="619"/>
      <c r="CL40" s="619"/>
      <c r="CM40" s="619"/>
      <c r="CN40" s="619"/>
      <c r="CO40" s="619"/>
      <c r="CP40" s="619"/>
      <c r="CQ40" s="620"/>
      <c r="CR40" s="621">
        <v>3500</v>
      </c>
      <c r="CS40" s="622"/>
      <c r="CT40" s="622"/>
      <c r="CU40" s="622"/>
      <c r="CV40" s="622"/>
      <c r="CW40" s="622"/>
      <c r="CX40" s="622"/>
      <c r="CY40" s="623"/>
      <c r="CZ40" s="624">
        <v>0.1</v>
      </c>
      <c r="DA40" s="636"/>
      <c r="DB40" s="636"/>
      <c r="DC40" s="637"/>
      <c r="DD40" s="627" t="s">
        <v>130</v>
      </c>
      <c r="DE40" s="622"/>
      <c r="DF40" s="622"/>
      <c r="DG40" s="622"/>
      <c r="DH40" s="622"/>
      <c r="DI40" s="622"/>
      <c r="DJ40" s="622"/>
      <c r="DK40" s="623"/>
      <c r="DL40" s="627" t="s">
        <v>130</v>
      </c>
      <c r="DM40" s="622"/>
      <c r="DN40" s="622"/>
      <c r="DO40" s="622"/>
      <c r="DP40" s="622"/>
      <c r="DQ40" s="622"/>
      <c r="DR40" s="622"/>
      <c r="DS40" s="622"/>
      <c r="DT40" s="622"/>
      <c r="DU40" s="622"/>
      <c r="DV40" s="623"/>
      <c r="DW40" s="624" t="s">
        <v>149</v>
      </c>
      <c r="DX40" s="636"/>
      <c r="DY40" s="636"/>
      <c r="DZ40" s="636"/>
      <c r="EA40" s="636"/>
      <c r="EB40" s="636"/>
      <c r="EC40" s="648"/>
    </row>
    <row r="41" spans="2:133" ht="11.25" customHeight="1" x14ac:dyDescent="0.2">
      <c r="B41" s="602" t="s">
        <v>356</v>
      </c>
      <c r="C41" s="603"/>
      <c r="D41" s="603"/>
      <c r="E41" s="603"/>
      <c r="F41" s="603"/>
      <c r="G41" s="603"/>
      <c r="H41" s="603"/>
      <c r="I41" s="603"/>
      <c r="J41" s="603"/>
      <c r="K41" s="603"/>
      <c r="L41" s="603"/>
      <c r="M41" s="603"/>
      <c r="N41" s="603"/>
      <c r="O41" s="603"/>
      <c r="P41" s="603"/>
      <c r="Q41" s="604"/>
      <c r="R41" s="605">
        <v>4058668</v>
      </c>
      <c r="S41" s="646"/>
      <c r="T41" s="646"/>
      <c r="U41" s="646"/>
      <c r="V41" s="646"/>
      <c r="W41" s="646"/>
      <c r="X41" s="646"/>
      <c r="Y41" s="649"/>
      <c r="Z41" s="650">
        <v>100</v>
      </c>
      <c r="AA41" s="650"/>
      <c r="AB41" s="650"/>
      <c r="AC41" s="650"/>
      <c r="AD41" s="651">
        <v>2458483</v>
      </c>
      <c r="AE41" s="651"/>
      <c r="AF41" s="651"/>
      <c r="AG41" s="651"/>
      <c r="AH41" s="651"/>
      <c r="AI41" s="651"/>
      <c r="AJ41" s="651"/>
      <c r="AK41" s="651"/>
      <c r="AL41" s="608">
        <v>100</v>
      </c>
      <c r="AM41" s="652"/>
      <c r="AN41" s="652"/>
      <c r="AO41" s="653"/>
      <c r="AQ41" s="654" t="s">
        <v>357</v>
      </c>
      <c r="AR41" s="655"/>
      <c r="AS41" s="655"/>
      <c r="AT41" s="655"/>
      <c r="AU41" s="655"/>
      <c r="AV41" s="655"/>
      <c r="AW41" s="655"/>
      <c r="AX41" s="655"/>
      <c r="AY41" s="656"/>
      <c r="AZ41" s="621">
        <v>60010</v>
      </c>
      <c r="BA41" s="622"/>
      <c r="BB41" s="622"/>
      <c r="BC41" s="622"/>
      <c r="BD41" s="634"/>
      <c r="BE41" s="634"/>
      <c r="BF41" s="657"/>
      <c r="BG41" s="662"/>
      <c r="BH41" s="663"/>
      <c r="BI41" s="663"/>
      <c r="BJ41" s="663"/>
      <c r="BK41" s="663"/>
      <c r="BL41" s="223"/>
      <c r="BM41" s="619" t="s">
        <v>358</v>
      </c>
      <c r="BN41" s="619"/>
      <c r="BO41" s="619"/>
      <c r="BP41" s="619"/>
      <c r="BQ41" s="619"/>
      <c r="BR41" s="619"/>
      <c r="BS41" s="619"/>
      <c r="BT41" s="619"/>
      <c r="BU41" s="620"/>
      <c r="BV41" s="621" t="s">
        <v>252</v>
      </c>
      <c r="BW41" s="622"/>
      <c r="BX41" s="622"/>
      <c r="BY41" s="622"/>
      <c r="BZ41" s="622"/>
      <c r="CA41" s="622"/>
      <c r="CB41" s="658"/>
      <c r="CD41" s="618" t="s">
        <v>359</v>
      </c>
      <c r="CE41" s="619"/>
      <c r="CF41" s="619"/>
      <c r="CG41" s="619"/>
      <c r="CH41" s="619"/>
      <c r="CI41" s="619"/>
      <c r="CJ41" s="619"/>
      <c r="CK41" s="619"/>
      <c r="CL41" s="619"/>
      <c r="CM41" s="619"/>
      <c r="CN41" s="619"/>
      <c r="CO41" s="619"/>
      <c r="CP41" s="619"/>
      <c r="CQ41" s="620"/>
      <c r="CR41" s="621" t="s">
        <v>252</v>
      </c>
      <c r="CS41" s="634"/>
      <c r="CT41" s="634"/>
      <c r="CU41" s="634"/>
      <c r="CV41" s="634"/>
      <c r="CW41" s="634"/>
      <c r="CX41" s="634"/>
      <c r="CY41" s="635"/>
      <c r="CZ41" s="624" t="s">
        <v>252</v>
      </c>
      <c r="DA41" s="636"/>
      <c r="DB41" s="636"/>
      <c r="DC41" s="637"/>
      <c r="DD41" s="627" t="s">
        <v>252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360</v>
      </c>
      <c r="AR42" s="667"/>
      <c r="AS42" s="667"/>
      <c r="AT42" s="667"/>
      <c r="AU42" s="667"/>
      <c r="AV42" s="667"/>
      <c r="AW42" s="667"/>
      <c r="AX42" s="667"/>
      <c r="AY42" s="668"/>
      <c r="AZ42" s="605">
        <v>211067</v>
      </c>
      <c r="BA42" s="646"/>
      <c r="BB42" s="646"/>
      <c r="BC42" s="646"/>
      <c r="BD42" s="606"/>
      <c r="BE42" s="606"/>
      <c r="BF42" s="669"/>
      <c r="BG42" s="664"/>
      <c r="BH42" s="665"/>
      <c r="BI42" s="665"/>
      <c r="BJ42" s="665"/>
      <c r="BK42" s="665"/>
      <c r="BL42" s="224"/>
      <c r="BM42" s="603" t="s">
        <v>361</v>
      </c>
      <c r="BN42" s="603"/>
      <c r="BO42" s="603"/>
      <c r="BP42" s="603"/>
      <c r="BQ42" s="603"/>
      <c r="BR42" s="603"/>
      <c r="BS42" s="603"/>
      <c r="BT42" s="603"/>
      <c r="BU42" s="604"/>
      <c r="BV42" s="605">
        <v>390</v>
      </c>
      <c r="BW42" s="646"/>
      <c r="BX42" s="646"/>
      <c r="BY42" s="646"/>
      <c r="BZ42" s="646"/>
      <c r="CA42" s="646"/>
      <c r="CB42" s="647"/>
      <c r="CD42" s="618" t="s">
        <v>362</v>
      </c>
      <c r="CE42" s="619"/>
      <c r="CF42" s="619"/>
      <c r="CG42" s="619"/>
      <c r="CH42" s="619"/>
      <c r="CI42" s="619"/>
      <c r="CJ42" s="619"/>
      <c r="CK42" s="619"/>
      <c r="CL42" s="619"/>
      <c r="CM42" s="619"/>
      <c r="CN42" s="619"/>
      <c r="CO42" s="619"/>
      <c r="CP42" s="619"/>
      <c r="CQ42" s="620"/>
      <c r="CR42" s="621">
        <v>434868</v>
      </c>
      <c r="CS42" s="634"/>
      <c r="CT42" s="634"/>
      <c r="CU42" s="634"/>
      <c r="CV42" s="634"/>
      <c r="CW42" s="634"/>
      <c r="CX42" s="634"/>
      <c r="CY42" s="635"/>
      <c r="CZ42" s="624">
        <v>11.4</v>
      </c>
      <c r="DA42" s="636"/>
      <c r="DB42" s="636"/>
      <c r="DC42" s="637"/>
      <c r="DD42" s="627">
        <v>102676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363</v>
      </c>
      <c r="CD43" s="618" t="s">
        <v>364</v>
      </c>
      <c r="CE43" s="619"/>
      <c r="CF43" s="619"/>
      <c r="CG43" s="619"/>
      <c r="CH43" s="619"/>
      <c r="CI43" s="619"/>
      <c r="CJ43" s="619"/>
      <c r="CK43" s="619"/>
      <c r="CL43" s="619"/>
      <c r="CM43" s="619"/>
      <c r="CN43" s="619"/>
      <c r="CO43" s="619"/>
      <c r="CP43" s="619"/>
      <c r="CQ43" s="620"/>
      <c r="CR43" s="621">
        <v>10214</v>
      </c>
      <c r="CS43" s="634"/>
      <c r="CT43" s="634"/>
      <c r="CU43" s="634"/>
      <c r="CV43" s="634"/>
      <c r="CW43" s="634"/>
      <c r="CX43" s="634"/>
      <c r="CY43" s="635"/>
      <c r="CZ43" s="624">
        <v>0.3</v>
      </c>
      <c r="DA43" s="636"/>
      <c r="DB43" s="636"/>
      <c r="DC43" s="637"/>
      <c r="DD43" s="627">
        <v>10214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313</v>
      </c>
      <c r="CE44" s="641"/>
      <c r="CF44" s="618" t="s">
        <v>366</v>
      </c>
      <c r="CG44" s="619"/>
      <c r="CH44" s="619"/>
      <c r="CI44" s="619"/>
      <c r="CJ44" s="619"/>
      <c r="CK44" s="619"/>
      <c r="CL44" s="619"/>
      <c r="CM44" s="619"/>
      <c r="CN44" s="619"/>
      <c r="CO44" s="619"/>
      <c r="CP44" s="619"/>
      <c r="CQ44" s="620"/>
      <c r="CR44" s="621">
        <v>434868</v>
      </c>
      <c r="CS44" s="622"/>
      <c r="CT44" s="622"/>
      <c r="CU44" s="622"/>
      <c r="CV44" s="622"/>
      <c r="CW44" s="622"/>
      <c r="CX44" s="622"/>
      <c r="CY44" s="623"/>
      <c r="CZ44" s="624">
        <v>11.4</v>
      </c>
      <c r="DA44" s="625"/>
      <c r="DB44" s="625"/>
      <c r="DC44" s="626"/>
      <c r="DD44" s="627">
        <v>102676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368</v>
      </c>
      <c r="CG45" s="619"/>
      <c r="CH45" s="619"/>
      <c r="CI45" s="619"/>
      <c r="CJ45" s="619"/>
      <c r="CK45" s="619"/>
      <c r="CL45" s="619"/>
      <c r="CM45" s="619"/>
      <c r="CN45" s="619"/>
      <c r="CO45" s="619"/>
      <c r="CP45" s="619"/>
      <c r="CQ45" s="620"/>
      <c r="CR45" s="621">
        <v>325909</v>
      </c>
      <c r="CS45" s="634"/>
      <c r="CT45" s="634"/>
      <c r="CU45" s="634"/>
      <c r="CV45" s="634"/>
      <c r="CW45" s="634"/>
      <c r="CX45" s="634"/>
      <c r="CY45" s="635"/>
      <c r="CZ45" s="624">
        <v>8.5</v>
      </c>
      <c r="DA45" s="636"/>
      <c r="DB45" s="636"/>
      <c r="DC45" s="637"/>
      <c r="DD45" s="627">
        <v>21651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369</v>
      </c>
      <c r="CG46" s="619"/>
      <c r="CH46" s="619"/>
      <c r="CI46" s="619"/>
      <c r="CJ46" s="619"/>
      <c r="CK46" s="619"/>
      <c r="CL46" s="619"/>
      <c r="CM46" s="619"/>
      <c r="CN46" s="619"/>
      <c r="CO46" s="619"/>
      <c r="CP46" s="619"/>
      <c r="CQ46" s="620"/>
      <c r="CR46" s="621">
        <v>89941</v>
      </c>
      <c r="CS46" s="622"/>
      <c r="CT46" s="622"/>
      <c r="CU46" s="622"/>
      <c r="CV46" s="622"/>
      <c r="CW46" s="622"/>
      <c r="CX46" s="622"/>
      <c r="CY46" s="623"/>
      <c r="CZ46" s="624">
        <v>2.4</v>
      </c>
      <c r="DA46" s="625"/>
      <c r="DB46" s="625"/>
      <c r="DC46" s="626"/>
      <c r="DD46" s="627">
        <v>65060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370</v>
      </c>
      <c r="CG47" s="619"/>
      <c r="CH47" s="619"/>
      <c r="CI47" s="619"/>
      <c r="CJ47" s="619"/>
      <c r="CK47" s="619"/>
      <c r="CL47" s="619"/>
      <c r="CM47" s="619"/>
      <c r="CN47" s="619"/>
      <c r="CO47" s="619"/>
      <c r="CP47" s="619"/>
      <c r="CQ47" s="620"/>
      <c r="CR47" s="621" t="s">
        <v>252</v>
      </c>
      <c r="CS47" s="634"/>
      <c r="CT47" s="634"/>
      <c r="CU47" s="634"/>
      <c r="CV47" s="634"/>
      <c r="CW47" s="634"/>
      <c r="CX47" s="634"/>
      <c r="CY47" s="635"/>
      <c r="CZ47" s="624" t="s">
        <v>252</v>
      </c>
      <c r="DA47" s="636"/>
      <c r="DB47" s="636"/>
      <c r="DC47" s="637"/>
      <c r="DD47" s="627" t="s">
        <v>130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371</v>
      </c>
      <c r="CG48" s="619"/>
      <c r="CH48" s="619"/>
      <c r="CI48" s="619"/>
      <c r="CJ48" s="619"/>
      <c r="CK48" s="619"/>
      <c r="CL48" s="619"/>
      <c r="CM48" s="619"/>
      <c r="CN48" s="619"/>
      <c r="CO48" s="619"/>
      <c r="CP48" s="619"/>
      <c r="CQ48" s="620"/>
      <c r="CR48" s="621" t="s">
        <v>252</v>
      </c>
      <c r="CS48" s="622"/>
      <c r="CT48" s="622"/>
      <c r="CU48" s="622"/>
      <c r="CV48" s="622"/>
      <c r="CW48" s="622"/>
      <c r="CX48" s="622"/>
      <c r="CY48" s="623"/>
      <c r="CZ48" s="624" t="s">
        <v>252</v>
      </c>
      <c r="DA48" s="625"/>
      <c r="DB48" s="625"/>
      <c r="DC48" s="626"/>
      <c r="DD48" s="627" t="s">
        <v>252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372</v>
      </c>
      <c r="CE49" s="603"/>
      <c r="CF49" s="603"/>
      <c r="CG49" s="603"/>
      <c r="CH49" s="603"/>
      <c r="CI49" s="603"/>
      <c r="CJ49" s="603"/>
      <c r="CK49" s="603"/>
      <c r="CL49" s="603"/>
      <c r="CM49" s="603"/>
      <c r="CN49" s="603"/>
      <c r="CO49" s="603"/>
      <c r="CP49" s="603"/>
      <c r="CQ49" s="604"/>
      <c r="CR49" s="605">
        <v>3816711</v>
      </c>
      <c r="CS49" s="606"/>
      <c r="CT49" s="606"/>
      <c r="CU49" s="606"/>
      <c r="CV49" s="606"/>
      <c r="CW49" s="606"/>
      <c r="CX49" s="606"/>
      <c r="CY49" s="607"/>
      <c r="CZ49" s="608">
        <v>100</v>
      </c>
      <c r="DA49" s="609"/>
      <c r="DB49" s="609"/>
      <c r="DC49" s="610"/>
      <c r="DD49" s="611">
        <v>2594275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to7wk0NrPFgxHfuGt1J0ZPBPhAYCqkFY34IGNW7z9Zyf8XQUZghSvXfNyBa9zIddkdCkxqZdB8KHi+BAGHHKeA==" saltValue="mTq66yAx0jiO1s8B6xlgn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373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374</v>
      </c>
      <c r="DK2" s="1092"/>
      <c r="DL2" s="1092"/>
      <c r="DM2" s="1092"/>
      <c r="DN2" s="1092"/>
      <c r="DO2" s="1093"/>
      <c r="DP2" s="228"/>
      <c r="DQ2" s="1091" t="s">
        <v>375</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378</v>
      </c>
      <c r="B5" s="996"/>
      <c r="C5" s="996"/>
      <c r="D5" s="996"/>
      <c r="E5" s="996"/>
      <c r="F5" s="996"/>
      <c r="G5" s="996"/>
      <c r="H5" s="996"/>
      <c r="I5" s="996"/>
      <c r="J5" s="996"/>
      <c r="K5" s="996"/>
      <c r="L5" s="996"/>
      <c r="M5" s="996"/>
      <c r="N5" s="996"/>
      <c r="O5" s="996"/>
      <c r="P5" s="997"/>
      <c r="Q5" s="1001" t="s">
        <v>379</v>
      </c>
      <c r="R5" s="1002"/>
      <c r="S5" s="1002"/>
      <c r="T5" s="1002"/>
      <c r="U5" s="1003"/>
      <c r="V5" s="1001" t="s">
        <v>380</v>
      </c>
      <c r="W5" s="1002"/>
      <c r="X5" s="1002"/>
      <c r="Y5" s="1002"/>
      <c r="Z5" s="1003"/>
      <c r="AA5" s="1001" t="s">
        <v>381</v>
      </c>
      <c r="AB5" s="1002"/>
      <c r="AC5" s="1002"/>
      <c r="AD5" s="1002"/>
      <c r="AE5" s="1002"/>
      <c r="AF5" s="1094" t="s">
        <v>382</v>
      </c>
      <c r="AG5" s="1002"/>
      <c r="AH5" s="1002"/>
      <c r="AI5" s="1002"/>
      <c r="AJ5" s="1015"/>
      <c r="AK5" s="1002" t="s">
        <v>383</v>
      </c>
      <c r="AL5" s="1002"/>
      <c r="AM5" s="1002"/>
      <c r="AN5" s="1002"/>
      <c r="AO5" s="1003"/>
      <c r="AP5" s="1001" t="s">
        <v>384</v>
      </c>
      <c r="AQ5" s="1002"/>
      <c r="AR5" s="1002"/>
      <c r="AS5" s="1002"/>
      <c r="AT5" s="1003"/>
      <c r="AU5" s="1001" t="s">
        <v>385</v>
      </c>
      <c r="AV5" s="1002"/>
      <c r="AW5" s="1002"/>
      <c r="AX5" s="1002"/>
      <c r="AY5" s="1015"/>
      <c r="AZ5" s="232"/>
      <c r="BA5" s="232"/>
      <c r="BB5" s="232"/>
      <c r="BC5" s="232"/>
      <c r="BD5" s="232"/>
      <c r="BE5" s="233"/>
      <c r="BF5" s="233"/>
      <c r="BG5" s="233"/>
      <c r="BH5" s="233"/>
      <c r="BI5" s="233"/>
      <c r="BJ5" s="233"/>
      <c r="BK5" s="233"/>
      <c r="BL5" s="233"/>
      <c r="BM5" s="233"/>
      <c r="BN5" s="233"/>
      <c r="BO5" s="233"/>
      <c r="BP5" s="233"/>
      <c r="BQ5" s="995" t="s">
        <v>386</v>
      </c>
      <c r="BR5" s="996"/>
      <c r="BS5" s="996"/>
      <c r="BT5" s="996"/>
      <c r="BU5" s="996"/>
      <c r="BV5" s="996"/>
      <c r="BW5" s="996"/>
      <c r="BX5" s="996"/>
      <c r="BY5" s="996"/>
      <c r="BZ5" s="996"/>
      <c r="CA5" s="996"/>
      <c r="CB5" s="996"/>
      <c r="CC5" s="996"/>
      <c r="CD5" s="996"/>
      <c r="CE5" s="996"/>
      <c r="CF5" s="996"/>
      <c r="CG5" s="997"/>
      <c r="CH5" s="1001" t="s">
        <v>387</v>
      </c>
      <c r="CI5" s="1002"/>
      <c r="CJ5" s="1002"/>
      <c r="CK5" s="1002"/>
      <c r="CL5" s="1003"/>
      <c r="CM5" s="1001" t="s">
        <v>388</v>
      </c>
      <c r="CN5" s="1002"/>
      <c r="CO5" s="1002"/>
      <c r="CP5" s="1002"/>
      <c r="CQ5" s="1003"/>
      <c r="CR5" s="1001" t="s">
        <v>389</v>
      </c>
      <c r="CS5" s="1002"/>
      <c r="CT5" s="1002"/>
      <c r="CU5" s="1002"/>
      <c r="CV5" s="1003"/>
      <c r="CW5" s="1001" t="s">
        <v>390</v>
      </c>
      <c r="CX5" s="1002"/>
      <c r="CY5" s="1002"/>
      <c r="CZ5" s="1002"/>
      <c r="DA5" s="1003"/>
      <c r="DB5" s="1001" t="s">
        <v>391</v>
      </c>
      <c r="DC5" s="1002"/>
      <c r="DD5" s="1002"/>
      <c r="DE5" s="1002"/>
      <c r="DF5" s="1003"/>
      <c r="DG5" s="1084" t="s">
        <v>392</v>
      </c>
      <c r="DH5" s="1085"/>
      <c r="DI5" s="1085"/>
      <c r="DJ5" s="1085"/>
      <c r="DK5" s="1086"/>
      <c r="DL5" s="1084" t="s">
        <v>393</v>
      </c>
      <c r="DM5" s="1085"/>
      <c r="DN5" s="1085"/>
      <c r="DO5" s="1085"/>
      <c r="DP5" s="1086"/>
      <c r="DQ5" s="1001" t="s">
        <v>394</v>
      </c>
      <c r="DR5" s="1002"/>
      <c r="DS5" s="1002"/>
      <c r="DT5" s="1002"/>
      <c r="DU5" s="1003"/>
      <c r="DV5" s="1001" t="s">
        <v>385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395</v>
      </c>
      <c r="C7" s="1048"/>
      <c r="D7" s="1048"/>
      <c r="E7" s="1048"/>
      <c r="F7" s="1048"/>
      <c r="G7" s="1048"/>
      <c r="H7" s="1048"/>
      <c r="I7" s="1048"/>
      <c r="J7" s="1048"/>
      <c r="K7" s="1048"/>
      <c r="L7" s="1048"/>
      <c r="M7" s="1048"/>
      <c r="N7" s="1048"/>
      <c r="O7" s="1048"/>
      <c r="P7" s="1049"/>
      <c r="Q7" s="1102">
        <v>4059</v>
      </c>
      <c r="R7" s="1103"/>
      <c r="S7" s="1103"/>
      <c r="T7" s="1103"/>
      <c r="U7" s="1103"/>
      <c r="V7" s="1103">
        <v>3817</v>
      </c>
      <c r="W7" s="1103"/>
      <c r="X7" s="1103"/>
      <c r="Y7" s="1103"/>
      <c r="Z7" s="1103"/>
      <c r="AA7" s="1103">
        <v>242</v>
      </c>
      <c r="AB7" s="1103"/>
      <c r="AC7" s="1103"/>
      <c r="AD7" s="1103"/>
      <c r="AE7" s="1104"/>
      <c r="AF7" s="1105">
        <v>231</v>
      </c>
      <c r="AG7" s="1106"/>
      <c r="AH7" s="1106"/>
      <c r="AI7" s="1106"/>
      <c r="AJ7" s="1107"/>
      <c r="AK7" s="1108">
        <v>101</v>
      </c>
      <c r="AL7" s="1109"/>
      <c r="AM7" s="1109"/>
      <c r="AN7" s="1109"/>
      <c r="AO7" s="1109"/>
      <c r="AP7" s="1109">
        <v>2732</v>
      </c>
      <c r="AQ7" s="1109"/>
      <c r="AR7" s="1109"/>
      <c r="AS7" s="1109"/>
      <c r="AT7" s="1109"/>
      <c r="AU7" s="1110" t="s">
        <v>578</v>
      </c>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397</v>
      </c>
      <c r="B23" s="937" t="s">
        <v>398</v>
      </c>
      <c r="C23" s="938"/>
      <c r="D23" s="938"/>
      <c r="E23" s="938"/>
      <c r="F23" s="938"/>
      <c r="G23" s="938"/>
      <c r="H23" s="938"/>
      <c r="I23" s="938"/>
      <c r="J23" s="938"/>
      <c r="K23" s="938"/>
      <c r="L23" s="938"/>
      <c r="M23" s="938"/>
      <c r="N23" s="938"/>
      <c r="O23" s="938"/>
      <c r="P23" s="948"/>
      <c r="Q23" s="1067">
        <v>4059</v>
      </c>
      <c r="R23" s="1061"/>
      <c r="S23" s="1061"/>
      <c r="T23" s="1061"/>
      <c r="U23" s="1061"/>
      <c r="V23" s="1061">
        <v>3817</v>
      </c>
      <c r="W23" s="1061"/>
      <c r="X23" s="1061"/>
      <c r="Y23" s="1061"/>
      <c r="Z23" s="1061"/>
      <c r="AA23" s="1061">
        <v>242</v>
      </c>
      <c r="AB23" s="1061"/>
      <c r="AC23" s="1061"/>
      <c r="AD23" s="1061"/>
      <c r="AE23" s="1068"/>
      <c r="AF23" s="1069">
        <v>231</v>
      </c>
      <c r="AG23" s="1061"/>
      <c r="AH23" s="1061"/>
      <c r="AI23" s="1061"/>
      <c r="AJ23" s="1070"/>
      <c r="AK23" s="1071"/>
      <c r="AL23" s="1072"/>
      <c r="AM23" s="1072"/>
      <c r="AN23" s="1072"/>
      <c r="AO23" s="1072"/>
      <c r="AP23" s="1061">
        <v>2732</v>
      </c>
      <c r="AQ23" s="1061"/>
      <c r="AR23" s="1061"/>
      <c r="AS23" s="1061"/>
      <c r="AT23" s="1061"/>
      <c r="AU23" s="1062"/>
      <c r="AV23" s="1062"/>
      <c r="AW23" s="1062"/>
      <c r="AX23" s="1062"/>
      <c r="AY23" s="1063"/>
      <c r="AZ23" s="1064" t="s">
        <v>130</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400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378</v>
      </c>
      <c r="B26" s="996"/>
      <c r="C26" s="996"/>
      <c r="D26" s="996"/>
      <c r="E26" s="996"/>
      <c r="F26" s="996"/>
      <c r="G26" s="996"/>
      <c r="H26" s="996"/>
      <c r="I26" s="996"/>
      <c r="J26" s="996"/>
      <c r="K26" s="996"/>
      <c r="L26" s="996"/>
      <c r="M26" s="996"/>
      <c r="N26" s="996"/>
      <c r="O26" s="996"/>
      <c r="P26" s="997"/>
      <c r="Q26" s="1001" t="s">
        <v>401</v>
      </c>
      <c r="R26" s="1002"/>
      <c r="S26" s="1002"/>
      <c r="T26" s="1002"/>
      <c r="U26" s="1003"/>
      <c r="V26" s="1001" t="s">
        <v>402</v>
      </c>
      <c r="W26" s="1002"/>
      <c r="X26" s="1002"/>
      <c r="Y26" s="1002"/>
      <c r="Z26" s="1003"/>
      <c r="AA26" s="1001" t="s">
        <v>403</v>
      </c>
      <c r="AB26" s="1002"/>
      <c r="AC26" s="1002"/>
      <c r="AD26" s="1002"/>
      <c r="AE26" s="1002"/>
      <c r="AF26" s="1055" t="s">
        <v>404</v>
      </c>
      <c r="AG26" s="1008"/>
      <c r="AH26" s="1008"/>
      <c r="AI26" s="1008"/>
      <c r="AJ26" s="1056"/>
      <c r="AK26" s="1002" t="s">
        <v>405</v>
      </c>
      <c r="AL26" s="1002"/>
      <c r="AM26" s="1002"/>
      <c r="AN26" s="1002"/>
      <c r="AO26" s="1003"/>
      <c r="AP26" s="1001" t="s">
        <v>406</v>
      </c>
      <c r="AQ26" s="1002"/>
      <c r="AR26" s="1002"/>
      <c r="AS26" s="1002"/>
      <c r="AT26" s="1003"/>
      <c r="AU26" s="1001" t="s">
        <v>407</v>
      </c>
      <c r="AV26" s="1002"/>
      <c r="AW26" s="1002"/>
      <c r="AX26" s="1002"/>
      <c r="AY26" s="1003"/>
      <c r="AZ26" s="1001" t="s">
        <v>408</v>
      </c>
      <c r="BA26" s="1002"/>
      <c r="BB26" s="1002"/>
      <c r="BC26" s="1002"/>
      <c r="BD26" s="1003"/>
      <c r="BE26" s="1001" t="s">
        <v>385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409</v>
      </c>
      <c r="C28" s="1048"/>
      <c r="D28" s="1048"/>
      <c r="E28" s="1048"/>
      <c r="F28" s="1048"/>
      <c r="G28" s="1048"/>
      <c r="H28" s="1048"/>
      <c r="I28" s="1048"/>
      <c r="J28" s="1048"/>
      <c r="K28" s="1048"/>
      <c r="L28" s="1048"/>
      <c r="M28" s="1048"/>
      <c r="N28" s="1048"/>
      <c r="O28" s="1048"/>
      <c r="P28" s="1049"/>
      <c r="Q28" s="1050">
        <v>952</v>
      </c>
      <c r="R28" s="1051"/>
      <c r="S28" s="1051"/>
      <c r="T28" s="1051"/>
      <c r="U28" s="1051"/>
      <c r="V28" s="1051">
        <v>872</v>
      </c>
      <c r="W28" s="1051"/>
      <c r="X28" s="1051"/>
      <c r="Y28" s="1051"/>
      <c r="Z28" s="1051"/>
      <c r="AA28" s="1051">
        <v>80</v>
      </c>
      <c r="AB28" s="1051"/>
      <c r="AC28" s="1051"/>
      <c r="AD28" s="1051"/>
      <c r="AE28" s="1052"/>
      <c r="AF28" s="1053">
        <v>80</v>
      </c>
      <c r="AG28" s="1051"/>
      <c r="AH28" s="1051"/>
      <c r="AI28" s="1051"/>
      <c r="AJ28" s="1054"/>
      <c r="AK28" s="1042">
        <v>60</v>
      </c>
      <c r="AL28" s="1043"/>
      <c r="AM28" s="1043"/>
      <c r="AN28" s="1043"/>
      <c r="AO28" s="1043"/>
      <c r="AP28" s="1043" t="s">
        <v>515</v>
      </c>
      <c r="AQ28" s="1043"/>
      <c r="AR28" s="1043"/>
      <c r="AS28" s="1043"/>
      <c r="AT28" s="1043"/>
      <c r="AU28" s="1043" t="s">
        <v>515</v>
      </c>
      <c r="AV28" s="1043"/>
      <c r="AW28" s="1043"/>
      <c r="AX28" s="1043"/>
      <c r="AY28" s="1043"/>
      <c r="AZ28" s="1044" t="s">
        <v>515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410</v>
      </c>
      <c r="C29" s="1031"/>
      <c r="D29" s="1031"/>
      <c r="E29" s="1031"/>
      <c r="F29" s="1031"/>
      <c r="G29" s="1031"/>
      <c r="H29" s="1031"/>
      <c r="I29" s="1031"/>
      <c r="J29" s="1031"/>
      <c r="K29" s="1031"/>
      <c r="L29" s="1031"/>
      <c r="M29" s="1031"/>
      <c r="N29" s="1031"/>
      <c r="O29" s="1031"/>
      <c r="P29" s="1032"/>
      <c r="Q29" s="1038">
        <v>117</v>
      </c>
      <c r="R29" s="1039"/>
      <c r="S29" s="1039"/>
      <c r="T29" s="1039"/>
      <c r="U29" s="1039"/>
      <c r="V29" s="1039">
        <v>114</v>
      </c>
      <c r="W29" s="1039"/>
      <c r="X29" s="1039"/>
      <c r="Y29" s="1039"/>
      <c r="Z29" s="1039"/>
      <c r="AA29" s="1039">
        <v>4</v>
      </c>
      <c r="AB29" s="1039"/>
      <c r="AC29" s="1039"/>
      <c r="AD29" s="1039"/>
      <c r="AE29" s="1040"/>
      <c r="AF29" s="1035">
        <v>4</v>
      </c>
      <c r="AG29" s="1036"/>
      <c r="AH29" s="1036"/>
      <c r="AI29" s="1036"/>
      <c r="AJ29" s="1037"/>
      <c r="AK29" s="980">
        <v>28</v>
      </c>
      <c r="AL29" s="971"/>
      <c r="AM29" s="971"/>
      <c r="AN29" s="971"/>
      <c r="AO29" s="971"/>
      <c r="AP29" s="971" t="s">
        <v>515</v>
      </c>
      <c r="AQ29" s="971"/>
      <c r="AR29" s="971"/>
      <c r="AS29" s="971"/>
      <c r="AT29" s="971"/>
      <c r="AU29" s="971" t="s">
        <v>515</v>
      </c>
      <c r="AV29" s="971"/>
      <c r="AW29" s="971"/>
      <c r="AX29" s="971"/>
      <c r="AY29" s="971"/>
      <c r="AZ29" s="1041" t="s">
        <v>515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411</v>
      </c>
      <c r="C30" s="1031"/>
      <c r="D30" s="1031"/>
      <c r="E30" s="1031"/>
      <c r="F30" s="1031"/>
      <c r="G30" s="1031"/>
      <c r="H30" s="1031"/>
      <c r="I30" s="1031"/>
      <c r="J30" s="1031"/>
      <c r="K30" s="1031"/>
      <c r="L30" s="1031"/>
      <c r="M30" s="1031"/>
      <c r="N30" s="1031"/>
      <c r="O30" s="1031"/>
      <c r="P30" s="1032"/>
      <c r="Q30" s="1038">
        <v>632</v>
      </c>
      <c r="R30" s="1039"/>
      <c r="S30" s="1039"/>
      <c r="T30" s="1039"/>
      <c r="U30" s="1039"/>
      <c r="V30" s="1039">
        <v>629</v>
      </c>
      <c r="W30" s="1039"/>
      <c r="X30" s="1039"/>
      <c r="Y30" s="1039"/>
      <c r="Z30" s="1039"/>
      <c r="AA30" s="1039">
        <v>4</v>
      </c>
      <c r="AB30" s="1039"/>
      <c r="AC30" s="1039"/>
      <c r="AD30" s="1039"/>
      <c r="AE30" s="1040"/>
      <c r="AF30" s="1035">
        <v>4</v>
      </c>
      <c r="AG30" s="1036"/>
      <c r="AH30" s="1036"/>
      <c r="AI30" s="1036"/>
      <c r="AJ30" s="1037"/>
      <c r="AK30" s="980">
        <v>116</v>
      </c>
      <c r="AL30" s="971"/>
      <c r="AM30" s="971"/>
      <c r="AN30" s="971"/>
      <c r="AO30" s="971"/>
      <c r="AP30" s="971" t="s">
        <v>515</v>
      </c>
      <c r="AQ30" s="971"/>
      <c r="AR30" s="971"/>
      <c r="AS30" s="971"/>
      <c r="AT30" s="971"/>
      <c r="AU30" s="971" t="s">
        <v>515</v>
      </c>
      <c r="AV30" s="971"/>
      <c r="AW30" s="971"/>
      <c r="AX30" s="971"/>
      <c r="AY30" s="971"/>
      <c r="AZ30" s="1041" t="s">
        <v>515</v>
      </c>
      <c r="BA30" s="1041"/>
      <c r="BB30" s="1041"/>
      <c r="BC30" s="1041"/>
      <c r="BD30" s="1041"/>
      <c r="BE30" s="972" t="s">
        <v>579</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412</v>
      </c>
      <c r="C31" s="1031"/>
      <c r="D31" s="1031"/>
      <c r="E31" s="1031"/>
      <c r="F31" s="1031"/>
      <c r="G31" s="1031"/>
      <c r="H31" s="1031"/>
      <c r="I31" s="1031"/>
      <c r="J31" s="1031"/>
      <c r="K31" s="1031"/>
      <c r="L31" s="1031"/>
      <c r="M31" s="1031"/>
      <c r="N31" s="1031"/>
      <c r="O31" s="1031"/>
      <c r="P31" s="1032"/>
      <c r="Q31" s="1038">
        <v>201</v>
      </c>
      <c r="R31" s="1039"/>
      <c r="S31" s="1039"/>
      <c r="T31" s="1039"/>
      <c r="U31" s="1039"/>
      <c r="V31" s="1039">
        <v>180</v>
      </c>
      <c r="W31" s="1039"/>
      <c r="X31" s="1039"/>
      <c r="Y31" s="1039"/>
      <c r="Z31" s="1039"/>
      <c r="AA31" s="1039">
        <v>21</v>
      </c>
      <c r="AB31" s="1039"/>
      <c r="AC31" s="1039"/>
      <c r="AD31" s="1039"/>
      <c r="AE31" s="1040"/>
      <c r="AF31" s="1035">
        <v>584</v>
      </c>
      <c r="AG31" s="1036"/>
      <c r="AH31" s="1036"/>
      <c r="AI31" s="1036"/>
      <c r="AJ31" s="1037"/>
      <c r="AK31" s="980" t="s">
        <v>515</v>
      </c>
      <c r="AL31" s="971"/>
      <c r="AM31" s="971"/>
      <c r="AN31" s="971"/>
      <c r="AO31" s="971"/>
      <c r="AP31" s="971">
        <v>3</v>
      </c>
      <c r="AQ31" s="971"/>
      <c r="AR31" s="971"/>
      <c r="AS31" s="971"/>
      <c r="AT31" s="971"/>
      <c r="AU31" s="971">
        <v>0</v>
      </c>
      <c r="AV31" s="971"/>
      <c r="AW31" s="971"/>
      <c r="AX31" s="971"/>
      <c r="AY31" s="971"/>
      <c r="AZ31" s="1041" t="s">
        <v>515</v>
      </c>
      <c r="BA31" s="1041"/>
      <c r="BB31" s="1041"/>
      <c r="BC31" s="1041"/>
      <c r="BD31" s="1041"/>
      <c r="BE31" s="972" t="s">
        <v>580</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413</v>
      </c>
      <c r="C32" s="1031"/>
      <c r="D32" s="1031"/>
      <c r="E32" s="1031"/>
      <c r="F32" s="1031"/>
      <c r="G32" s="1031"/>
      <c r="H32" s="1031"/>
      <c r="I32" s="1031"/>
      <c r="J32" s="1031"/>
      <c r="K32" s="1031"/>
      <c r="L32" s="1031"/>
      <c r="M32" s="1031"/>
      <c r="N32" s="1031"/>
      <c r="O32" s="1031"/>
      <c r="P32" s="1032"/>
      <c r="Q32" s="1038">
        <v>232</v>
      </c>
      <c r="R32" s="1039"/>
      <c r="S32" s="1039"/>
      <c r="T32" s="1039"/>
      <c r="U32" s="1039"/>
      <c r="V32" s="1039">
        <v>220</v>
      </c>
      <c r="W32" s="1039"/>
      <c r="X32" s="1039"/>
      <c r="Y32" s="1039"/>
      <c r="Z32" s="1039"/>
      <c r="AA32" s="1039">
        <v>12</v>
      </c>
      <c r="AB32" s="1039"/>
      <c r="AC32" s="1039"/>
      <c r="AD32" s="1039"/>
      <c r="AE32" s="1040"/>
      <c r="AF32" s="1035">
        <v>133</v>
      </c>
      <c r="AG32" s="1036"/>
      <c r="AH32" s="1036"/>
      <c r="AI32" s="1036"/>
      <c r="AJ32" s="1037"/>
      <c r="AK32" s="980" t="s">
        <v>515</v>
      </c>
      <c r="AL32" s="971"/>
      <c r="AM32" s="971"/>
      <c r="AN32" s="971"/>
      <c r="AO32" s="971"/>
      <c r="AP32" s="971">
        <v>789</v>
      </c>
      <c r="AQ32" s="971"/>
      <c r="AR32" s="971"/>
      <c r="AS32" s="971"/>
      <c r="AT32" s="971"/>
      <c r="AU32" s="971">
        <v>428</v>
      </c>
      <c r="AV32" s="971"/>
      <c r="AW32" s="971"/>
      <c r="AX32" s="971"/>
      <c r="AY32" s="971"/>
      <c r="AZ32" s="1041" t="s">
        <v>515</v>
      </c>
      <c r="BA32" s="1041"/>
      <c r="BB32" s="1041"/>
      <c r="BC32" s="1041"/>
      <c r="BD32" s="1041"/>
      <c r="BE32" s="972" t="s">
        <v>580</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397</v>
      </c>
      <c r="B63" s="937" t="s">
        <v>415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804</v>
      </c>
      <c r="AG63" s="959"/>
      <c r="AH63" s="959"/>
      <c r="AI63" s="959"/>
      <c r="AJ63" s="1022"/>
      <c r="AK63" s="1023"/>
      <c r="AL63" s="963"/>
      <c r="AM63" s="963"/>
      <c r="AN63" s="963"/>
      <c r="AO63" s="963"/>
      <c r="AP63" s="959">
        <v>792</v>
      </c>
      <c r="AQ63" s="959"/>
      <c r="AR63" s="959"/>
      <c r="AS63" s="959"/>
      <c r="AT63" s="959"/>
      <c r="AU63" s="959">
        <v>428</v>
      </c>
      <c r="AV63" s="959"/>
      <c r="AW63" s="959"/>
      <c r="AX63" s="959"/>
      <c r="AY63" s="959"/>
      <c r="AZ63" s="1017"/>
      <c r="BA63" s="1017"/>
      <c r="BB63" s="1017"/>
      <c r="BC63" s="1017"/>
      <c r="BD63" s="1017"/>
      <c r="BE63" s="960"/>
      <c r="BF63" s="960"/>
      <c r="BG63" s="960"/>
      <c r="BH63" s="960"/>
      <c r="BI63" s="961"/>
      <c r="BJ63" s="1018" t="s">
        <v>130</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417</v>
      </c>
      <c r="B66" s="996"/>
      <c r="C66" s="996"/>
      <c r="D66" s="996"/>
      <c r="E66" s="996"/>
      <c r="F66" s="996"/>
      <c r="G66" s="996"/>
      <c r="H66" s="996"/>
      <c r="I66" s="996"/>
      <c r="J66" s="996"/>
      <c r="K66" s="996"/>
      <c r="L66" s="996"/>
      <c r="M66" s="996"/>
      <c r="N66" s="996"/>
      <c r="O66" s="996"/>
      <c r="P66" s="997"/>
      <c r="Q66" s="1001" t="s">
        <v>418</v>
      </c>
      <c r="R66" s="1002"/>
      <c r="S66" s="1002"/>
      <c r="T66" s="1002"/>
      <c r="U66" s="1003"/>
      <c r="V66" s="1001" t="s">
        <v>402</v>
      </c>
      <c r="W66" s="1002"/>
      <c r="X66" s="1002"/>
      <c r="Y66" s="1002"/>
      <c r="Z66" s="1003"/>
      <c r="AA66" s="1001" t="s">
        <v>419</v>
      </c>
      <c r="AB66" s="1002"/>
      <c r="AC66" s="1002"/>
      <c r="AD66" s="1002"/>
      <c r="AE66" s="1003"/>
      <c r="AF66" s="1007" t="s">
        <v>420</v>
      </c>
      <c r="AG66" s="1008"/>
      <c r="AH66" s="1008"/>
      <c r="AI66" s="1008"/>
      <c r="AJ66" s="1009"/>
      <c r="AK66" s="1001" t="s">
        <v>421</v>
      </c>
      <c r="AL66" s="996"/>
      <c r="AM66" s="996"/>
      <c r="AN66" s="996"/>
      <c r="AO66" s="997"/>
      <c r="AP66" s="1001" t="s">
        <v>406</v>
      </c>
      <c r="AQ66" s="1002"/>
      <c r="AR66" s="1002"/>
      <c r="AS66" s="1002"/>
      <c r="AT66" s="1003"/>
      <c r="AU66" s="1001" t="s">
        <v>422</v>
      </c>
      <c r="AV66" s="1002"/>
      <c r="AW66" s="1002"/>
      <c r="AX66" s="1002"/>
      <c r="AY66" s="1003"/>
      <c r="AZ66" s="1001" t="s">
        <v>385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581</v>
      </c>
      <c r="C68" s="986"/>
      <c r="D68" s="986"/>
      <c r="E68" s="986"/>
      <c r="F68" s="986"/>
      <c r="G68" s="986"/>
      <c r="H68" s="986"/>
      <c r="I68" s="986"/>
      <c r="J68" s="986"/>
      <c r="K68" s="986"/>
      <c r="L68" s="986"/>
      <c r="M68" s="986"/>
      <c r="N68" s="986"/>
      <c r="O68" s="986"/>
      <c r="P68" s="987"/>
      <c r="Q68" s="988">
        <v>3471</v>
      </c>
      <c r="R68" s="982"/>
      <c r="S68" s="982"/>
      <c r="T68" s="982"/>
      <c r="U68" s="982"/>
      <c r="V68" s="982">
        <v>3339</v>
      </c>
      <c r="W68" s="982"/>
      <c r="X68" s="982"/>
      <c r="Y68" s="982"/>
      <c r="Z68" s="982"/>
      <c r="AA68" s="982">
        <v>131</v>
      </c>
      <c r="AB68" s="982"/>
      <c r="AC68" s="982"/>
      <c r="AD68" s="982"/>
      <c r="AE68" s="982"/>
      <c r="AF68" s="982">
        <v>113</v>
      </c>
      <c r="AG68" s="982"/>
      <c r="AH68" s="982"/>
      <c r="AI68" s="982"/>
      <c r="AJ68" s="982"/>
      <c r="AK68" s="982">
        <v>48</v>
      </c>
      <c r="AL68" s="982"/>
      <c r="AM68" s="982"/>
      <c r="AN68" s="982"/>
      <c r="AO68" s="982"/>
      <c r="AP68" s="982">
        <v>2792</v>
      </c>
      <c r="AQ68" s="982"/>
      <c r="AR68" s="982"/>
      <c r="AS68" s="982"/>
      <c r="AT68" s="982"/>
      <c r="AU68" s="982">
        <v>105</v>
      </c>
      <c r="AV68" s="982"/>
      <c r="AW68" s="982"/>
      <c r="AX68" s="982"/>
      <c r="AY68" s="982"/>
      <c r="AZ68" s="983" t="s">
        <v>588</v>
      </c>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582</v>
      </c>
      <c r="C69" s="975"/>
      <c r="D69" s="975"/>
      <c r="E69" s="975"/>
      <c r="F69" s="975"/>
      <c r="G69" s="975"/>
      <c r="H69" s="975"/>
      <c r="I69" s="975"/>
      <c r="J69" s="975"/>
      <c r="K69" s="975"/>
      <c r="L69" s="975"/>
      <c r="M69" s="975"/>
      <c r="N69" s="975"/>
      <c r="O69" s="975"/>
      <c r="P69" s="976"/>
      <c r="Q69" s="977">
        <v>61</v>
      </c>
      <c r="R69" s="971"/>
      <c r="S69" s="971"/>
      <c r="T69" s="971"/>
      <c r="U69" s="971"/>
      <c r="V69" s="971">
        <v>56</v>
      </c>
      <c r="W69" s="971"/>
      <c r="X69" s="971"/>
      <c r="Y69" s="971"/>
      <c r="Z69" s="971"/>
      <c r="AA69" s="971">
        <v>5</v>
      </c>
      <c r="AB69" s="971"/>
      <c r="AC69" s="971"/>
      <c r="AD69" s="971"/>
      <c r="AE69" s="971"/>
      <c r="AF69" s="971">
        <v>5</v>
      </c>
      <c r="AG69" s="971"/>
      <c r="AH69" s="971"/>
      <c r="AI69" s="971"/>
      <c r="AJ69" s="971"/>
      <c r="AK69" s="971" t="s">
        <v>515</v>
      </c>
      <c r="AL69" s="971"/>
      <c r="AM69" s="971"/>
      <c r="AN69" s="971"/>
      <c r="AO69" s="971"/>
      <c r="AP69" s="971" t="s">
        <v>515</v>
      </c>
      <c r="AQ69" s="971"/>
      <c r="AR69" s="971"/>
      <c r="AS69" s="971"/>
      <c r="AT69" s="971"/>
      <c r="AU69" s="971" t="s">
        <v>515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583</v>
      </c>
      <c r="C70" s="975"/>
      <c r="D70" s="975"/>
      <c r="E70" s="975"/>
      <c r="F70" s="975"/>
      <c r="G70" s="975"/>
      <c r="H70" s="975"/>
      <c r="I70" s="975"/>
      <c r="J70" s="975"/>
      <c r="K70" s="975"/>
      <c r="L70" s="975"/>
      <c r="M70" s="975"/>
      <c r="N70" s="975"/>
      <c r="O70" s="975"/>
      <c r="P70" s="976"/>
      <c r="Q70" s="977">
        <v>6958</v>
      </c>
      <c r="R70" s="971"/>
      <c r="S70" s="971"/>
      <c r="T70" s="971"/>
      <c r="U70" s="971"/>
      <c r="V70" s="971">
        <v>6929</v>
      </c>
      <c r="W70" s="971"/>
      <c r="X70" s="971"/>
      <c r="Y70" s="971"/>
      <c r="Z70" s="971"/>
      <c r="AA70" s="971">
        <v>29</v>
      </c>
      <c r="AB70" s="971"/>
      <c r="AC70" s="971"/>
      <c r="AD70" s="971"/>
      <c r="AE70" s="971"/>
      <c r="AF70" s="971">
        <v>29</v>
      </c>
      <c r="AG70" s="971"/>
      <c r="AH70" s="971"/>
      <c r="AI70" s="971"/>
      <c r="AJ70" s="971"/>
      <c r="AK70" s="971">
        <v>90</v>
      </c>
      <c r="AL70" s="971"/>
      <c r="AM70" s="971"/>
      <c r="AN70" s="971"/>
      <c r="AO70" s="971"/>
      <c r="AP70" s="971" t="s">
        <v>515</v>
      </c>
      <c r="AQ70" s="971"/>
      <c r="AR70" s="971"/>
      <c r="AS70" s="971"/>
      <c r="AT70" s="971"/>
      <c r="AU70" s="971" t="s">
        <v>515</v>
      </c>
      <c r="AV70" s="971"/>
      <c r="AW70" s="971"/>
      <c r="AX70" s="971"/>
      <c r="AY70" s="971"/>
      <c r="AZ70" s="972" t="s">
        <v>589</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584</v>
      </c>
      <c r="C71" s="975"/>
      <c r="D71" s="975"/>
      <c r="E71" s="975"/>
      <c r="F71" s="975"/>
      <c r="G71" s="975"/>
      <c r="H71" s="975"/>
      <c r="I71" s="975"/>
      <c r="J71" s="975"/>
      <c r="K71" s="975"/>
      <c r="L71" s="975"/>
      <c r="M71" s="975"/>
      <c r="N71" s="975"/>
      <c r="O71" s="975"/>
      <c r="P71" s="976"/>
      <c r="Q71" s="977">
        <v>2970</v>
      </c>
      <c r="R71" s="971"/>
      <c r="S71" s="971"/>
      <c r="T71" s="971"/>
      <c r="U71" s="971"/>
      <c r="V71" s="971">
        <v>2839</v>
      </c>
      <c r="W71" s="971"/>
      <c r="X71" s="971"/>
      <c r="Y71" s="971"/>
      <c r="Z71" s="971"/>
      <c r="AA71" s="971">
        <v>131</v>
      </c>
      <c r="AB71" s="971"/>
      <c r="AC71" s="971"/>
      <c r="AD71" s="971"/>
      <c r="AE71" s="971"/>
      <c r="AF71" s="971">
        <v>131</v>
      </c>
      <c r="AG71" s="971"/>
      <c r="AH71" s="971"/>
      <c r="AI71" s="971"/>
      <c r="AJ71" s="971"/>
      <c r="AK71" s="971" t="s">
        <v>515</v>
      </c>
      <c r="AL71" s="971"/>
      <c r="AM71" s="971"/>
      <c r="AN71" s="971"/>
      <c r="AO71" s="971"/>
      <c r="AP71" s="971">
        <v>894</v>
      </c>
      <c r="AQ71" s="971"/>
      <c r="AR71" s="971"/>
      <c r="AS71" s="971"/>
      <c r="AT71" s="971"/>
      <c r="AU71" s="971" t="s">
        <v>515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585</v>
      </c>
      <c r="C72" s="975"/>
      <c r="D72" s="975"/>
      <c r="E72" s="975"/>
      <c r="F72" s="975"/>
      <c r="G72" s="975"/>
      <c r="H72" s="975"/>
      <c r="I72" s="975"/>
      <c r="J72" s="975"/>
      <c r="K72" s="975"/>
      <c r="L72" s="975"/>
      <c r="M72" s="975"/>
      <c r="N72" s="975"/>
      <c r="O72" s="975"/>
      <c r="P72" s="976"/>
      <c r="Q72" s="977">
        <v>267</v>
      </c>
      <c r="R72" s="971"/>
      <c r="S72" s="971"/>
      <c r="T72" s="971"/>
      <c r="U72" s="971"/>
      <c r="V72" s="971">
        <v>235</v>
      </c>
      <c r="W72" s="971"/>
      <c r="X72" s="971"/>
      <c r="Y72" s="971"/>
      <c r="Z72" s="971"/>
      <c r="AA72" s="971">
        <v>32</v>
      </c>
      <c r="AB72" s="971"/>
      <c r="AC72" s="971"/>
      <c r="AD72" s="971"/>
      <c r="AE72" s="971"/>
      <c r="AF72" s="971">
        <v>32</v>
      </c>
      <c r="AG72" s="971"/>
      <c r="AH72" s="971"/>
      <c r="AI72" s="971"/>
      <c r="AJ72" s="971"/>
      <c r="AK72" s="971" t="s">
        <v>515</v>
      </c>
      <c r="AL72" s="971"/>
      <c r="AM72" s="971"/>
      <c r="AN72" s="971"/>
      <c r="AO72" s="971"/>
      <c r="AP72" s="971" t="s">
        <v>515</v>
      </c>
      <c r="AQ72" s="971"/>
      <c r="AR72" s="971"/>
      <c r="AS72" s="971"/>
      <c r="AT72" s="971"/>
      <c r="AU72" s="971" t="s">
        <v>515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586</v>
      </c>
      <c r="C73" s="975"/>
      <c r="D73" s="975"/>
      <c r="E73" s="975"/>
      <c r="F73" s="975"/>
      <c r="G73" s="975"/>
      <c r="H73" s="975"/>
      <c r="I73" s="975"/>
      <c r="J73" s="975"/>
      <c r="K73" s="975"/>
      <c r="L73" s="975"/>
      <c r="M73" s="975"/>
      <c r="N73" s="975"/>
      <c r="O73" s="975"/>
      <c r="P73" s="976"/>
      <c r="Q73" s="977">
        <v>279696</v>
      </c>
      <c r="R73" s="971"/>
      <c r="S73" s="971"/>
      <c r="T73" s="971"/>
      <c r="U73" s="971"/>
      <c r="V73" s="971">
        <v>267445</v>
      </c>
      <c r="W73" s="971"/>
      <c r="X73" s="971"/>
      <c r="Y73" s="971"/>
      <c r="Z73" s="971"/>
      <c r="AA73" s="971">
        <v>12251</v>
      </c>
      <c r="AB73" s="971"/>
      <c r="AC73" s="971"/>
      <c r="AD73" s="971"/>
      <c r="AE73" s="971"/>
      <c r="AF73" s="971">
        <v>12251</v>
      </c>
      <c r="AG73" s="971"/>
      <c r="AH73" s="971"/>
      <c r="AI73" s="971"/>
      <c r="AJ73" s="971"/>
      <c r="AK73" s="971" t="s">
        <v>515</v>
      </c>
      <c r="AL73" s="971"/>
      <c r="AM73" s="971"/>
      <c r="AN73" s="971"/>
      <c r="AO73" s="971"/>
      <c r="AP73" s="971" t="s">
        <v>515</v>
      </c>
      <c r="AQ73" s="971"/>
      <c r="AR73" s="971"/>
      <c r="AS73" s="971"/>
      <c r="AT73" s="971"/>
      <c r="AU73" s="971" t="s">
        <v>515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587</v>
      </c>
      <c r="C74" s="975"/>
      <c r="D74" s="975"/>
      <c r="E74" s="975"/>
      <c r="F74" s="975"/>
      <c r="G74" s="975"/>
      <c r="H74" s="975"/>
      <c r="I74" s="975"/>
      <c r="J74" s="975"/>
      <c r="K74" s="975"/>
      <c r="L74" s="975"/>
      <c r="M74" s="975"/>
      <c r="N74" s="975"/>
      <c r="O74" s="975"/>
      <c r="P74" s="976"/>
      <c r="Q74" s="977">
        <v>42</v>
      </c>
      <c r="R74" s="971"/>
      <c r="S74" s="971"/>
      <c r="T74" s="971"/>
      <c r="U74" s="971"/>
      <c r="V74" s="971">
        <v>35</v>
      </c>
      <c r="W74" s="971"/>
      <c r="X74" s="971"/>
      <c r="Y74" s="971"/>
      <c r="Z74" s="971"/>
      <c r="AA74" s="971">
        <v>7</v>
      </c>
      <c r="AB74" s="971"/>
      <c r="AC74" s="971"/>
      <c r="AD74" s="971"/>
      <c r="AE74" s="971"/>
      <c r="AF74" s="971">
        <v>7</v>
      </c>
      <c r="AG74" s="971"/>
      <c r="AH74" s="971"/>
      <c r="AI74" s="971"/>
      <c r="AJ74" s="971"/>
      <c r="AK74" s="971" t="s">
        <v>515</v>
      </c>
      <c r="AL74" s="971"/>
      <c r="AM74" s="971"/>
      <c r="AN74" s="971"/>
      <c r="AO74" s="971"/>
      <c r="AP74" s="971" t="s">
        <v>515</v>
      </c>
      <c r="AQ74" s="971"/>
      <c r="AR74" s="971"/>
      <c r="AS74" s="971"/>
      <c r="AT74" s="971"/>
      <c r="AU74" s="971" t="s">
        <v>515</v>
      </c>
      <c r="AV74" s="971"/>
      <c r="AW74" s="971"/>
      <c r="AX74" s="971"/>
      <c r="AY74" s="971"/>
      <c r="AZ74" s="972" t="s">
        <v>590</v>
      </c>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397</v>
      </c>
      <c r="B88" s="937" t="s">
        <v>423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12568</v>
      </c>
      <c r="AG88" s="959"/>
      <c r="AH88" s="959"/>
      <c r="AI88" s="959"/>
      <c r="AJ88" s="959"/>
      <c r="AK88" s="963"/>
      <c r="AL88" s="963"/>
      <c r="AM88" s="963"/>
      <c r="AN88" s="963"/>
      <c r="AO88" s="963"/>
      <c r="AP88" s="959">
        <v>3686</v>
      </c>
      <c r="AQ88" s="959"/>
      <c r="AR88" s="959"/>
      <c r="AS88" s="959"/>
      <c r="AT88" s="959"/>
      <c r="AU88" s="959">
        <v>105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937" t="s">
        <v>424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432</v>
      </c>
      <c r="AB109" s="896"/>
      <c r="AC109" s="896"/>
      <c r="AD109" s="896"/>
      <c r="AE109" s="897"/>
      <c r="AF109" s="898" t="s">
        <v>433</v>
      </c>
      <c r="AG109" s="896"/>
      <c r="AH109" s="896"/>
      <c r="AI109" s="896"/>
      <c r="AJ109" s="897"/>
      <c r="AK109" s="898" t="s">
        <v>315</v>
      </c>
      <c r="AL109" s="896"/>
      <c r="AM109" s="896"/>
      <c r="AN109" s="896"/>
      <c r="AO109" s="897"/>
      <c r="AP109" s="898" t="s">
        <v>434</v>
      </c>
      <c r="AQ109" s="896"/>
      <c r="AR109" s="896"/>
      <c r="AS109" s="896"/>
      <c r="AT109" s="929"/>
      <c r="AU109" s="895" t="s">
        <v>431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432</v>
      </c>
      <c r="BR109" s="896"/>
      <c r="BS109" s="896"/>
      <c r="BT109" s="896"/>
      <c r="BU109" s="897"/>
      <c r="BV109" s="898" t="s">
        <v>433</v>
      </c>
      <c r="BW109" s="896"/>
      <c r="BX109" s="896"/>
      <c r="BY109" s="896"/>
      <c r="BZ109" s="897"/>
      <c r="CA109" s="898" t="s">
        <v>315</v>
      </c>
      <c r="CB109" s="896"/>
      <c r="CC109" s="896"/>
      <c r="CD109" s="896"/>
      <c r="CE109" s="897"/>
      <c r="CF109" s="936" t="s">
        <v>434</v>
      </c>
      <c r="CG109" s="936"/>
      <c r="CH109" s="936"/>
      <c r="CI109" s="936"/>
      <c r="CJ109" s="936"/>
      <c r="CK109" s="898" t="s">
        <v>435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432</v>
      </c>
      <c r="DH109" s="896"/>
      <c r="DI109" s="896"/>
      <c r="DJ109" s="896"/>
      <c r="DK109" s="897"/>
      <c r="DL109" s="898" t="s">
        <v>433</v>
      </c>
      <c r="DM109" s="896"/>
      <c r="DN109" s="896"/>
      <c r="DO109" s="896"/>
      <c r="DP109" s="897"/>
      <c r="DQ109" s="898" t="s">
        <v>315</v>
      </c>
      <c r="DR109" s="896"/>
      <c r="DS109" s="896"/>
      <c r="DT109" s="896"/>
      <c r="DU109" s="897"/>
      <c r="DV109" s="898" t="s">
        <v>434</v>
      </c>
      <c r="DW109" s="896"/>
      <c r="DX109" s="896"/>
      <c r="DY109" s="896"/>
      <c r="DZ109" s="929"/>
    </row>
    <row r="110" spans="1:131" s="230" customFormat="1" ht="26.25" customHeight="1" x14ac:dyDescent="0.2">
      <c r="A110" s="807" t="s">
        <v>436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248434</v>
      </c>
      <c r="AB110" s="889"/>
      <c r="AC110" s="889"/>
      <c r="AD110" s="889"/>
      <c r="AE110" s="890"/>
      <c r="AF110" s="891">
        <v>256631</v>
      </c>
      <c r="AG110" s="889"/>
      <c r="AH110" s="889"/>
      <c r="AI110" s="889"/>
      <c r="AJ110" s="890"/>
      <c r="AK110" s="891">
        <v>246005</v>
      </c>
      <c r="AL110" s="889"/>
      <c r="AM110" s="889"/>
      <c r="AN110" s="889"/>
      <c r="AO110" s="890"/>
      <c r="AP110" s="892">
        <v>11</v>
      </c>
      <c r="AQ110" s="893"/>
      <c r="AR110" s="893"/>
      <c r="AS110" s="893"/>
      <c r="AT110" s="894"/>
      <c r="AU110" s="930" t="s">
        <v>74</v>
      </c>
      <c r="AV110" s="931"/>
      <c r="AW110" s="931"/>
      <c r="AX110" s="931"/>
      <c r="AY110" s="931"/>
      <c r="AZ110" s="860" t="s">
        <v>437</v>
      </c>
      <c r="BA110" s="808"/>
      <c r="BB110" s="808"/>
      <c r="BC110" s="808"/>
      <c r="BD110" s="808"/>
      <c r="BE110" s="808"/>
      <c r="BF110" s="808"/>
      <c r="BG110" s="808"/>
      <c r="BH110" s="808"/>
      <c r="BI110" s="808"/>
      <c r="BJ110" s="808"/>
      <c r="BK110" s="808"/>
      <c r="BL110" s="808"/>
      <c r="BM110" s="808"/>
      <c r="BN110" s="808"/>
      <c r="BO110" s="808"/>
      <c r="BP110" s="809"/>
      <c r="BQ110" s="861">
        <v>2698866</v>
      </c>
      <c r="BR110" s="842"/>
      <c r="BS110" s="842"/>
      <c r="BT110" s="842"/>
      <c r="BU110" s="842"/>
      <c r="BV110" s="842">
        <v>2709187</v>
      </c>
      <c r="BW110" s="842"/>
      <c r="BX110" s="842"/>
      <c r="BY110" s="842"/>
      <c r="BZ110" s="842"/>
      <c r="CA110" s="842">
        <v>2732315</v>
      </c>
      <c r="CB110" s="842"/>
      <c r="CC110" s="842"/>
      <c r="CD110" s="842"/>
      <c r="CE110" s="842"/>
      <c r="CF110" s="866">
        <v>122.4</v>
      </c>
      <c r="CG110" s="867"/>
      <c r="CH110" s="867"/>
      <c r="CI110" s="867"/>
      <c r="CJ110" s="867"/>
      <c r="CK110" s="926" t="s">
        <v>438</v>
      </c>
      <c r="CL110" s="819"/>
      <c r="CM110" s="860" t="s">
        <v>439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130</v>
      </c>
      <c r="DH110" s="842"/>
      <c r="DI110" s="842"/>
      <c r="DJ110" s="842"/>
      <c r="DK110" s="842"/>
      <c r="DL110" s="842" t="s">
        <v>130</v>
      </c>
      <c r="DM110" s="842"/>
      <c r="DN110" s="842"/>
      <c r="DO110" s="842"/>
      <c r="DP110" s="842"/>
      <c r="DQ110" s="842" t="s">
        <v>130</v>
      </c>
      <c r="DR110" s="842"/>
      <c r="DS110" s="842"/>
      <c r="DT110" s="842"/>
      <c r="DU110" s="842"/>
      <c r="DV110" s="843" t="s">
        <v>440</v>
      </c>
      <c r="DW110" s="843"/>
      <c r="DX110" s="843"/>
      <c r="DY110" s="843"/>
      <c r="DZ110" s="844"/>
    </row>
    <row r="111" spans="1:131" s="230" customFormat="1" ht="26.25" customHeight="1" x14ac:dyDescent="0.2">
      <c r="A111" s="774" t="s">
        <v>441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130</v>
      </c>
      <c r="AB111" s="919"/>
      <c r="AC111" s="919"/>
      <c r="AD111" s="919"/>
      <c r="AE111" s="920"/>
      <c r="AF111" s="921" t="s">
        <v>442</v>
      </c>
      <c r="AG111" s="919"/>
      <c r="AH111" s="919"/>
      <c r="AI111" s="919"/>
      <c r="AJ111" s="920"/>
      <c r="AK111" s="921" t="s">
        <v>443</v>
      </c>
      <c r="AL111" s="919"/>
      <c r="AM111" s="919"/>
      <c r="AN111" s="919"/>
      <c r="AO111" s="920"/>
      <c r="AP111" s="922" t="s">
        <v>130</v>
      </c>
      <c r="AQ111" s="923"/>
      <c r="AR111" s="923"/>
      <c r="AS111" s="923"/>
      <c r="AT111" s="924"/>
      <c r="AU111" s="932"/>
      <c r="AV111" s="933"/>
      <c r="AW111" s="933"/>
      <c r="AX111" s="933"/>
      <c r="AY111" s="933"/>
      <c r="AZ111" s="815" t="s">
        <v>444</v>
      </c>
      <c r="BA111" s="752"/>
      <c r="BB111" s="752"/>
      <c r="BC111" s="752"/>
      <c r="BD111" s="752"/>
      <c r="BE111" s="752"/>
      <c r="BF111" s="752"/>
      <c r="BG111" s="752"/>
      <c r="BH111" s="752"/>
      <c r="BI111" s="752"/>
      <c r="BJ111" s="752"/>
      <c r="BK111" s="752"/>
      <c r="BL111" s="752"/>
      <c r="BM111" s="752"/>
      <c r="BN111" s="752"/>
      <c r="BO111" s="752"/>
      <c r="BP111" s="753"/>
      <c r="BQ111" s="816">
        <v>1152</v>
      </c>
      <c r="BR111" s="817"/>
      <c r="BS111" s="817"/>
      <c r="BT111" s="817"/>
      <c r="BU111" s="817"/>
      <c r="BV111" s="817">
        <v>1152</v>
      </c>
      <c r="BW111" s="817"/>
      <c r="BX111" s="817"/>
      <c r="BY111" s="817"/>
      <c r="BZ111" s="817"/>
      <c r="CA111" s="817" t="s">
        <v>130</v>
      </c>
      <c r="CB111" s="817"/>
      <c r="CC111" s="817"/>
      <c r="CD111" s="817"/>
      <c r="CE111" s="817"/>
      <c r="CF111" s="875" t="s">
        <v>443</v>
      </c>
      <c r="CG111" s="876"/>
      <c r="CH111" s="876"/>
      <c r="CI111" s="876"/>
      <c r="CJ111" s="876"/>
      <c r="CK111" s="927"/>
      <c r="CL111" s="821"/>
      <c r="CM111" s="815" t="s">
        <v>445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130</v>
      </c>
      <c r="DH111" s="817"/>
      <c r="DI111" s="817"/>
      <c r="DJ111" s="817"/>
      <c r="DK111" s="817"/>
      <c r="DL111" s="817" t="s">
        <v>130</v>
      </c>
      <c r="DM111" s="817"/>
      <c r="DN111" s="817"/>
      <c r="DO111" s="817"/>
      <c r="DP111" s="817"/>
      <c r="DQ111" s="817" t="s">
        <v>130</v>
      </c>
      <c r="DR111" s="817"/>
      <c r="DS111" s="817"/>
      <c r="DT111" s="817"/>
      <c r="DU111" s="817"/>
      <c r="DV111" s="794" t="s">
        <v>130</v>
      </c>
      <c r="DW111" s="794"/>
      <c r="DX111" s="794"/>
      <c r="DY111" s="794"/>
      <c r="DZ111" s="795"/>
    </row>
    <row r="112" spans="1:131" s="230" customFormat="1" ht="26.25" customHeight="1" x14ac:dyDescent="0.2">
      <c r="A112" s="912" t="s">
        <v>446</v>
      </c>
      <c r="B112" s="913"/>
      <c r="C112" s="752" t="s">
        <v>447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443</v>
      </c>
      <c r="AB112" s="780"/>
      <c r="AC112" s="780"/>
      <c r="AD112" s="780"/>
      <c r="AE112" s="781"/>
      <c r="AF112" s="782" t="s">
        <v>130</v>
      </c>
      <c r="AG112" s="780"/>
      <c r="AH112" s="780"/>
      <c r="AI112" s="780"/>
      <c r="AJ112" s="781"/>
      <c r="AK112" s="782" t="s">
        <v>442</v>
      </c>
      <c r="AL112" s="780"/>
      <c r="AM112" s="780"/>
      <c r="AN112" s="780"/>
      <c r="AO112" s="781"/>
      <c r="AP112" s="824" t="s">
        <v>130</v>
      </c>
      <c r="AQ112" s="825"/>
      <c r="AR112" s="825"/>
      <c r="AS112" s="825"/>
      <c r="AT112" s="826"/>
      <c r="AU112" s="932"/>
      <c r="AV112" s="933"/>
      <c r="AW112" s="933"/>
      <c r="AX112" s="933"/>
      <c r="AY112" s="933"/>
      <c r="AZ112" s="815" t="s">
        <v>448</v>
      </c>
      <c r="BA112" s="752"/>
      <c r="BB112" s="752"/>
      <c r="BC112" s="752"/>
      <c r="BD112" s="752"/>
      <c r="BE112" s="752"/>
      <c r="BF112" s="752"/>
      <c r="BG112" s="752"/>
      <c r="BH112" s="752"/>
      <c r="BI112" s="752"/>
      <c r="BJ112" s="752"/>
      <c r="BK112" s="752"/>
      <c r="BL112" s="752"/>
      <c r="BM112" s="752"/>
      <c r="BN112" s="752"/>
      <c r="BO112" s="752"/>
      <c r="BP112" s="753"/>
      <c r="BQ112" s="816">
        <v>646508</v>
      </c>
      <c r="BR112" s="817"/>
      <c r="BS112" s="817"/>
      <c r="BT112" s="817"/>
      <c r="BU112" s="817"/>
      <c r="BV112" s="817">
        <v>551864</v>
      </c>
      <c r="BW112" s="817"/>
      <c r="BX112" s="817"/>
      <c r="BY112" s="817"/>
      <c r="BZ112" s="817"/>
      <c r="CA112" s="817">
        <v>427671</v>
      </c>
      <c r="CB112" s="817"/>
      <c r="CC112" s="817"/>
      <c r="CD112" s="817"/>
      <c r="CE112" s="817"/>
      <c r="CF112" s="875">
        <v>19.2</v>
      </c>
      <c r="CG112" s="876"/>
      <c r="CH112" s="876"/>
      <c r="CI112" s="876"/>
      <c r="CJ112" s="876"/>
      <c r="CK112" s="927"/>
      <c r="CL112" s="821"/>
      <c r="CM112" s="815" t="s">
        <v>449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130</v>
      </c>
      <c r="DH112" s="817"/>
      <c r="DI112" s="817"/>
      <c r="DJ112" s="817"/>
      <c r="DK112" s="817"/>
      <c r="DL112" s="817" t="s">
        <v>130</v>
      </c>
      <c r="DM112" s="817"/>
      <c r="DN112" s="817"/>
      <c r="DO112" s="817"/>
      <c r="DP112" s="817"/>
      <c r="DQ112" s="817" t="s">
        <v>443</v>
      </c>
      <c r="DR112" s="817"/>
      <c r="DS112" s="817"/>
      <c r="DT112" s="817"/>
      <c r="DU112" s="817"/>
      <c r="DV112" s="794" t="s">
        <v>130</v>
      </c>
      <c r="DW112" s="794"/>
      <c r="DX112" s="794"/>
      <c r="DY112" s="794"/>
      <c r="DZ112" s="795"/>
    </row>
    <row r="113" spans="1:130" s="230" customFormat="1" ht="26.25" customHeight="1" x14ac:dyDescent="0.2">
      <c r="A113" s="914"/>
      <c r="B113" s="915"/>
      <c r="C113" s="752" t="s">
        <v>450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57989</v>
      </c>
      <c r="AB113" s="919"/>
      <c r="AC113" s="919"/>
      <c r="AD113" s="919"/>
      <c r="AE113" s="920"/>
      <c r="AF113" s="921">
        <v>59826</v>
      </c>
      <c r="AG113" s="919"/>
      <c r="AH113" s="919"/>
      <c r="AI113" s="919"/>
      <c r="AJ113" s="920"/>
      <c r="AK113" s="921">
        <v>63769</v>
      </c>
      <c r="AL113" s="919"/>
      <c r="AM113" s="919"/>
      <c r="AN113" s="919"/>
      <c r="AO113" s="920"/>
      <c r="AP113" s="922">
        <v>2.9</v>
      </c>
      <c r="AQ113" s="923"/>
      <c r="AR113" s="923"/>
      <c r="AS113" s="923"/>
      <c r="AT113" s="924"/>
      <c r="AU113" s="932"/>
      <c r="AV113" s="933"/>
      <c r="AW113" s="933"/>
      <c r="AX113" s="933"/>
      <c r="AY113" s="933"/>
      <c r="AZ113" s="815" t="s">
        <v>451</v>
      </c>
      <c r="BA113" s="752"/>
      <c r="BB113" s="752"/>
      <c r="BC113" s="752"/>
      <c r="BD113" s="752"/>
      <c r="BE113" s="752"/>
      <c r="BF113" s="752"/>
      <c r="BG113" s="752"/>
      <c r="BH113" s="752"/>
      <c r="BI113" s="752"/>
      <c r="BJ113" s="752"/>
      <c r="BK113" s="752"/>
      <c r="BL113" s="752"/>
      <c r="BM113" s="752"/>
      <c r="BN113" s="752"/>
      <c r="BO113" s="752"/>
      <c r="BP113" s="753"/>
      <c r="BQ113" s="816">
        <v>139040</v>
      </c>
      <c r="BR113" s="817"/>
      <c r="BS113" s="817"/>
      <c r="BT113" s="817"/>
      <c r="BU113" s="817"/>
      <c r="BV113" s="817">
        <v>140527</v>
      </c>
      <c r="BW113" s="817"/>
      <c r="BX113" s="817"/>
      <c r="BY113" s="817"/>
      <c r="BZ113" s="817"/>
      <c r="CA113" s="817">
        <v>142291</v>
      </c>
      <c r="CB113" s="817"/>
      <c r="CC113" s="817"/>
      <c r="CD113" s="817"/>
      <c r="CE113" s="817"/>
      <c r="CF113" s="875">
        <v>6.4</v>
      </c>
      <c r="CG113" s="876"/>
      <c r="CH113" s="876"/>
      <c r="CI113" s="876"/>
      <c r="CJ113" s="876"/>
      <c r="CK113" s="927"/>
      <c r="CL113" s="821"/>
      <c r="CM113" s="815" t="s">
        <v>452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130</v>
      </c>
      <c r="DH113" s="780"/>
      <c r="DI113" s="780"/>
      <c r="DJ113" s="780"/>
      <c r="DK113" s="781"/>
      <c r="DL113" s="782" t="s">
        <v>130</v>
      </c>
      <c r="DM113" s="780"/>
      <c r="DN113" s="780"/>
      <c r="DO113" s="780"/>
      <c r="DP113" s="781"/>
      <c r="DQ113" s="782" t="s">
        <v>130</v>
      </c>
      <c r="DR113" s="780"/>
      <c r="DS113" s="780"/>
      <c r="DT113" s="780"/>
      <c r="DU113" s="781"/>
      <c r="DV113" s="824" t="s">
        <v>130</v>
      </c>
      <c r="DW113" s="825"/>
      <c r="DX113" s="825"/>
      <c r="DY113" s="825"/>
      <c r="DZ113" s="826"/>
    </row>
    <row r="114" spans="1:130" s="230" customFormat="1" ht="26.25" customHeight="1" x14ac:dyDescent="0.2">
      <c r="A114" s="914"/>
      <c r="B114" s="915"/>
      <c r="C114" s="752" t="s">
        <v>453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16152</v>
      </c>
      <c r="AB114" s="780"/>
      <c r="AC114" s="780"/>
      <c r="AD114" s="780"/>
      <c r="AE114" s="781"/>
      <c r="AF114" s="782">
        <v>20833</v>
      </c>
      <c r="AG114" s="780"/>
      <c r="AH114" s="780"/>
      <c r="AI114" s="780"/>
      <c r="AJ114" s="781"/>
      <c r="AK114" s="782">
        <v>24872</v>
      </c>
      <c r="AL114" s="780"/>
      <c r="AM114" s="780"/>
      <c r="AN114" s="780"/>
      <c r="AO114" s="781"/>
      <c r="AP114" s="824">
        <v>1.1000000000000001</v>
      </c>
      <c r="AQ114" s="825"/>
      <c r="AR114" s="825"/>
      <c r="AS114" s="825"/>
      <c r="AT114" s="826"/>
      <c r="AU114" s="932"/>
      <c r="AV114" s="933"/>
      <c r="AW114" s="933"/>
      <c r="AX114" s="933"/>
      <c r="AY114" s="933"/>
      <c r="AZ114" s="815" t="s">
        <v>454</v>
      </c>
      <c r="BA114" s="752"/>
      <c r="BB114" s="752"/>
      <c r="BC114" s="752"/>
      <c r="BD114" s="752"/>
      <c r="BE114" s="752"/>
      <c r="BF114" s="752"/>
      <c r="BG114" s="752"/>
      <c r="BH114" s="752"/>
      <c r="BI114" s="752"/>
      <c r="BJ114" s="752"/>
      <c r="BK114" s="752"/>
      <c r="BL114" s="752"/>
      <c r="BM114" s="752"/>
      <c r="BN114" s="752"/>
      <c r="BO114" s="752"/>
      <c r="BP114" s="753"/>
      <c r="BQ114" s="816" t="s">
        <v>130</v>
      </c>
      <c r="BR114" s="817"/>
      <c r="BS114" s="817"/>
      <c r="BT114" s="817"/>
      <c r="BU114" s="817"/>
      <c r="BV114" s="817" t="s">
        <v>130</v>
      </c>
      <c r="BW114" s="817"/>
      <c r="BX114" s="817"/>
      <c r="BY114" s="817"/>
      <c r="BZ114" s="817"/>
      <c r="CA114" s="817" t="s">
        <v>130</v>
      </c>
      <c r="CB114" s="817"/>
      <c r="CC114" s="817"/>
      <c r="CD114" s="817"/>
      <c r="CE114" s="817"/>
      <c r="CF114" s="875" t="s">
        <v>130</v>
      </c>
      <c r="CG114" s="876"/>
      <c r="CH114" s="876"/>
      <c r="CI114" s="876"/>
      <c r="CJ114" s="876"/>
      <c r="CK114" s="927"/>
      <c r="CL114" s="821"/>
      <c r="CM114" s="815" t="s">
        <v>455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440</v>
      </c>
      <c r="DH114" s="780"/>
      <c r="DI114" s="780"/>
      <c r="DJ114" s="780"/>
      <c r="DK114" s="781"/>
      <c r="DL114" s="782" t="s">
        <v>130</v>
      </c>
      <c r="DM114" s="780"/>
      <c r="DN114" s="780"/>
      <c r="DO114" s="780"/>
      <c r="DP114" s="781"/>
      <c r="DQ114" s="782" t="s">
        <v>130</v>
      </c>
      <c r="DR114" s="780"/>
      <c r="DS114" s="780"/>
      <c r="DT114" s="780"/>
      <c r="DU114" s="781"/>
      <c r="DV114" s="824" t="s">
        <v>130</v>
      </c>
      <c r="DW114" s="825"/>
      <c r="DX114" s="825"/>
      <c r="DY114" s="825"/>
      <c r="DZ114" s="826"/>
    </row>
    <row r="115" spans="1:130" s="230" customFormat="1" ht="26.25" customHeight="1" x14ac:dyDescent="0.2">
      <c r="A115" s="914"/>
      <c r="B115" s="915"/>
      <c r="C115" s="752" t="s">
        <v>456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1152</v>
      </c>
      <c r="AB115" s="919"/>
      <c r="AC115" s="919"/>
      <c r="AD115" s="919"/>
      <c r="AE115" s="920"/>
      <c r="AF115" s="921">
        <v>1152</v>
      </c>
      <c r="AG115" s="919"/>
      <c r="AH115" s="919"/>
      <c r="AI115" s="919"/>
      <c r="AJ115" s="920"/>
      <c r="AK115" s="921" t="s">
        <v>130</v>
      </c>
      <c r="AL115" s="919"/>
      <c r="AM115" s="919"/>
      <c r="AN115" s="919"/>
      <c r="AO115" s="920"/>
      <c r="AP115" s="922" t="s">
        <v>457</v>
      </c>
      <c r="AQ115" s="923"/>
      <c r="AR115" s="923"/>
      <c r="AS115" s="923"/>
      <c r="AT115" s="924"/>
      <c r="AU115" s="932"/>
      <c r="AV115" s="933"/>
      <c r="AW115" s="933"/>
      <c r="AX115" s="933"/>
      <c r="AY115" s="933"/>
      <c r="AZ115" s="815" t="s">
        <v>458</v>
      </c>
      <c r="BA115" s="752"/>
      <c r="BB115" s="752"/>
      <c r="BC115" s="752"/>
      <c r="BD115" s="752"/>
      <c r="BE115" s="752"/>
      <c r="BF115" s="752"/>
      <c r="BG115" s="752"/>
      <c r="BH115" s="752"/>
      <c r="BI115" s="752"/>
      <c r="BJ115" s="752"/>
      <c r="BK115" s="752"/>
      <c r="BL115" s="752"/>
      <c r="BM115" s="752"/>
      <c r="BN115" s="752"/>
      <c r="BO115" s="752"/>
      <c r="BP115" s="753"/>
      <c r="BQ115" s="816" t="s">
        <v>130</v>
      </c>
      <c r="BR115" s="817"/>
      <c r="BS115" s="817"/>
      <c r="BT115" s="817"/>
      <c r="BU115" s="817"/>
      <c r="BV115" s="817" t="s">
        <v>440</v>
      </c>
      <c r="BW115" s="817"/>
      <c r="BX115" s="817"/>
      <c r="BY115" s="817"/>
      <c r="BZ115" s="817"/>
      <c r="CA115" s="817" t="s">
        <v>440</v>
      </c>
      <c r="CB115" s="817"/>
      <c r="CC115" s="817"/>
      <c r="CD115" s="817"/>
      <c r="CE115" s="817"/>
      <c r="CF115" s="875" t="s">
        <v>443</v>
      </c>
      <c r="CG115" s="876"/>
      <c r="CH115" s="876"/>
      <c r="CI115" s="876"/>
      <c r="CJ115" s="876"/>
      <c r="CK115" s="927"/>
      <c r="CL115" s="821"/>
      <c r="CM115" s="815" t="s">
        <v>459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443</v>
      </c>
      <c r="DH115" s="780"/>
      <c r="DI115" s="780"/>
      <c r="DJ115" s="780"/>
      <c r="DK115" s="781"/>
      <c r="DL115" s="782" t="s">
        <v>130</v>
      </c>
      <c r="DM115" s="780"/>
      <c r="DN115" s="780"/>
      <c r="DO115" s="780"/>
      <c r="DP115" s="781"/>
      <c r="DQ115" s="782" t="s">
        <v>130</v>
      </c>
      <c r="DR115" s="780"/>
      <c r="DS115" s="780"/>
      <c r="DT115" s="780"/>
      <c r="DU115" s="781"/>
      <c r="DV115" s="824" t="s">
        <v>130</v>
      </c>
      <c r="DW115" s="825"/>
      <c r="DX115" s="825"/>
      <c r="DY115" s="825"/>
      <c r="DZ115" s="826"/>
    </row>
    <row r="116" spans="1:130" s="230" customFormat="1" ht="26.25" customHeight="1" x14ac:dyDescent="0.2">
      <c r="A116" s="916"/>
      <c r="B116" s="917"/>
      <c r="C116" s="839" t="s">
        <v>460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130</v>
      </c>
      <c r="AB116" s="780"/>
      <c r="AC116" s="780"/>
      <c r="AD116" s="780"/>
      <c r="AE116" s="781"/>
      <c r="AF116" s="782" t="s">
        <v>130</v>
      </c>
      <c r="AG116" s="780"/>
      <c r="AH116" s="780"/>
      <c r="AI116" s="780"/>
      <c r="AJ116" s="781"/>
      <c r="AK116" s="782" t="s">
        <v>130</v>
      </c>
      <c r="AL116" s="780"/>
      <c r="AM116" s="780"/>
      <c r="AN116" s="780"/>
      <c r="AO116" s="781"/>
      <c r="AP116" s="824" t="s">
        <v>457</v>
      </c>
      <c r="AQ116" s="825"/>
      <c r="AR116" s="825"/>
      <c r="AS116" s="825"/>
      <c r="AT116" s="826"/>
      <c r="AU116" s="932"/>
      <c r="AV116" s="933"/>
      <c r="AW116" s="933"/>
      <c r="AX116" s="933"/>
      <c r="AY116" s="933"/>
      <c r="AZ116" s="909" t="s">
        <v>461</v>
      </c>
      <c r="BA116" s="910"/>
      <c r="BB116" s="910"/>
      <c r="BC116" s="910"/>
      <c r="BD116" s="910"/>
      <c r="BE116" s="910"/>
      <c r="BF116" s="910"/>
      <c r="BG116" s="910"/>
      <c r="BH116" s="910"/>
      <c r="BI116" s="910"/>
      <c r="BJ116" s="910"/>
      <c r="BK116" s="910"/>
      <c r="BL116" s="910"/>
      <c r="BM116" s="910"/>
      <c r="BN116" s="910"/>
      <c r="BO116" s="910"/>
      <c r="BP116" s="911"/>
      <c r="BQ116" s="816" t="s">
        <v>442</v>
      </c>
      <c r="BR116" s="817"/>
      <c r="BS116" s="817"/>
      <c r="BT116" s="817"/>
      <c r="BU116" s="817"/>
      <c r="BV116" s="817" t="s">
        <v>130</v>
      </c>
      <c r="BW116" s="817"/>
      <c r="BX116" s="817"/>
      <c r="BY116" s="817"/>
      <c r="BZ116" s="817"/>
      <c r="CA116" s="817" t="s">
        <v>130</v>
      </c>
      <c r="CB116" s="817"/>
      <c r="CC116" s="817"/>
      <c r="CD116" s="817"/>
      <c r="CE116" s="817"/>
      <c r="CF116" s="875" t="s">
        <v>130</v>
      </c>
      <c r="CG116" s="876"/>
      <c r="CH116" s="876"/>
      <c r="CI116" s="876"/>
      <c r="CJ116" s="876"/>
      <c r="CK116" s="927"/>
      <c r="CL116" s="821"/>
      <c r="CM116" s="815" t="s">
        <v>462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130</v>
      </c>
      <c r="DH116" s="780"/>
      <c r="DI116" s="780"/>
      <c r="DJ116" s="780"/>
      <c r="DK116" s="781"/>
      <c r="DL116" s="782" t="s">
        <v>130</v>
      </c>
      <c r="DM116" s="780"/>
      <c r="DN116" s="780"/>
      <c r="DO116" s="780"/>
      <c r="DP116" s="781"/>
      <c r="DQ116" s="782" t="s">
        <v>463</v>
      </c>
      <c r="DR116" s="780"/>
      <c r="DS116" s="780"/>
      <c r="DT116" s="780"/>
      <c r="DU116" s="781"/>
      <c r="DV116" s="824" t="s">
        <v>130</v>
      </c>
      <c r="DW116" s="825"/>
      <c r="DX116" s="825"/>
      <c r="DY116" s="825"/>
      <c r="DZ116" s="826"/>
    </row>
    <row r="117" spans="1:130" s="230" customFormat="1" ht="26.25" customHeight="1" x14ac:dyDescent="0.2">
      <c r="A117" s="895" t="s">
        <v>194</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464</v>
      </c>
      <c r="Z117" s="897"/>
      <c r="AA117" s="902">
        <v>323727</v>
      </c>
      <c r="AB117" s="903"/>
      <c r="AC117" s="903"/>
      <c r="AD117" s="903"/>
      <c r="AE117" s="904"/>
      <c r="AF117" s="905">
        <v>338442</v>
      </c>
      <c r="AG117" s="903"/>
      <c r="AH117" s="903"/>
      <c r="AI117" s="903"/>
      <c r="AJ117" s="904"/>
      <c r="AK117" s="905">
        <v>334646</v>
      </c>
      <c r="AL117" s="903"/>
      <c r="AM117" s="903"/>
      <c r="AN117" s="903"/>
      <c r="AO117" s="904"/>
      <c r="AP117" s="906"/>
      <c r="AQ117" s="907"/>
      <c r="AR117" s="907"/>
      <c r="AS117" s="907"/>
      <c r="AT117" s="908"/>
      <c r="AU117" s="932"/>
      <c r="AV117" s="933"/>
      <c r="AW117" s="933"/>
      <c r="AX117" s="933"/>
      <c r="AY117" s="933"/>
      <c r="AZ117" s="863" t="s">
        <v>465</v>
      </c>
      <c r="BA117" s="864"/>
      <c r="BB117" s="864"/>
      <c r="BC117" s="864"/>
      <c r="BD117" s="864"/>
      <c r="BE117" s="864"/>
      <c r="BF117" s="864"/>
      <c r="BG117" s="864"/>
      <c r="BH117" s="864"/>
      <c r="BI117" s="864"/>
      <c r="BJ117" s="864"/>
      <c r="BK117" s="864"/>
      <c r="BL117" s="864"/>
      <c r="BM117" s="864"/>
      <c r="BN117" s="864"/>
      <c r="BO117" s="864"/>
      <c r="BP117" s="865"/>
      <c r="BQ117" s="816" t="s">
        <v>443</v>
      </c>
      <c r="BR117" s="817"/>
      <c r="BS117" s="817"/>
      <c r="BT117" s="817"/>
      <c r="BU117" s="817"/>
      <c r="BV117" s="817" t="s">
        <v>463</v>
      </c>
      <c r="BW117" s="817"/>
      <c r="BX117" s="817"/>
      <c r="BY117" s="817"/>
      <c r="BZ117" s="817"/>
      <c r="CA117" s="817" t="s">
        <v>130</v>
      </c>
      <c r="CB117" s="817"/>
      <c r="CC117" s="817"/>
      <c r="CD117" s="817"/>
      <c r="CE117" s="817"/>
      <c r="CF117" s="875" t="s">
        <v>442</v>
      </c>
      <c r="CG117" s="876"/>
      <c r="CH117" s="876"/>
      <c r="CI117" s="876"/>
      <c r="CJ117" s="876"/>
      <c r="CK117" s="927"/>
      <c r="CL117" s="821"/>
      <c r="CM117" s="815" t="s">
        <v>466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130</v>
      </c>
      <c r="DH117" s="780"/>
      <c r="DI117" s="780"/>
      <c r="DJ117" s="780"/>
      <c r="DK117" s="781"/>
      <c r="DL117" s="782" t="s">
        <v>443</v>
      </c>
      <c r="DM117" s="780"/>
      <c r="DN117" s="780"/>
      <c r="DO117" s="780"/>
      <c r="DP117" s="781"/>
      <c r="DQ117" s="782" t="s">
        <v>130</v>
      </c>
      <c r="DR117" s="780"/>
      <c r="DS117" s="780"/>
      <c r="DT117" s="780"/>
      <c r="DU117" s="781"/>
      <c r="DV117" s="824" t="s">
        <v>130</v>
      </c>
      <c r="DW117" s="825"/>
      <c r="DX117" s="825"/>
      <c r="DY117" s="825"/>
      <c r="DZ117" s="826"/>
    </row>
    <row r="118" spans="1:130" s="230" customFormat="1" ht="26.25" customHeight="1" x14ac:dyDescent="0.2">
      <c r="A118" s="895" t="s">
        <v>435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432</v>
      </c>
      <c r="AB118" s="896"/>
      <c r="AC118" s="896"/>
      <c r="AD118" s="896"/>
      <c r="AE118" s="897"/>
      <c r="AF118" s="898" t="s">
        <v>433</v>
      </c>
      <c r="AG118" s="896"/>
      <c r="AH118" s="896"/>
      <c r="AI118" s="896"/>
      <c r="AJ118" s="897"/>
      <c r="AK118" s="898" t="s">
        <v>315</v>
      </c>
      <c r="AL118" s="896"/>
      <c r="AM118" s="896"/>
      <c r="AN118" s="896"/>
      <c r="AO118" s="897"/>
      <c r="AP118" s="899" t="s">
        <v>434</v>
      </c>
      <c r="AQ118" s="900"/>
      <c r="AR118" s="900"/>
      <c r="AS118" s="900"/>
      <c r="AT118" s="901"/>
      <c r="AU118" s="932"/>
      <c r="AV118" s="933"/>
      <c r="AW118" s="933"/>
      <c r="AX118" s="933"/>
      <c r="AY118" s="933"/>
      <c r="AZ118" s="838" t="s">
        <v>467</v>
      </c>
      <c r="BA118" s="839"/>
      <c r="BB118" s="839"/>
      <c r="BC118" s="839"/>
      <c r="BD118" s="839"/>
      <c r="BE118" s="839"/>
      <c r="BF118" s="839"/>
      <c r="BG118" s="839"/>
      <c r="BH118" s="839"/>
      <c r="BI118" s="839"/>
      <c r="BJ118" s="839"/>
      <c r="BK118" s="839"/>
      <c r="BL118" s="839"/>
      <c r="BM118" s="839"/>
      <c r="BN118" s="839"/>
      <c r="BO118" s="839"/>
      <c r="BP118" s="840"/>
      <c r="BQ118" s="879" t="s">
        <v>130</v>
      </c>
      <c r="BR118" s="845"/>
      <c r="BS118" s="845"/>
      <c r="BT118" s="845"/>
      <c r="BU118" s="845"/>
      <c r="BV118" s="845" t="s">
        <v>130</v>
      </c>
      <c r="BW118" s="845"/>
      <c r="BX118" s="845"/>
      <c r="BY118" s="845"/>
      <c r="BZ118" s="845"/>
      <c r="CA118" s="845" t="s">
        <v>130</v>
      </c>
      <c r="CB118" s="845"/>
      <c r="CC118" s="845"/>
      <c r="CD118" s="845"/>
      <c r="CE118" s="845"/>
      <c r="CF118" s="875" t="s">
        <v>130</v>
      </c>
      <c r="CG118" s="876"/>
      <c r="CH118" s="876"/>
      <c r="CI118" s="876"/>
      <c r="CJ118" s="876"/>
      <c r="CK118" s="927"/>
      <c r="CL118" s="821"/>
      <c r="CM118" s="815" t="s">
        <v>468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130</v>
      </c>
      <c r="DH118" s="780"/>
      <c r="DI118" s="780"/>
      <c r="DJ118" s="780"/>
      <c r="DK118" s="781"/>
      <c r="DL118" s="782" t="s">
        <v>130</v>
      </c>
      <c r="DM118" s="780"/>
      <c r="DN118" s="780"/>
      <c r="DO118" s="780"/>
      <c r="DP118" s="781"/>
      <c r="DQ118" s="782" t="s">
        <v>130</v>
      </c>
      <c r="DR118" s="780"/>
      <c r="DS118" s="780"/>
      <c r="DT118" s="780"/>
      <c r="DU118" s="781"/>
      <c r="DV118" s="824" t="s">
        <v>130</v>
      </c>
      <c r="DW118" s="825"/>
      <c r="DX118" s="825"/>
      <c r="DY118" s="825"/>
      <c r="DZ118" s="826"/>
    </row>
    <row r="119" spans="1:130" s="230" customFormat="1" ht="26.25" customHeight="1" x14ac:dyDescent="0.2">
      <c r="A119" s="818" t="s">
        <v>438</v>
      </c>
      <c r="B119" s="819"/>
      <c r="C119" s="860" t="s">
        <v>439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443</v>
      </c>
      <c r="AB119" s="889"/>
      <c r="AC119" s="889"/>
      <c r="AD119" s="889"/>
      <c r="AE119" s="890"/>
      <c r="AF119" s="891" t="s">
        <v>130</v>
      </c>
      <c r="AG119" s="889"/>
      <c r="AH119" s="889"/>
      <c r="AI119" s="889"/>
      <c r="AJ119" s="890"/>
      <c r="AK119" s="891" t="s">
        <v>130</v>
      </c>
      <c r="AL119" s="889"/>
      <c r="AM119" s="889"/>
      <c r="AN119" s="889"/>
      <c r="AO119" s="890"/>
      <c r="AP119" s="892" t="s">
        <v>463</v>
      </c>
      <c r="AQ119" s="893"/>
      <c r="AR119" s="893"/>
      <c r="AS119" s="893"/>
      <c r="AT119" s="894"/>
      <c r="AU119" s="934"/>
      <c r="AV119" s="935"/>
      <c r="AW119" s="935"/>
      <c r="AX119" s="935"/>
      <c r="AY119" s="935"/>
      <c r="AZ119" s="251" t="s">
        <v>194</v>
      </c>
      <c r="BA119" s="251"/>
      <c r="BB119" s="251"/>
      <c r="BC119" s="251"/>
      <c r="BD119" s="251"/>
      <c r="BE119" s="251"/>
      <c r="BF119" s="251"/>
      <c r="BG119" s="251"/>
      <c r="BH119" s="251"/>
      <c r="BI119" s="251"/>
      <c r="BJ119" s="251"/>
      <c r="BK119" s="251"/>
      <c r="BL119" s="251"/>
      <c r="BM119" s="251"/>
      <c r="BN119" s="251"/>
      <c r="BO119" s="877" t="s">
        <v>469</v>
      </c>
      <c r="BP119" s="878"/>
      <c r="BQ119" s="879">
        <v>3485566</v>
      </c>
      <c r="BR119" s="845"/>
      <c r="BS119" s="845"/>
      <c r="BT119" s="845"/>
      <c r="BU119" s="845"/>
      <c r="BV119" s="845">
        <v>3402730</v>
      </c>
      <c r="BW119" s="845"/>
      <c r="BX119" s="845"/>
      <c r="BY119" s="845"/>
      <c r="BZ119" s="845"/>
      <c r="CA119" s="845">
        <v>3302277</v>
      </c>
      <c r="CB119" s="845"/>
      <c r="CC119" s="845"/>
      <c r="CD119" s="845"/>
      <c r="CE119" s="845"/>
      <c r="CF119" s="748"/>
      <c r="CG119" s="749"/>
      <c r="CH119" s="749"/>
      <c r="CI119" s="749"/>
      <c r="CJ119" s="834"/>
      <c r="CK119" s="928"/>
      <c r="CL119" s="823"/>
      <c r="CM119" s="838" t="s">
        <v>470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1152</v>
      </c>
      <c r="DH119" s="764"/>
      <c r="DI119" s="764"/>
      <c r="DJ119" s="764"/>
      <c r="DK119" s="765"/>
      <c r="DL119" s="766">
        <v>1152</v>
      </c>
      <c r="DM119" s="764"/>
      <c r="DN119" s="764"/>
      <c r="DO119" s="764"/>
      <c r="DP119" s="765"/>
      <c r="DQ119" s="766" t="s">
        <v>130</v>
      </c>
      <c r="DR119" s="764"/>
      <c r="DS119" s="764"/>
      <c r="DT119" s="764"/>
      <c r="DU119" s="765"/>
      <c r="DV119" s="848" t="s">
        <v>442</v>
      </c>
      <c r="DW119" s="849"/>
      <c r="DX119" s="849"/>
      <c r="DY119" s="849"/>
      <c r="DZ119" s="850"/>
    </row>
    <row r="120" spans="1:130" s="230" customFormat="1" ht="26.25" customHeight="1" x14ac:dyDescent="0.2">
      <c r="A120" s="820"/>
      <c r="B120" s="821"/>
      <c r="C120" s="815" t="s">
        <v>445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130</v>
      </c>
      <c r="AB120" s="780"/>
      <c r="AC120" s="780"/>
      <c r="AD120" s="780"/>
      <c r="AE120" s="781"/>
      <c r="AF120" s="782" t="s">
        <v>130</v>
      </c>
      <c r="AG120" s="780"/>
      <c r="AH120" s="780"/>
      <c r="AI120" s="780"/>
      <c r="AJ120" s="781"/>
      <c r="AK120" s="782" t="s">
        <v>130</v>
      </c>
      <c r="AL120" s="780"/>
      <c r="AM120" s="780"/>
      <c r="AN120" s="780"/>
      <c r="AO120" s="781"/>
      <c r="AP120" s="824" t="s">
        <v>130</v>
      </c>
      <c r="AQ120" s="825"/>
      <c r="AR120" s="825"/>
      <c r="AS120" s="825"/>
      <c r="AT120" s="826"/>
      <c r="AU120" s="880" t="s">
        <v>471</v>
      </c>
      <c r="AV120" s="881"/>
      <c r="AW120" s="881"/>
      <c r="AX120" s="881"/>
      <c r="AY120" s="882"/>
      <c r="AZ120" s="860" t="s">
        <v>472</v>
      </c>
      <c r="BA120" s="808"/>
      <c r="BB120" s="808"/>
      <c r="BC120" s="808"/>
      <c r="BD120" s="808"/>
      <c r="BE120" s="808"/>
      <c r="BF120" s="808"/>
      <c r="BG120" s="808"/>
      <c r="BH120" s="808"/>
      <c r="BI120" s="808"/>
      <c r="BJ120" s="808"/>
      <c r="BK120" s="808"/>
      <c r="BL120" s="808"/>
      <c r="BM120" s="808"/>
      <c r="BN120" s="808"/>
      <c r="BO120" s="808"/>
      <c r="BP120" s="809"/>
      <c r="BQ120" s="861">
        <v>2058748</v>
      </c>
      <c r="BR120" s="842"/>
      <c r="BS120" s="842"/>
      <c r="BT120" s="842"/>
      <c r="BU120" s="842"/>
      <c r="BV120" s="842">
        <v>2294275</v>
      </c>
      <c r="BW120" s="842"/>
      <c r="BX120" s="842"/>
      <c r="BY120" s="842"/>
      <c r="BZ120" s="842"/>
      <c r="CA120" s="842">
        <v>2432695</v>
      </c>
      <c r="CB120" s="842"/>
      <c r="CC120" s="842"/>
      <c r="CD120" s="842"/>
      <c r="CE120" s="842"/>
      <c r="CF120" s="866">
        <v>109</v>
      </c>
      <c r="CG120" s="867"/>
      <c r="CH120" s="867"/>
      <c r="CI120" s="867"/>
      <c r="CJ120" s="867"/>
      <c r="CK120" s="868" t="s">
        <v>473</v>
      </c>
      <c r="CL120" s="852"/>
      <c r="CM120" s="852"/>
      <c r="CN120" s="852"/>
      <c r="CO120" s="853"/>
      <c r="CP120" s="872" t="s">
        <v>413</v>
      </c>
      <c r="CQ120" s="873"/>
      <c r="CR120" s="873"/>
      <c r="CS120" s="873"/>
      <c r="CT120" s="873"/>
      <c r="CU120" s="873"/>
      <c r="CV120" s="873"/>
      <c r="CW120" s="873"/>
      <c r="CX120" s="873"/>
      <c r="CY120" s="873"/>
      <c r="CZ120" s="873"/>
      <c r="DA120" s="873"/>
      <c r="DB120" s="873"/>
      <c r="DC120" s="873"/>
      <c r="DD120" s="873"/>
      <c r="DE120" s="873"/>
      <c r="DF120" s="874"/>
      <c r="DG120" s="861">
        <v>645934</v>
      </c>
      <c r="DH120" s="842"/>
      <c r="DI120" s="842"/>
      <c r="DJ120" s="842"/>
      <c r="DK120" s="842"/>
      <c r="DL120" s="842">
        <v>551803</v>
      </c>
      <c r="DM120" s="842"/>
      <c r="DN120" s="842"/>
      <c r="DO120" s="842"/>
      <c r="DP120" s="842"/>
      <c r="DQ120" s="842">
        <v>427646</v>
      </c>
      <c r="DR120" s="842"/>
      <c r="DS120" s="842"/>
      <c r="DT120" s="842"/>
      <c r="DU120" s="842"/>
      <c r="DV120" s="843">
        <v>19.2</v>
      </c>
      <c r="DW120" s="843"/>
      <c r="DX120" s="843"/>
      <c r="DY120" s="843"/>
      <c r="DZ120" s="844"/>
    </row>
    <row r="121" spans="1:130" s="230" customFormat="1" ht="26.25" customHeight="1" x14ac:dyDescent="0.2">
      <c r="A121" s="820"/>
      <c r="B121" s="821"/>
      <c r="C121" s="863" t="s">
        <v>474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130</v>
      </c>
      <c r="AB121" s="780"/>
      <c r="AC121" s="780"/>
      <c r="AD121" s="780"/>
      <c r="AE121" s="781"/>
      <c r="AF121" s="782" t="s">
        <v>443</v>
      </c>
      <c r="AG121" s="780"/>
      <c r="AH121" s="780"/>
      <c r="AI121" s="780"/>
      <c r="AJ121" s="781"/>
      <c r="AK121" s="782" t="s">
        <v>440</v>
      </c>
      <c r="AL121" s="780"/>
      <c r="AM121" s="780"/>
      <c r="AN121" s="780"/>
      <c r="AO121" s="781"/>
      <c r="AP121" s="824" t="s">
        <v>443</v>
      </c>
      <c r="AQ121" s="825"/>
      <c r="AR121" s="825"/>
      <c r="AS121" s="825"/>
      <c r="AT121" s="826"/>
      <c r="AU121" s="883"/>
      <c r="AV121" s="884"/>
      <c r="AW121" s="884"/>
      <c r="AX121" s="884"/>
      <c r="AY121" s="885"/>
      <c r="AZ121" s="815" t="s">
        <v>475</v>
      </c>
      <c r="BA121" s="752"/>
      <c r="BB121" s="752"/>
      <c r="BC121" s="752"/>
      <c r="BD121" s="752"/>
      <c r="BE121" s="752"/>
      <c r="BF121" s="752"/>
      <c r="BG121" s="752"/>
      <c r="BH121" s="752"/>
      <c r="BI121" s="752"/>
      <c r="BJ121" s="752"/>
      <c r="BK121" s="752"/>
      <c r="BL121" s="752"/>
      <c r="BM121" s="752"/>
      <c r="BN121" s="752"/>
      <c r="BO121" s="752"/>
      <c r="BP121" s="753"/>
      <c r="BQ121" s="816" t="s">
        <v>130</v>
      </c>
      <c r="BR121" s="817"/>
      <c r="BS121" s="817"/>
      <c r="BT121" s="817"/>
      <c r="BU121" s="817"/>
      <c r="BV121" s="817" t="s">
        <v>443</v>
      </c>
      <c r="BW121" s="817"/>
      <c r="BX121" s="817"/>
      <c r="BY121" s="817"/>
      <c r="BZ121" s="817"/>
      <c r="CA121" s="817" t="s">
        <v>130</v>
      </c>
      <c r="CB121" s="817"/>
      <c r="CC121" s="817"/>
      <c r="CD121" s="817"/>
      <c r="CE121" s="817"/>
      <c r="CF121" s="875" t="s">
        <v>463</v>
      </c>
      <c r="CG121" s="876"/>
      <c r="CH121" s="876"/>
      <c r="CI121" s="876"/>
      <c r="CJ121" s="876"/>
      <c r="CK121" s="869"/>
      <c r="CL121" s="855"/>
      <c r="CM121" s="855"/>
      <c r="CN121" s="855"/>
      <c r="CO121" s="856"/>
      <c r="CP121" s="835" t="s">
        <v>412</v>
      </c>
      <c r="CQ121" s="836"/>
      <c r="CR121" s="836"/>
      <c r="CS121" s="836"/>
      <c r="CT121" s="836"/>
      <c r="CU121" s="836"/>
      <c r="CV121" s="836"/>
      <c r="CW121" s="836"/>
      <c r="CX121" s="836"/>
      <c r="CY121" s="836"/>
      <c r="CZ121" s="836"/>
      <c r="DA121" s="836"/>
      <c r="DB121" s="836"/>
      <c r="DC121" s="836"/>
      <c r="DD121" s="836"/>
      <c r="DE121" s="836"/>
      <c r="DF121" s="837"/>
      <c r="DG121" s="816">
        <v>574</v>
      </c>
      <c r="DH121" s="817"/>
      <c r="DI121" s="817"/>
      <c r="DJ121" s="817"/>
      <c r="DK121" s="817"/>
      <c r="DL121" s="817">
        <v>61</v>
      </c>
      <c r="DM121" s="817"/>
      <c r="DN121" s="817"/>
      <c r="DO121" s="817"/>
      <c r="DP121" s="817"/>
      <c r="DQ121" s="817">
        <v>25</v>
      </c>
      <c r="DR121" s="817"/>
      <c r="DS121" s="817"/>
      <c r="DT121" s="817"/>
      <c r="DU121" s="817"/>
      <c r="DV121" s="794">
        <v>0</v>
      </c>
      <c r="DW121" s="794"/>
      <c r="DX121" s="794"/>
      <c r="DY121" s="794"/>
      <c r="DZ121" s="795"/>
    </row>
    <row r="122" spans="1:130" s="230" customFormat="1" ht="26.25" customHeight="1" x14ac:dyDescent="0.2">
      <c r="A122" s="820"/>
      <c r="B122" s="821"/>
      <c r="C122" s="815" t="s">
        <v>455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130</v>
      </c>
      <c r="AB122" s="780"/>
      <c r="AC122" s="780"/>
      <c r="AD122" s="780"/>
      <c r="AE122" s="781"/>
      <c r="AF122" s="782" t="s">
        <v>130</v>
      </c>
      <c r="AG122" s="780"/>
      <c r="AH122" s="780"/>
      <c r="AI122" s="780"/>
      <c r="AJ122" s="781"/>
      <c r="AK122" s="782" t="s">
        <v>130</v>
      </c>
      <c r="AL122" s="780"/>
      <c r="AM122" s="780"/>
      <c r="AN122" s="780"/>
      <c r="AO122" s="781"/>
      <c r="AP122" s="824" t="s">
        <v>130</v>
      </c>
      <c r="AQ122" s="825"/>
      <c r="AR122" s="825"/>
      <c r="AS122" s="825"/>
      <c r="AT122" s="826"/>
      <c r="AU122" s="883"/>
      <c r="AV122" s="884"/>
      <c r="AW122" s="884"/>
      <c r="AX122" s="884"/>
      <c r="AY122" s="885"/>
      <c r="AZ122" s="838" t="s">
        <v>476</v>
      </c>
      <c r="BA122" s="839"/>
      <c r="BB122" s="839"/>
      <c r="BC122" s="839"/>
      <c r="BD122" s="839"/>
      <c r="BE122" s="839"/>
      <c r="BF122" s="839"/>
      <c r="BG122" s="839"/>
      <c r="BH122" s="839"/>
      <c r="BI122" s="839"/>
      <c r="BJ122" s="839"/>
      <c r="BK122" s="839"/>
      <c r="BL122" s="839"/>
      <c r="BM122" s="839"/>
      <c r="BN122" s="839"/>
      <c r="BO122" s="839"/>
      <c r="BP122" s="840"/>
      <c r="BQ122" s="879">
        <v>2668478</v>
      </c>
      <c r="BR122" s="845"/>
      <c r="BS122" s="845"/>
      <c r="BT122" s="845"/>
      <c r="BU122" s="845"/>
      <c r="BV122" s="845">
        <v>2611354</v>
      </c>
      <c r="BW122" s="845"/>
      <c r="BX122" s="845"/>
      <c r="BY122" s="845"/>
      <c r="BZ122" s="845"/>
      <c r="CA122" s="845">
        <v>2468279</v>
      </c>
      <c r="CB122" s="845"/>
      <c r="CC122" s="845"/>
      <c r="CD122" s="845"/>
      <c r="CE122" s="845"/>
      <c r="CF122" s="846">
        <v>110.6</v>
      </c>
      <c r="CG122" s="847"/>
      <c r="CH122" s="847"/>
      <c r="CI122" s="847"/>
      <c r="CJ122" s="847"/>
      <c r="CK122" s="869"/>
      <c r="CL122" s="855"/>
      <c r="CM122" s="855"/>
      <c r="CN122" s="855"/>
      <c r="CO122" s="856"/>
      <c r="CP122" s="835" t="s">
        <v>411</v>
      </c>
      <c r="CQ122" s="836"/>
      <c r="CR122" s="836"/>
      <c r="CS122" s="836"/>
      <c r="CT122" s="836"/>
      <c r="CU122" s="836"/>
      <c r="CV122" s="836"/>
      <c r="CW122" s="836"/>
      <c r="CX122" s="836"/>
      <c r="CY122" s="836"/>
      <c r="CZ122" s="836"/>
      <c r="DA122" s="836"/>
      <c r="DB122" s="836"/>
      <c r="DC122" s="836"/>
      <c r="DD122" s="836"/>
      <c r="DE122" s="836"/>
      <c r="DF122" s="837"/>
      <c r="DG122" s="816" t="s">
        <v>130</v>
      </c>
      <c r="DH122" s="817"/>
      <c r="DI122" s="817"/>
      <c r="DJ122" s="817"/>
      <c r="DK122" s="817"/>
      <c r="DL122" s="817" t="s">
        <v>130</v>
      </c>
      <c r="DM122" s="817"/>
      <c r="DN122" s="817"/>
      <c r="DO122" s="817"/>
      <c r="DP122" s="817"/>
      <c r="DQ122" s="817" t="s">
        <v>130</v>
      </c>
      <c r="DR122" s="817"/>
      <c r="DS122" s="817"/>
      <c r="DT122" s="817"/>
      <c r="DU122" s="817"/>
      <c r="DV122" s="794" t="s">
        <v>130</v>
      </c>
      <c r="DW122" s="794"/>
      <c r="DX122" s="794"/>
      <c r="DY122" s="794"/>
      <c r="DZ122" s="795"/>
    </row>
    <row r="123" spans="1:130" s="230" customFormat="1" ht="26.25" customHeight="1" x14ac:dyDescent="0.2">
      <c r="A123" s="820"/>
      <c r="B123" s="821"/>
      <c r="C123" s="815" t="s">
        <v>462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130</v>
      </c>
      <c r="AB123" s="780"/>
      <c r="AC123" s="780"/>
      <c r="AD123" s="780"/>
      <c r="AE123" s="781"/>
      <c r="AF123" s="782" t="s">
        <v>130</v>
      </c>
      <c r="AG123" s="780"/>
      <c r="AH123" s="780"/>
      <c r="AI123" s="780"/>
      <c r="AJ123" s="781"/>
      <c r="AK123" s="782" t="s">
        <v>130</v>
      </c>
      <c r="AL123" s="780"/>
      <c r="AM123" s="780"/>
      <c r="AN123" s="780"/>
      <c r="AO123" s="781"/>
      <c r="AP123" s="824" t="s">
        <v>130</v>
      </c>
      <c r="AQ123" s="825"/>
      <c r="AR123" s="825"/>
      <c r="AS123" s="825"/>
      <c r="AT123" s="826"/>
      <c r="AU123" s="886"/>
      <c r="AV123" s="887"/>
      <c r="AW123" s="887"/>
      <c r="AX123" s="887"/>
      <c r="AY123" s="887"/>
      <c r="AZ123" s="251" t="s">
        <v>194</v>
      </c>
      <c r="BA123" s="251"/>
      <c r="BB123" s="251"/>
      <c r="BC123" s="251"/>
      <c r="BD123" s="251"/>
      <c r="BE123" s="251"/>
      <c r="BF123" s="251"/>
      <c r="BG123" s="251"/>
      <c r="BH123" s="251"/>
      <c r="BI123" s="251"/>
      <c r="BJ123" s="251"/>
      <c r="BK123" s="251"/>
      <c r="BL123" s="251"/>
      <c r="BM123" s="251"/>
      <c r="BN123" s="251"/>
      <c r="BO123" s="877" t="s">
        <v>477</v>
      </c>
      <c r="BP123" s="878"/>
      <c r="BQ123" s="832">
        <v>4727226</v>
      </c>
      <c r="BR123" s="833"/>
      <c r="BS123" s="833"/>
      <c r="BT123" s="833"/>
      <c r="BU123" s="833"/>
      <c r="BV123" s="833">
        <v>4905629</v>
      </c>
      <c r="BW123" s="833"/>
      <c r="BX123" s="833"/>
      <c r="BY123" s="833"/>
      <c r="BZ123" s="833"/>
      <c r="CA123" s="833">
        <v>4900974</v>
      </c>
      <c r="CB123" s="833"/>
      <c r="CC123" s="833"/>
      <c r="CD123" s="833"/>
      <c r="CE123" s="833"/>
      <c r="CF123" s="748"/>
      <c r="CG123" s="749"/>
      <c r="CH123" s="749"/>
      <c r="CI123" s="749"/>
      <c r="CJ123" s="834"/>
      <c r="CK123" s="869"/>
      <c r="CL123" s="855"/>
      <c r="CM123" s="855"/>
      <c r="CN123" s="855"/>
      <c r="CO123" s="856"/>
      <c r="CP123" s="835" t="s">
        <v>478</v>
      </c>
      <c r="CQ123" s="836"/>
      <c r="CR123" s="836"/>
      <c r="CS123" s="836"/>
      <c r="CT123" s="836"/>
      <c r="CU123" s="836"/>
      <c r="CV123" s="836"/>
      <c r="CW123" s="836"/>
      <c r="CX123" s="836"/>
      <c r="CY123" s="836"/>
      <c r="CZ123" s="836"/>
      <c r="DA123" s="836"/>
      <c r="DB123" s="836"/>
      <c r="DC123" s="836"/>
      <c r="DD123" s="836"/>
      <c r="DE123" s="836"/>
      <c r="DF123" s="837"/>
      <c r="DG123" s="779" t="s">
        <v>130</v>
      </c>
      <c r="DH123" s="780"/>
      <c r="DI123" s="780"/>
      <c r="DJ123" s="780"/>
      <c r="DK123" s="781"/>
      <c r="DL123" s="782" t="s">
        <v>130</v>
      </c>
      <c r="DM123" s="780"/>
      <c r="DN123" s="780"/>
      <c r="DO123" s="780"/>
      <c r="DP123" s="781"/>
      <c r="DQ123" s="782" t="s">
        <v>130</v>
      </c>
      <c r="DR123" s="780"/>
      <c r="DS123" s="780"/>
      <c r="DT123" s="780"/>
      <c r="DU123" s="781"/>
      <c r="DV123" s="824" t="s">
        <v>130</v>
      </c>
      <c r="DW123" s="825"/>
      <c r="DX123" s="825"/>
      <c r="DY123" s="825"/>
      <c r="DZ123" s="826"/>
    </row>
    <row r="124" spans="1:130" s="230" customFormat="1" ht="26.25" customHeight="1" thickBot="1" x14ac:dyDescent="0.25">
      <c r="A124" s="820"/>
      <c r="B124" s="821"/>
      <c r="C124" s="815" t="s">
        <v>466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130</v>
      </c>
      <c r="AB124" s="780"/>
      <c r="AC124" s="780"/>
      <c r="AD124" s="780"/>
      <c r="AE124" s="781"/>
      <c r="AF124" s="782" t="s">
        <v>130</v>
      </c>
      <c r="AG124" s="780"/>
      <c r="AH124" s="780"/>
      <c r="AI124" s="780"/>
      <c r="AJ124" s="781"/>
      <c r="AK124" s="782" t="s">
        <v>130</v>
      </c>
      <c r="AL124" s="780"/>
      <c r="AM124" s="780"/>
      <c r="AN124" s="780"/>
      <c r="AO124" s="781"/>
      <c r="AP124" s="824" t="s">
        <v>130</v>
      </c>
      <c r="AQ124" s="825"/>
      <c r="AR124" s="825"/>
      <c r="AS124" s="825"/>
      <c r="AT124" s="826"/>
      <c r="AU124" s="827" t="s">
        <v>479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130</v>
      </c>
      <c r="BR124" s="831"/>
      <c r="BS124" s="831"/>
      <c r="BT124" s="831"/>
      <c r="BU124" s="831"/>
      <c r="BV124" s="831" t="s">
        <v>130</v>
      </c>
      <c r="BW124" s="831"/>
      <c r="BX124" s="831"/>
      <c r="BY124" s="831"/>
      <c r="BZ124" s="831"/>
      <c r="CA124" s="831" t="s">
        <v>130</v>
      </c>
      <c r="CB124" s="831"/>
      <c r="CC124" s="831"/>
      <c r="CD124" s="831"/>
      <c r="CE124" s="831"/>
      <c r="CF124" s="726"/>
      <c r="CG124" s="727"/>
      <c r="CH124" s="727"/>
      <c r="CI124" s="727"/>
      <c r="CJ124" s="862"/>
      <c r="CK124" s="870"/>
      <c r="CL124" s="870"/>
      <c r="CM124" s="870"/>
      <c r="CN124" s="870"/>
      <c r="CO124" s="871"/>
      <c r="CP124" s="835" t="s">
        <v>480</v>
      </c>
      <c r="CQ124" s="836"/>
      <c r="CR124" s="836"/>
      <c r="CS124" s="836"/>
      <c r="CT124" s="836"/>
      <c r="CU124" s="836"/>
      <c r="CV124" s="836"/>
      <c r="CW124" s="836"/>
      <c r="CX124" s="836"/>
      <c r="CY124" s="836"/>
      <c r="CZ124" s="836"/>
      <c r="DA124" s="836"/>
      <c r="DB124" s="836"/>
      <c r="DC124" s="836"/>
      <c r="DD124" s="836"/>
      <c r="DE124" s="836"/>
      <c r="DF124" s="837"/>
      <c r="DG124" s="763" t="s">
        <v>130</v>
      </c>
      <c r="DH124" s="764"/>
      <c r="DI124" s="764"/>
      <c r="DJ124" s="764"/>
      <c r="DK124" s="765"/>
      <c r="DL124" s="766" t="s">
        <v>442</v>
      </c>
      <c r="DM124" s="764"/>
      <c r="DN124" s="764"/>
      <c r="DO124" s="764"/>
      <c r="DP124" s="765"/>
      <c r="DQ124" s="766" t="s">
        <v>130</v>
      </c>
      <c r="DR124" s="764"/>
      <c r="DS124" s="764"/>
      <c r="DT124" s="764"/>
      <c r="DU124" s="765"/>
      <c r="DV124" s="848" t="s">
        <v>130</v>
      </c>
      <c r="DW124" s="849"/>
      <c r="DX124" s="849"/>
      <c r="DY124" s="849"/>
      <c r="DZ124" s="850"/>
    </row>
    <row r="125" spans="1:130" s="230" customFormat="1" ht="26.25" customHeight="1" x14ac:dyDescent="0.2">
      <c r="A125" s="820"/>
      <c r="B125" s="821"/>
      <c r="C125" s="815" t="s">
        <v>468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v>1152</v>
      </c>
      <c r="AB125" s="780"/>
      <c r="AC125" s="780"/>
      <c r="AD125" s="780"/>
      <c r="AE125" s="781"/>
      <c r="AF125" s="782">
        <v>1152</v>
      </c>
      <c r="AG125" s="780"/>
      <c r="AH125" s="780"/>
      <c r="AI125" s="780"/>
      <c r="AJ125" s="781"/>
      <c r="AK125" s="782" t="s">
        <v>130</v>
      </c>
      <c r="AL125" s="780"/>
      <c r="AM125" s="780"/>
      <c r="AN125" s="780"/>
      <c r="AO125" s="781"/>
      <c r="AP125" s="824" t="s">
        <v>130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481</v>
      </c>
      <c r="CL125" s="852"/>
      <c r="CM125" s="852"/>
      <c r="CN125" s="852"/>
      <c r="CO125" s="853"/>
      <c r="CP125" s="860" t="s">
        <v>482</v>
      </c>
      <c r="CQ125" s="808"/>
      <c r="CR125" s="808"/>
      <c r="CS125" s="808"/>
      <c r="CT125" s="808"/>
      <c r="CU125" s="808"/>
      <c r="CV125" s="808"/>
      <c r="CW125" s="808"/>
      <c r="CX125" s="808"/>
      <c r="CY125" s="808"/>
      <c r="CZ125" s="808"/>
      <c r="DA125" s="808"/>
      <c r="DB125" s="808"/>
      <c r="DC125" s="808"/>
      <c r="DD125" s="808"/>
      <c r="DE125" s="808"/>
      <c r="DF125" s="809"/>
      <c r="DG125" s="861" t="s">
        <v>130</v>
      </c>
      <c r="DH125" s="842"/>
      <c r="DI125" s="842"/>
      <c r="DJ125" s="842"/>
      <c r="DK125" s="842"/>
      <c r="DL125" s="842" t="s">
        <v>130</v>
      </c>
      <c r="DM125" s="842"/>
      <c r="DN125" s="842"/>
      <c r="DO125" s="842"/>
      <c r="DP125" s="842"/>
      <c r="DQ125" s="842" t="s">
        <v>130</v>
      </c>
      <c r="DR125" s="842"/>
      <c r="DS125" s="842"/>
      <c r="DT125" s="842"/>
      <c r="DU125" s="842"/>
      <c r="DV125" s="843" t="s">
        <v>130</v>
      </c>
      <c r="DW125" s="843"/>
      <c r="DX125" s="843"/>
      <c r="DY125" s="843"/>
      <c r="DZ125" s="844"/>
    </row>
    <row r="126" spans="1:130" s="230" customFormat="1" ht="26.25" customHeight="1" thickBot="1" x14ac:dyDescent="0.25">
      <c r="A126" s="820"/>
      <c r="B126" s="821"/>
      <c r="C126" s="815" t="s">
        <v>470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130</v>
      </c>
      <c r="AB126" s="780"/>
      <c r="AC126" s="780"/>
      <c r="AD126" s="780"/>
      <c r="AE126" s="781"/>
      <c r="AF126" s="782" t="s">
        <v>440</v>
      </c>
      <c r="AG126" s="780"/>
      <c r="AH126" s="780"/>
      <c r="AI126" s="780"/>
      <c r="AJ126" s="781"/>
      <c r="AK126" s="782" t="s">
        <v>130</v>
      </c>
      <c r="AL126" s="780"/>
      <c r="AM126" s="780"/>
      <c r="AN126" s="780"/>
      <c r="AO126" s="781"/>
      <c r="AP126" s="824" t="s">
        <v>130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483</v>
      </c>
      <c r="CQ126" s="752"/>
      <c r="CR126" s="752"/>
      <c r="CS126" s="752"/>
      <c r="CT126" s="752"/>
      <c r="CU126" s="752"/>
      <c r="CV126" s="752"/>
      <c r="CW126" s="752"/>
      <c r="CX126" s="752"/>
      <c r="CY126" s="752"/>
      <c r="CZ126" s="752"/>
      <c r="DA126" s="752"/>
      <c r="DB126" s="752"/>
      <c r="DC126" s="752"/>
      <c r="DD126" s="752"/>
      <c r="DE126" s="752"/>
      <c r="DF126" s="753"/>
      <c r="DG126" s="816" t="s">
        <v>130</v>
      </c>
      <c r="DH126" s="817"/>
      <c r="DI126" s="817"/>
      <c r="DJ126" s="817"/>
      <c r="DK126" s="817"/>
      <c r="DL126" s="817" t="s">
        <v>440</v>
      </c>
      <c r="DM126" s="817"/>
      <c r="DN126" s="817"/>
      <c r="DO126" s="817"/>
      <c r="DP126" s="817"/>
      <c r="DQ126" s="817" t="s">
        <v>130</v>
      </c>
      <c r="DR126" s="817"/>
      <c r="DS126" s="817"/>
      <c r="DT126" s="817"/>
      <c r="DU126" s="817"/>
      <c r="DV126" s="794" t="s">
        <v>130</v>
      </c>
      <c r="DW126" s="794"/>
      <c r="DX126" s="794"/>
      <c r="DY126" s="794"/>
      <c r="DZ126" s="795"/>
    </row>
    <row r="127" spans="1:130" s="230" customFormat="1" ht="26.25" customHeight="1" x14ac:dyDescent="0.2">
      <c r="A127" s="822"/>
      <c r="B127" s="823"/>
      <c r="C127" s="838" t="s">
        <v>484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130</v>
      </c>
      <c r="AB127" s="780"/>
      <c r="AC127" s="780"/>
      <c r="AD127" s="780"/>
      <c r="AE127" s="781"/>
      <c r="AF127" s="782" t="s">
        <v>130</v>
      </c>
      <c r="AG127" s="780"/>
      <c r="AH127" s="780"/>
      <c r="AI127" s="780"/>
      <c r="AJ127" s="781"/>
      <c r="AK127" s="782" t="s">
        <v>463</v>
      </c>
      <c r="AL127" s="780"/>
      <c r="AM127" s="780"/>
      <c r="AN127" s="780"/>
      <c r="AO127" s="781"/>
      <c r="AP127" s="824" t="s">
        <v>130</v>
      </c>
      <c r="AQ127" s="825"/>
      <c r="AR127" s="825"/>
      <c r="AS127" s="825"/>
      <c r="AT127" s="826"/>
      <c r="AU127" s="232"/>
      <c r="AV127" s="232"/>
      <c r="AW127" s="232"/>
      <c r="AX127" s="841" t="s">
        <v>485</v>
      </c>
      <c r="AY127" s="812"/>
      <c r="AZ127" s="812"/>
      <c r="BA127" s="812"/>
      <c r="BB127" s="812"/>
      <c r="BC127" s="812"/>
      <c r="BD127" s="812"/>
      <c r="BE127" s="813"/>
      <c r="BF127" s="811" t="s">
        <v>486</v>
      </c>
      <c r="BG127" s="812"/>
      <c r="BH127" s="812"/>
      <c r="BI127" s="812"/>
      <c r="BJ127" s="812"/>
      <c r="BK127" s="812"/>
      <c r="BL127" s="813"/>
      <c r="BM127" s="811" t="s">
        <v>487</v>
      </c>
      <c r="BN127" s="812"/>
      <c r="BO127" s="812"/>
      <c r="BP127" s="812"/>
      <c r="BQ127" s="812"/>
      <c r="BR127" s="812"/>
      <c r="BS127" s="813"/>
      <c r="BT127" s="811" t="s">
        <v>488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489</v>
      </c>
      <c r="CQ127" s="752"/>
      <c r="CR127" s="752"/>
      <c r="CS127" s="752"/>
      <c r="CT127" s="752"/>
      <c r="CU127" s="752"/>
      <c r="CV127" s="752"/>
      <c r="CW127" s="752"/>
      <c r="CX127" s="752"/>
      <c r="CY127" s="752"/>
      <c r="CZ127" s="752"/>
      <c r="DA127" s="752"/>
      <c r="DB127" s="752"/>
      <c r="DC127" s="752"/>
      <c r="DD127" s="752"/>
      <c r="DE127" s="752"/>
      <c r="DF127" s="753"/>
      <c r="DG127" s="816" t="s">
        <v>130</v>
      </c>
      <c r="DH127" s="817"/>
      <c r="DI127" s="817"/>
      <c r="DJ127" s="817"/>
      <c r="DK127" s="817"/>
      <c r="DL127" s="817" t="s">
        <v>130</v>
      </c>
      <c r="DM127" s="817"/>
      <c r="DN127" s="817"/>
      <c r="DO127" s="817"/>
      <c r="DP127" s="817"/>
      <c r="DQ127" s="817" t="s">
        <v>130</v>
      </c>
      <c r="DR127" s="817"/>
      <c r="DS127" s="817"/>
      <c r="DT127" s="817"/>
      <c r="DU127" s="817"/>
      <c r="DV127" s="794" t="s">
        <v>130</v>
      </c>
      <c r="DW127" s="794"/>
      <c r="DX127" s="794"/>
      <c r="DY127" s="794"/>
      <c r="DZ127" s="795"/>
    </row>
    <row r="128" spans="1:130" s="230" customFormat="1" ht="26.25" customHeight="1" thickBot="1" x14ac:dyDescent="0.25">
      <c r="A128" s="796" t="s">
        <v>490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491</v>
      </c>
      <c r="X128" s="798"/>
      <c r="Y128" s="798"/>
      <c r="Z128" s="799"/>
      <c r="AA128" s="800">
        <v>688</v>
      </c>
      <c r="AB128" s="801"/>
      <c r="AC128" s="801"/>
      <c r="AD128" s="801"/>
      <c r="AE128" s="802"/>
      <c r="AF128" s="803" t="s">
        <v>130</v>
      </c>
      <c r="AG128" s="801"/>
      <c r="AH128" s="801"/>
      <c r="AI128" s="801"/>
      <c r="AJ128" s="802"/>
      <c r="AK128" s="803">
        <v>37</v>
      </c>
      <c r="AL128" s="801"/>
      <c r="AM128" s="801"/>
      <c r="AN128" s="801"/>
      <c r="AO128" s="802"/>
      <c r="AP128" s="804"/>
      <c r="AQ128" s="805"/>
      <c r="AR128" s="805"/>
      <c r="AS128" s="805"/>
      <c r="AT128" s="806"/>
      <c r="AU128" s="232"/>
      <c r="AV128" s="232"/>
      <c r="AW128" s="232"/>
      <c r="AX128" s="807" t="s">
        <v>492</v>
      </c>
      <c r="AY128" s="808"/>
      <c r="AZ128" s="808"/>
      <c r="BA128" s="808"/>
      <c r="BB128" s="808"/>
      <c r="BC128" s="808"/>
      <c r="BD128" s="808"/>
      <c r="BE128" s="809"/>
      <c r="BF128" s="786" t="s">
        <v>130</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493</v>
      </c>
      <c r="CQ128" s="730"/>
      <c r="CR128" s="730"/>
      <c r="CS128" s="730"/>
      <c r="CT128" s="730"/>
      <c r="CU128" s="730"/>
      <c r="CV128" s="730"/>
      <c r="CW128" s="730"/>
      <c r="CX128" s="730"/>
      <c r="CY128" s="730"/>
      <c r="CZ128" s="730"/>
      <c r="DA128" s="730"/>
      <c r="DB128" s="730"/>
      <c r="DC128" s="730"/>
      <c r="DD128" s="730"/>
      <c r="DE128" s="730"/>
      <c r="DF128" s="731"/>
      <c r="DG128" s="790" t="s">
        <v>130</v>
      </c>
      <c r="DH128" s="791"/>
      <c r="DI128" s="791"/>
      <c r="DJ128" s="791"/>
      <c r="DK128" s="791"/>
      <c r="DL128" s="791" t="s">
        <v>463</v>
      </c>
      <c r="DM128" s="791"/>
      <c r="DN128" s="791"/>
      <c r="DO128" s="791"/>
      <c r="DP128" s="791"/>
      <c r="DQ128" s="791" t="s">
        <v>130</v>
      </c>
      <c r="DR128" s="791"/>
      <c r="DS128" s="791"/>
      <c r="DT128" s="791"/>
      <c r="DU128" s="791"/>
      <c r="DV128" s="792" t="s">
        <v>130</v>
      </c>
      <c r="DW128" s="792"/>
      <c r="DX128" s="792"/>
      <c r="DY128" s="792"/>
      <c r="DZ128" s="793"/>
    </row>
    <row r="129" spans="1:131" s="230" customFormat="1" ht="26.25" customHeight="1" x14ac:dyDescent="0.2">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494</v>
      </c>
      <c r="X129" s="777"/>
      <c r="Y129" s="777"/>
      <c r="Z129" s="778"/>
      <c r="AA129" s="779">
        <v>2364254</v>
      </c>
      <c r="AB129" s="780"/>
      <c r="AC129" s="780"/>
      <c r="AD129" s="780"/>
      <c r="AE129" s="781"/>
      <c r="AF129" s="782">
        <v>2537351</v>
      </c>
      <c r="AG129" s="780"/>
      <c r="AH129" s="780"/>
      <c r="AI129" s="780"/>
      <c r="AJ129" s="781"/>
      <c r="AK129" s="782">
        <v>2463728</v>
      </c>
      <c r="AL129" s="780"/>
      <c r="AM129" s="780"/>
      <c r="AN129" s="780"/>
      <c r="AO129" s="781"/>
      <c r="AP129" s="783"/>
      <c r="AQ129" s="784"/>
      <c r="AR129" s="784"/>
      <c r="AS129" s="784"/>
      <c r="AT129" s="785"/>
      <c r="AU129" s="233"/>
      <c r="AV129" s="233"/>
      <c r="AW129" s="233"/>
      <c r="AX129" s="751" t="s">
        <v>495</v>
      </c>
      <c r="AY129" s="752"/>
      <c r="AZ129" s="752"/>
      <c r="BA129" s="752"/>
      <c r="BB129" s="752"/>
      <c r="BC129" s="752"/>
      <c r="BD129" s="752"/>
      <c r="BE129" s="753"/>
      <c r="BF129" s="770" t="s">
        <v>130</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497</v>
      </c>
      <c r="X130" s="777"/>
      <c r="Y130" s="777"/>
      <c r="Z130" s="778"/>
      <c r="AA130" s="779">
        <v>238976</v>
      </c>
      <c r="AB130" s="780"/>
      <c r="AC130" s="780"/>
      <c r="AD130" s="780"/>
      <c r="AE130" s="781"/>
      <c r="AF130" s="782">
        <v>245856</v>
      </c>
      <c r="AG130" s="780"/>
      <c r="AH130" s="780"/>
      <c r="AI130" s="780"/>
      <c r="AJ130" s="781"/>
      <c r="AK130" s="782">
        <v>232259</v>
      </c>
      <c r="AL130" s="780"/>
      <c r="AM130" s="780"/>
      <c r="AN130" s="780"/>
      <c r="AO130" s="781"/>
      <c r="AP130" s="783"/>
      <c r="AQ130" s="784"/>
      <c r="AR130" s="784"/>
      <c r="AS130" s="784"/>
      <c r="AT130" s="785"/>
      <c r="AU130" s="233"/>
      <c r="AV130" s="233"/>
      <c r="AW130" s="233"/>
      <c r="AX130" s="751" t="s">
        <v>498</v>
      </c>
      <c r="AY130" s="752"/>
      <c r="AZ130" s="752"/>
      <c r="BA130" s="752"/>
      <c r="BB130" s="752"/>
      <c r="BC130" s="752"/>
      <c r="BD130" s="752"/>
      <c r="BE130" s="753"/>
      <c r="BF130" s="754">
        <v>4.0999999999999996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499</v>
      </c>
      <c r="X131" s="761"/>
      <c r="Y131" s="761"/>
      <c r="Z131" s="762"/>
      <c r="AA131" s="763">
        <v>2125278</v>
      </c>
      <c r="AB131" s="764"/>
      <c r="AC131" s="764"/>
      <c r="AD131" s="764"/>
      <c r="AE131" s="765"/>
      <c r="AF131" s="766">
        <v>2291495</v>
      </c>
      <c r="AG131" s="764"/>
      <c r="AH131" s="764"/>
      <c r="AI131" s="764"/>
      <c r="AJ131" s="765"/>
      <c r="AK131" s="766">
        <v>2231469</v>
      </c>
      <c r="AL131" s="764"/>
      <c r="AM131" s="764"/>
      <c r="AN131" s="764"/>
      <c r="AO131" s="765"/>
      <c r="AP131" s="767"/>
      <c r="AQ131" s="768"/>
      <c r="AR131" s="768"/>
      <c r="AS131" s="768"/>
      <c r="AT131" s="769"/>
      <c r="AU131" s="233"/>
      <c r="AV131" s="233"/>
      <c r="AW131" s="233"/>
      <c r="AX131" s="729" t="s">
        <v>500</v>
      </c>
      <c r="AY131" s="730"/>
      <c r="AZ131" s="730"/>
      <c r="BA131" s="730"/>
      <c r="BB131" s="730"/>
      <c r="BC131" s="730"/>
      <c r="BD131" s="730"/>
      <c r="BE131" s="731"/>
      <c r="BF131" s="732" t="s">
        <v>130</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502</v>
      </c>
      <c r="W132" s="742"/>
      <c r="X132" s="742"/>
      <c r="Y132" s="742"/>
      <c r="Z132" s="743"/>
      <c r="AA132" s="744">
        <v>3.9553884240000001</v>
      </c>
      <c r="AB132" s="745"/>
      <c r="AC132" s="745"/>
      <c r="AD132" s="745"/>
      <c r="AE132" s="746"/>
      <c r="AF132" s="747">
        <v>4.0404190279999996</v>
      </c>
      <c r="AG132" s="745"/>
      <c r="AH132" s="745"/>
      <c r="AI132" s="745"/>
      <c r="AJ132" s="746"/>
      <c r="AK132" s="747">
        <v>4.5866646590000002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503</v>
      </c>
      <c r="W133" s="721"/>
      <c r="X133" s="721"/>
      <c r="Y133" s="721"/>
      <c r="Z133" s="722"/>
      <c r="AA133" s="723">
        <v>2.7</v>
      </c>
      <c r="AB133" s="724"/>
      <c r="AC133" s="724"/>
      <c r="AD133" s="724"/>
      <c r="AE133" s="725"/>
      <c r="AF133" s="723">
        <v>3.7</v>
      </c>
      <c r="AG133" s="724"/>
      <c r="AH133" s="724"/>
      <c r="AI133" s="724"/>
      <c r="AJ133" s="725"/>
      <c r="AK133" s="723">
        <v>4.0999999999999996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uEAGtgWXCvHbtH7fSXwJVbSFe1qFs1Z8jQ6aN/Cj1L/jBwQApsnLf1VY6yiBvrRD7N0AA6rVeI6AmFHK+TkbQ==" saltValue="Q6VOWfHWs+ipgspJucJS1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Cwv4hH3V8QOoMsvlTLBFGXL+5hGW/x2s7ZazHbRFqwwPIGf0LZZAtZ/M227Ga8H1Ld8hvV7FfNPOXFi0wGrMlQ==" saltValue="TcdpNbNnJujoDolGZgaF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A5" sqref="A5"/>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jTBt9LEwLgc5A15XGN+5tP/9OPEJzRf6kB3bWp4w2vaftt4urs68grd6NrdgyYXZ4Sdy/vLl1kYgeucnYcJuig==" saltValue="o92PZSQQ5ip0fggQLXk3vA=="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507</v>
      </c>
      <c r="AP7" s="272"/>
      <c r="AQ7" s="273" t="s">
        <v>508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509</v>
      </c>
      <c r="AQ8" s="279" t="s">
        <v>510</v>
      </c>
      <c r="AR8" s="280" t="s">
        <v>511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512</v>
      </c>
      <c r="AL9" s="1131"/>
      <c r="AM9" s="1131"/>
      <c r="AN9" s="1132"/>
      <c r="AO9" s="281">
        <v>708299</v>
      </c>
      <c r="AP9" s="281">
        <v>87617</v>
      </c>
      <c r="AQ9" s="282">
        <v>138583</v>
      </c>
      <c r="AR9" s="283">
        <v>-36.799999999999997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513</v>
      </c>
      <c r="AL10" s="1131"/>
      <c r="AM10" s="1131"/>
      <c r="AN10" s="1132"/>
      <c r="AO10" s="284">
        <v>92126</v>
      </c>
      <c r="AP10" s="284">
        <v>11396</v>
      </c>
      <c r="AQ10" s="285">
        <v>15847</v>
      </c>
      <c r="AR10" s="286">
        <v>-28.1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514</v>
      </c>
      <c r="AL11" s="1131"/>
      <c r="AM11" s="1131"/>
      <c r="AN11" s="1132"/>
      <c r="AO11" s="284" t="s">
        <v>515</v>
      </c>
      <c r="AP11" s="284" t="s">
        <v>515</v>
      </c>
      <c r="AQ11" s="285">
        <v>2224</v>
      </c>
      <c r="AR11" s="286" t="s">
        <v>515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516</v>
      </c>
      <c r="AL12" s="1131"/>
      <c r="AM12" s="1131"/>
      <c r="AN12" s="1132"/>
      <c r="AO12" s="284" t="s">
        <v>515</v>
      </c>
      <c r="AP12" s="284" t="s">
        <v>515</v>
      </c>
      <c r="AQ12" s="285" t="s">
        <v>515</v>
      </c>
      <c r="AR12" s="286" t="s">
        <v>515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517</v>
      </c>
      <c r="AL13" s="1131"/>
      <c r="AM13" s="1131"/>
      <c r="AN13" s="1132"/>
      <c r="AO13" s="284">
        <v>46381</v>
      </c>
      <c r="AP13" s="284">
        <v>5737</v>
      </c>
      <c r="AQ13" s="285">
        <v>5571</v>
      </c>
      <c r="AR13" s="286">
        <v>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518</v>
      </c>
      <c r="AL14" s="1131"/>
      <c r="AM14" s="1131"/>
      <c r="AN14" s="1132"/>
      <c r="AO14" s="284">
        <v>10214</v>
      </c>
      <c r="AP14" s="284">
        <v>1263</v>
      </c>
      <c r="AQ14" s="285">
        <v>2766</v>
      </c>
      <c r="AR14" s="286">
        <v>-54.3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519</v>
      </c>
      <c r="AL15" s="1134"/>
      <c r="AM15" s="1134"/>
      <c r="AN15" s="1135"/>
      <c r="AO15" s="284">
        <v>-44385</v>
      </c>
      <c r="AP15" s="284">
        <v>-5490</v>
      </c>
      <c r="AQ15" s="285">
        <v>-9361</v>
      </c>
      <c r="AR15" s="286">
        <v>-41.4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194</v>
      </c>
      <c r="AL16" s="1134"/>
      <c r="AM16" s="1134"/>
      <c r="AN16" s="1135"/>
      <c r="AO16" s="284">
        <v>812635</v>
      </c>
      <c r="AP16" s="284">
        <v>100524</v>
      </c>
      <c r="AQ16" s="285">
        <v>155632</v>
      </c>
      <c r="AR16" s="286">
        <v>-35.4</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524</v>
      </c>
      <c r="AL21" s="1137"/>
      <c r="AM21" s="1137"/>
      <c r="AN21" s="1138"/>
      <c r="AO21" s="297">
        <v>9.15</v>
      </c>
      <c r="AP21" s="298">
        <v>13.83</v>
      </c>
      <c r="AQ21" s="299">
        <v>-4.68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525</v>
      </c>
      <c r="AL22" s="1137"/>
      <c r="AM22" s="1137"/>
      <c r="AN22" s="1138"/>
      <c r="AO22" s="302">
        <v>95</v>
      </c>
      <c r="AP22" s="303">
        <v>96.2</v>
      </c>
      <c r="AQ22" s="304">
        <v>-1.2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526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507</v>
      </c>
      <c r="AP30" s="272"/>
      <c r="AQ30" s="273" t="s">
        <v>508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509</v>
      </c>
      <c r="AQ31" s="279" t="s">
        <v>510</v>
      </c>
      <c r="AR31" s="280" t="s">
        <v>511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529</v>
      </c>
      <c r="AL32" s="1121"/>
      <c r="AM32" s="1121"/>
      <c r="AN32" s="1122"/>
      <c r="AO32" s="312">
        <v>246005</v>
      </c>
      <c r="AP32" s="312">
        <v>30431</v>
      </c>
      <c r="AQ32" s="313">
        <v>82029</v>
      </c>
      <c r="AR32" s="314">
        <v>-62.9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530</v>
      </c>
      <c r="AL33" s="1121"/>
      <c r="AM33" s="1121"/>
      <c r="AN33" s="1122"/>
      <c r="AO33" s="312" t="s">
        <v>515</v>
      </c>
      <c r="AP33" s="312" t="s">
        <v>515</v>
      </c>
      <c r="AQ33" s="313" t="s">
        <v>515</v>
      </c>
      <c r="AR33" s="314" t="s">
        <v>515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531</v>
      </c>
      <c r="AL34" s="1121"/>
      <c r="AM34" s="1121"/>
      <c r="AN34" s="1122"/>
      <c r="AO34" s="312" t="s">
        <v>515</v>
      </c>
      <c r="AP34" s="312" t="s">
        <v>515</v>
      </c>
      <c r="AQ34" s="313" t="s">
        <v>515</v>
      </c>
      <c r="AR34" s="314" t="s">
        <v>515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532</v>
      </c>
      <c r="AL35" s="1121"/>
      <c r="AM35" s="1121"/>
      <c r="AN35" s="1122"/>
      <c r="AO35" s="312">
        <v>63769</v>
      </c>
      <c r="AP35" s="312">
        <v>7888</v>
      </c>
      <c r="AQ35" s="313">
        <v>28200</v>
      </c>
      <c r="AR35" s="314">
        <v>-72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533</v>
      </c>
      <c r="AL36" s="1121"/>
      <c r="AM36" s="1121"/>
      <c r="AN36" s="1122"/>
      <c r="AO36" s="312">
        <v>24872</v>
      </c>
      <c r="AP36" s="312">
        <v>3077</v>
      </c>
      <c r="AQ36" s="313">
        <v>4770</v>
      </c>
      <c r="AR36" s="314">
        <v>-35.5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534</v>
      </c>
      <c r="AL37" s="1121"/>
      <c r="AM37" s="1121"/>
      <c r="AN37" s="1122"/>
      <c r="AO37" s="312" t="s">
        <v>515</v>
      </c>
      <c r="AP37" s="312" t="s">
        <v>515</v>
      </c>
      <c r="AQ37" s="313">
        <v>525</v>
      </c>
      <c r="AR37" s="314" t="s">
        <v>515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535</v>
      </c>
      <c r="AL38" s="1124"/>
      <c r="AM38" s="1124"/>
      <c r="AN38" s="1125"/>
      <c r="AO38" s="315" t="s">
        <v>515</v>
      </c>
      <c r="AP38" s="315" t="s">
        <v>515</v>
      </c>
      <c r="AQ38" s="316">
        <v>4</v>
      </c>
      <c r="AR38" s="304" t="s">
        <v>515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536</v>
      </c>
      <c r="AL39" s="1124"/>
      <c r="AM39" s="1124"/>
      <c r="AN39" s="1125"/>
      <c r="AO39" s="312">
        <v>-37</v>
      </c>
      <c r="AP39" s="312">
        <v>-5</v>
      </c>
      <c r="AQ39" s="313">
        <v>-1861</v>
      </c>
      <c r="AR39" s="314">
        <v>-99.7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537</v>
      </c>
      <c r="AL40" s="1121"/>
      <c r="AM40" s="1121"/>
      <c r="AN40" s="1122"/>
      <c r="AO40" s="312">
        <v>-232259</v>
      </c>
      <c r="AP40" s="312">
        <v>-28731</v>
      </c>
      <c r="AQ40" s="313">
        <v>-76879</v>
      </c>
      <c r="AR40" s="314">
        <v>-62.6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308</v>
      </c>
      <c r="AL41" s="1127"/>
      <c r="AM41" s="1127"/>
      <c r="AN41" s="1128"/>
      <c r="AO41" s="312">
        <v>102350</v>
      </c>
      <c r="AP41" s="312">
        <v>12661</v>
      </c>
      <c r="AQ41" s="313">
        <v>36788</v>
      </c>
      <c r="AR41" s="314">
        <v>-65.599999999999994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507</v>
      </c>
      <c r="AN49" s="1115" t="s">
        <v>541</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542</v>
      </c>
      <c r="AO50" s="329" t="s">
        <v>543</v>
      </c>
      <c r="AP50" s="330" t="s">
        <v>544</v>
      </c>
      <c r="AQ50" s="331" t="s">
        <v>545</v>
      </c>
      <c r="AR50" s="332" t="s">
        <v>546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339191</v>
      </c>
      <c r="AN51" s="334">
        <v>41099</v>
      </c>
      <c r="AO51" s="335">
        <v>-6.8</v>
      </c>
      <c r="AP51" s="336">
        <v>114790</v>
      </c>
      <c r="AQ51" s="337">
        <v>-6.6</v>
      </c>
      <c r="AR51" s="338">
        <v>-0.2</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287583</v>
      </c>
      <c r="AN52" s="342">
        <v>34846</v>
      </c>
      <c r="AO52" s="343">
        <v>17.8</v>
      </c>
      <c r="AP52" s="344">
        <v>55601</v>
      </c>
      <c r="AQ52" s="345">
        <v>-15.5</v>
      </c>
      <c r="AR52" s="346">
        <v>33.299999999999997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337943</v>
      </c>
      <c r="AN53" s="334">
        <v>40760</v>
      </c>
      <c r="AO53" s="335">
        <v>-0.8</v>
      </c>
      <c r="AP53" s="336">
        <v>126262</v>
      </c>
      <c r="AQ53" s="337">
        <v>10</v>
      </c>
      <c r="AR53" s="338">
        <v>-10.8</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275098</v>
      </c>
      <c r="AN54" s="342">
        <v>33180</v>
      </c>
      <c r="AO54" s="343">
        <v>-4.8</v>
      </c>
      <c r="AP54" s="344">
        <v>56769</v>
      </c>
      <c r="AQ54" s="345">
        <v>2.1</v>
      </c>
      <c r="AR54" s="346">
        <v>-6.9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327952</v>
      </c>
      <c r="AN55" s="334">
        <v>40161</v>
      </c>
      <c r="AO55" s="335">
        <v>-1.5</v>
      </c>
      <c r="AP55" s="336">
        <v>126525</v>
      </c>
      <c r="AQ55" s="337">
        <v>0.2</v>
      </c>
      <c r="AR55" s="338">
        <v>-1.7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173281</v>
      </c>
      <c r="AN56" s="342">
        <v>21220</v>
      </c>
      <c r="AO56" s="343">
        <v>-36</v>
      </c>
      <c r="AP56" s="344">
        <v>67052</v>
      </c>
      <c r="AQ56" s="345">
        <v>18.100000000000001</v>
      </c>
      <c r="AR56" s="346">
        <v>-54.1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415343</v>
      </c>
      <c r="AN57" s="334">
        <v>51769</v>
      </c>
      <c r="AO57" s="335">
        <v>28.9</v>
      </c>
      <c r="AP57" s="336">
        <v>122054</v>
      </c>
      <c r="AQ57" s="337">
        <v>-3.5</v>
      </c>
      <c r="AR57" s="338">
        <v>32.4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181356</v>
      </c>
      <c r="AN58" s="342">
        <v>22605</v>
      </c>
      <c r="AO58" s="343">
        <v>6.5</v>
      </c>
      <c r="AP58" s="344">
        <v>68298</v>
      </c>
      <c r="AQ58" s="345">
        <v>1.9</v>
      </c>
      <c r="AR58" s="346">
        <v>4.5999999999999996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434868</v>
      </c>
      <c r="AN59" s="334">
        <v>53794</v>
      </c>
      <c r="AO59" s="335">
        <v>3.9</v>
      </c>
      <c r="AP59" s="336">
        <v>111644</v>
      </c>
      <c r="AQ59" s="337">
        <v>-8.5</v>
      </c>
      <c r="AR59" s="338">
        <v>12.4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89941</v>
      </c>
      <c r="AN60" s="342">
        <v>11126</v>
      </c>
      <c r="AO60" s="343">
        <v>-50.8</v>
      </c>
      <c r="AP60" s="344">
        <v>66606</v>
      </c>
      <c r="AQ60" s="345">
        <v>-2.5</v>
      </c>
      <c r="AR60" s="346">
        <v>-48.3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371059</v>
      </c>
      <c r="AN61" s="349">
        <v>45517</v>
      </c>
      <c r="AO61" s="350">
        <v>4.7</v>
      </c>
      <c r="AP61" s="351">
        <v>120255</v>
      </c>
      <c r="AQ61" s="352">
        <v>-1.7</v>
      </c>
      <c r="AR61" s="338">
        <v>6.4</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201452</v>
      </c>
      <c r="AN62" s="342">
        <v>24595</v>
      </c>
      <c r="AO62" s="343">
        <v>-13.5</v>
      </c>
      <c r="AP62" s="344">
        <v>62865</v>
      </c>
      <c r="AQ62" s="345">
        <v>0.8</v>
      </c>
      <c r="AR62" s="346">
        <v>-14.3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A38qy0HML4oSRkkhZGYsSoDufpFVhLIug73MqlB+nDkq2zxQ7op9oFMWrfRG9C5xf1mYeQmV7p2ImOWdbV+1Kg==" saltValue="Pa68ggD1+tFraM5Qx0TBk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555</v>
      </c>
    </row>
    <row r="121" spans="125:125" ht="13.5" hidden="1" customHeight="1" x14ac:dyDescent="0.2">
      <c r="DU121" s="259"/>
    </row>
  </sheetData>
  <sheetProtection algorithmName="SHA-512" hashValue="uD+tCdxKaA27EOypUnNSmIPoTN78x0U+D6tP6jNTN2mdIxfw6+i94OZvDEaD6qNDlZr6Ipp0u1psvTvL/3/adw==" saltValue="NsF7foHnUFA6BDcYkZJQ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556</v>
      </c>
    </row>
  </sheetData>
  <sheetProtection algorithmName="SHA-512" hashValue="k+oP/fYvPbWH0pOUrhxHyu/3SPJz+j40EjNHVT+PV2d7Wc43dqKcwKkEIGOSTIm2arqrARVNr0zBCh7+1uwwnQ==" saltValue="mBHY9EzeOlvYhzJBdVkbI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sqref="A1:A1048576"/>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139" t="s">
        <v>3</v>
      </c>
      <c r="D47" s="1139"/>
      <c r="E47" s="1140"/>
      <c r="F47" s="11">
        <v>43.43</v>
      </c>
      <c r="G47" s="12">
        <v>39.020000000000003</v>
      </c>
      <c r="H47" s="12">
        <v>42.02</v>
      </c>
      <c r="I47" s="12">
        <v>46.11</v>
      </c>
      <c r="J47" s="13">
        <v>52.05</v>
      </c>
    </row>
    <row r="48" spans="2:10" ht="57.75" customHeight="1" x14ac:dyDescent="0.2">
      <c r="B48" s="14"/>
      <c r="C48" s="1141" t="s">
        <v>4</v>
      </c>
      <c r="D48" s="1141"/>
      <c r="E48" s="1142"/>
      <c r="F48" s="15">
        <v>4.24</v>
      </c>
      <c r="G48" s="16">
        <v>4.93</v>
      </c>
      <c r="H48" s="16">
        <v>8.34</v>
      </c>
      <c r="I48" s="16">
        <v>8.2899999999999991</v>
      </c>
      <c r="J48" s="17">
        <v>9.39</v>
      </c>
    </row>
    <row r="49" spans="2:10" ht="57.75" customHeight="1" thickBot="1" x14ac:dyDescent="0.25">
      <c r="B49" s="18"/>
      <c r="C49" s="1143" t="s">
        <v>5</v>
      </c>
      <c r="D49" s="1143"/>
      <c r="E49" s="1144"/>
      <c r="F49" s="19" t="s">
        <v>562</v>
      </c>
      <c r="G49" s="20" t="s">
        <v>563</v>
      </c>
      <c r="H49" s="20">
        <v>9.02</v>
      </c>
      <c r="I49" s="20">
        <v>7.47</v>
      </c>
      <c r="J49" s="21">
        <v>5.42</v>
      </c>
    </row>
    <row r="50" spans="2:10" ht="13.2" x14ac:dyDescent="0.2"/>
  </sheetData>
  <sheetProtection algorithmName="SHA-512" hashValue="4jepTrwaXpQq0gIUBggGR/RjjAv4NL16smut2h+fHh9LPNVrmSmMU3B1mxNUwL64BulwuJqP7Rd8rxuo98R/hg==" saltValue="EccSFweWzxQ0EQIFwIV+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151" t="s">
        <v>564</v>
      </c>
      <c r="D34" s="1151"/>
      <c r="E34" s="1152"/>
      <c r="F34" s="32">
        <v>26.04</v>
      </c>
      <c r="G34" s="33">
        <v>27.29</v>
      </c>
      <c r="H34" s="33">
        <v>26.76</v>
      </c>
      <c r="I34" s="33">
        <v>23.94</v>
      </c>
      <c r="J34" s="34">
        <v>23.7</v>
      </c>
      <c r="K34" s="22"/>
      <c r="L34" s="22"/>
      <c r="M34" s="22"/>
      <c r="N34" s="22"/>
      <c r="O34" s="22"/>
      <c r="P34" s="22"/>
    </row>
    <row r="35" spans="1:16" ht="39" customHeight="1" x14ac:dyDescent="0.2">
      <c r="A35" s="22"/>
      <c r="B35" s="35"/>
      <c r="C35" s="1145" t="s">
        <v>565</v>
      </c>
      <c r="D35" s="1146"/>
      <c r="E35" s="1147"/>
      <c r="F35" s="36">
        <v>4.24</v>
      </c>
      <c r="G35" s="37">
        <v>4.93</v>
      </c>
      <c r="H35" s="37">
        <v>8.34</v>
      </c>
      <c r="I35" s="37">
        <v>8.2799999999999994</v>
      </c>
      <c r="J35" s="38">
        <v>9.3800000000000008</v>
      </c>
      <c r="K35" s="22"/>
      <c r="L35" s="22"/>
      <c r="M35" s="22"/>
      <c r="N35" s="22"/>
      <c r="O35" s="22"/>
      <c r="P35" s="22"/>
    </row>
    <row r="36" spans="1:16" ht="39" customHeight="1" x14ac:dyDescent="0.2">
      <c r="A36" s="22"/>
      <c r="B36" s="35"/>
      <c r="C36" s="1145" t="s">
        <v>566</v>
      </c>
      <c r="D36" s="1146"/>
      <c r="E36" s="1147"/>
      <c r="F36" s="36" t="s">
        <v>515</v>
      </c>
      <c r="G36" s="37">
        <v>6.63</v>
      </c>
      <c r="H36" s="37">
        <v>8.42</v>
      </c>
      <c r="I36" s="37">
        <v>4.92</v>
      </c>
      <c r="J36" s="38">
        <v>5.39</v>
      </c>
      <c r="K36" s="22"/>
      <c r="L36" s="22"/>
      <c r="M36" s="22"/>
      <c r="N36" s="22"/>
      <c r="O36" s="22"/>
      <c r="P36" s="22"/>
    </row>
    <row r="37" spans="1:16" ht="39" customHeight="1" x14ac:dyDescent="0.2">
      <c r="A37" s="22"/>
      <c r="B37" s="35"/>
      <c r="C37" s="1145" t="s">
        <v>567</v>
      </c>
      <c r="D37" s="1146"/>
      <c r="E37" s="1147"/>
      <c r="F37" s="36">
        <v>7.17</v>
      </c>
      <c r="G37" s="37">
        <v>3.31</v>
      </c>
      <c r="H37" s="37">
        <v>4.18</v>
      </c>
      <c r="I37" s="37">
        <v>3.72</v>
      </c>
      <c r="J37" s="38">
        <v>3.25</v>
      </c>
      <c r="K37" s="22"/>
      <c r="L37" s="22"/>
      <c r="M37" s="22"/>
      <c r="N37" s="22"/>
      <c r="O37" s="22"/>
      <c r="P37" s="22"/>
    </row>
    <row r="38" spans="1:16" ht="39" customHeight="1" x14ac:dyDescent="0.2">
      <c r="A38" s="22"/>
      <c r="B38" s="35"/>
      <c r="C38" s="1145" t="s">
        <v>568</v>
      </c>
      <c r="D38" s="1146"/>
      <c r="E38" s="1147"/>
      <c r="F38" s="36">
        <v>0.1</v>
      </c>
      <c r="G38" s="37">
        <v>0.1</v>
      </c>
      <c r="H38" s="37">
        <v>0.14000000000000001</v>
      </c>
      <c r="I38" s="37">
        <v>0.1</v>
      </c>
      <c r="J38" s="38">
        <v>0.15</v>
      </c>
      <c r="K38" s="22"/>
      <c r="L38" s="22"/>
      <c r="M38" s="22"/>
      <c r="N38" s="22"/>
      <c r="O38" s="22"/>
      <c r="P38" s="22"/>
    </row>
    <row r="39" spans="1:16" ht="39" customHeight="1" x14ac:dyDescent="0.2">
      <c r="A39" s="22"/>
      <c r="B39" s="35"/>
      <c r="C39" s="1145" t="s">
        <v>569</v>
      </c>
      <c r="D39" s="1146"/>
      <c r="E39" s="1147"/>
      <c r="F39" s="36">
        <v>1.34</v>
      </c>
      <c r="G39" s="37">
        <v>0.72</v>
      </c>
      <c r="H39" s="37">
        <v>0.62</v>
      </c>
      <c r="I39" s="37">
        <v>0.06</v>
      </c>
      <c r="J39" s="38">
        <v>0.14000000000000001</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570</v>
      </c>
      <c r="D42" s="1146"/>
      <c r="E42" s="1147"/>
      <c r="F42" s="36" t="s">
        <v>515</v>
      </c>
      <c r="G42" s="37" t="s">
        <v>515</v>
      </c>
      <c r="H42" s="37" t="s">
        <v>515</v>
      </c>
      <c r="I42" s="37" t="s">
        <v>515</v>
      </c>
      <c r="J42" s="38" t="s">
        <v>515</v>
      </c>
      <c r="K42" s="22"/>
      <c r="L42" s="22"/>
      <c r="M42" s="22"/>
      <c r="N42" s="22"/>
      <c r="O42" s="22"/>
      <c r="P42" s="22"/>
    </row>
    <row r="43" spans="1:16" ht="39" customHeight="1" thickBot="1" x14ac:dyDescent="0.25">
      <c r="A43" s="22"/>
      <c r="B43" s="40"/>
      <c r="C43" s="1148" t="s">
        <v>571</v>
      </c>
      <c r="D43" s="1149"/>
      <c r="E43" s="1150"/>
      <c r="F43" s="41">
        <v>1.7</v>
      </c>
      <c r="G43" s="42" t="s">
        <v>515</v>
      </c>
      <c r="H43" s="42" t="s">
        <v>515</v>
      </c>
      <c r="I43" s="42" t="s">
        <v>515</v>
      </c>
      <c r="J43" s="43" t="s">
        <v>515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vbONbTPBmf1LAD1T5SavSayrtVpNGBl3SYsDYysPmFo2C1YQY9xUCXSap1NTbezylwltQP8D95vV/1phVWteyQ==" saltValue="j8SnQE/Rltn4KUxI7FG7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O54" sqref="O54"/>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234</v>
      </c>
      <c r="L45" s="60">
        <v>231</v>
      </c>
      <c r="M45" s="60">
        <v>248</v>
      </c>
      <c r="N45" s="60">
        <v>257</v>
      </c>
      <c r="O45" s="61">
        <v>246</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515</v>
      </c>
      <c r="L46" s="64" t="s">
        <v>515</v>
      </c>
      <c r="M46" s="64" t="s">
        <v>515</v>
      </c>
      <c r="N46" s="64" t="s">
        <v>515</v>
      </c>
      <c r="O46" s="65" t="s">
        <v>515</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515</v>
      </c>
      <c r="L47" s="64" t="s">
        <v>515</v>
      </c>
      <c r="M47" s="64" t="s">
        <v>515</v>
      </c>
      <c r="N47" s="64" t="s">
        <v>515</v>
      </c>
      <c r="O47" s="65" t="s">
        <v>515</v>
      </c>
      <c r="P47" s="48"/>
      <c r="Q47" s="48"/>
      <c r="R47" s="48"/>
      <c r="S47" s="48"/>
      <c r="T47" s="48"/>
      <c r="U47" s="48"/>
    </row>
    <row r="48" spans="1:21" ht="30.75" customHeight="1" x14ac:dyDescent="0.2">
      <c r="A48" s="48"/>
      <c r="B48" s="1178"/>
      <c r="C48" s="1179"/>
      <c r="D48" s="62"/>
      <c r="E48" s="1155" t="s">
        <v>15</v>
      </c>
      <c r="F48" s="1155"/>
      <c r="G48" s="1155"/>
      <c r="H48" s="1155"/>
      <c r="I48" s="1155"/>
      <c r="J48" s="1156"/>
      <c r="K48" s="63">
        <v>45</v>
      </c>
      <c r="L48" s="64">
        <v>62</v>
      </c>
      <c r="M48" s="64">
        <v>58</v>
      </c>
      <c r="N48" s="64">
        <v>60</v>
      </c>
      <c r="O48" s="65">
        <v>64</v>
      </c>
      <c r="P48" s="48"/>
      <c r="Q48" s="48"/>
      <c r="R48" s="48"/>
      <c r="S48" s="48"/>
      <c r="T48" s="48"/>
      <c r="U48" s="48"/>
    </row>
    <row r="49" spans="1:21" ht="30.75" customHeight="1" x14ac:dyDescent="0.2">
      <c r="A49" s="48"/>
      <c r="B49" s="1178"/>
      <c r="C49" s="1179"/>
      <c r="D49" s="62"/>
      <c r="E49" s="1155" t="s">
        <v>16</v>
      </c>
      <c r="F49" s="1155"/>
      <c r="G49" s="1155"/>
      <c r="H49" s="1155"/>
      <c r="I49" s="1155"/>
      <c r="J49" s="1156"/>
      <c r="K49" s="63">
        <v>7</v>
      </c>
      <c r="L49" s="64">
        <v>12</v>
      </c>
      <c r="M49" s="64">
        <v>16</v>
      </c>
      <c r="N49" s="64">
        <v>21</v>
      </c>
      <c r="O49" s="65">
        <v>25</v>
      </c>
      <c r="P49" s="48"/>
      <c r="Q49" s="48"/>
      <c r="R49" s="48"/>
      <c r="S49" s="48"/>
      <c r="T49" s="48"/>
      <c r="U49" s="48"/>
    </row>
    <row r="50" spans="1:21" ht="30.75" customHeight="1" x14ac:dyDescent="0.2">
      <c r="A50" s="48"/>
      <c r="B50" s="1178"/>
      <c r="C50" s="1179"/>
      <c r="D50" s="62"/>
      <c r="E50" s="1155" t="s">
        <v>17</v>
      </c>
      <c r="F50" s="1155"/>
      <c r="G50" s="1155"/>
      <c r="H50" s="1155"/>
      <c r="I50" s="1155"/>
      <c r="J50" s="1156"/>
      <c r="K50" s="63">
        <v>1</v>
      </c>
      <c r="L50" s="64">
        <v>1</v>
      </c>
      <c r="M50" s="64">
        <v>1</v>
      </c>
      <c r="N50" s="64">
        <v>1</v>
      </c>
      <c r="O50" s="65" t="s">
        <v>515</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515</v>
      </c>
      <c r="L51" s="64" t="s">
        <v>515</v>
      </c>
      <c r="M51" s="64" t="s">
        <v>515</v>
      </c>
      <c r="N51" s="64" t="s">
        <v>515</v>
      </c>
      <c r="O51" s="65" t="s">
        <v>515</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265</v>
      </c>
      <c r="L52" s="64">
        <v>241</v>
      </c>
      <c r="M52" s="64">
        <v>239</v>
      </c>
      <c r="N52" s="64">
        <v>245</v>
      </c>
      <c r="O52" s="65">
        <v>232</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22</v>
      </c>
      <c r="L53" s="69">
        <v>65</v>
      </c>
      <c r="M53" s="69">
        <v>84</v>
      </c>
      <c r="N53" s="69">
        <v>94</v>
      </c>
      <c r="O53" s="70">
        <v>103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572</v>
      </c>
      <c r="P56" s="48"/>
      <c r="Q56" s="48"/>
      <c r="R56" s="48"/>
      <c r="S56" s="48"/>
      <c r="T56" s="48"/>
      <c r="U56" s="48"/>
    </row>
    <row r="57" spans="1:21" ht="31.5" customHeight="1" thickBot="1" x14ac:dyDescent="0.25">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x14ac:dyDescent="0.2">
      <c r="B58" s="1161" t="s">
        <v>26</v>
      </c>
      <c r="C58" s="1162"/>
      <c r="D58" s="1167" t="s">
        <v>27</v>
      </c>
      <c r="E58" s="1168"/>
      <c r="F58" s="1168"/>
      <c r="G58" s="1168"/>
      <c r="H58" s="1168"/>
      <c r="I58" s="1168"/>
      <c r="J58" s="1169"/>
      <c r="K58" s="83" t="s">
        <v>515</v>
      </c>
      <c r="L58" s="84" t="s">
        <v>515</v>
      </c>
      <c r="M58" s="84" t="s">
        <v>515</v>
      </c>
      <c r="N58" s="84" t="s">
        <v>515</v>
      </c>
      <c r="O58" s="85" t="s">
        <v>515</v>
      </c>
    </row>
    <row r="59" spans="1:21" ht="31.5" customHeight="1" x14ac:dyDescent="0.2">
      <c r="B59" s="1163"/>
      <c r="C59" s="1164"/>
      <c r="D59" s="1170" t="s">
        <v>28</v>
      </c>
      <c r="E59" s="1171"/>
      <c r="F59" s="1171"/>
      <c r="G59" s="1171"/>
      <c r="H59" s="1171"/>
      <c r="I59" s="1171"/>
      <c r="J59" s="1172"/>
      <c r="K59" s="86" t="s">
        <v>515</v>
      </c>
      <c r="L59" s="87" t="s">
        <v>515</v>
      </c>
      <c r="M59" s="87" t="s">
        <v>515</v>
      </c>
      <c r="N59" s="87" t="s">
        <v>515</v>
      </c>
      <c r="O59" s="88" t="s">
        <v>515</v>
      </c>
    </row>
    <row r="60" spans="1:21" ht="31.5" customHeight="1" thickBot="1" x14ac:dyDescent="0.25">
      <c r="B60" s="1165"/>
      <c r="C60" s="1166"/>
      <c r="D60" s="1173" t="s">
        <v>29</v>
      </c>
      <c r="E60" s="1174"/>
      <c r="F60" s="1174"/>
      <c r="G60" s="1174"/>
      <c r="H60" s="1174"/>
      <c r="I60" s="1174"/>
      <c r="J60" s="1175"/>
      <c r="K60" s="89" t="s">
        <v>515</v>
      </c>
      <c r="L60" s="90" t="s">
        <v>515</v>
      </c>
      <c r="M60" s="90" t="s">
        <v>515</v>
      </c>
      <c r="N60" s="90" t="s">
        <v>515</v>
      </c>
      <c r="O60" s="91" t="s">
        <v>515</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TU3VfcGkPVtdBSAaPuaVYmY7F2alFmIRrU7gR1+shQT0QrdXsvwE4zdNO5Wbg53vJo5PIIGYbe3pur9LNFm0A==" saltValue="bSxw4WD4JJ7eXxQ8vB1qP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sqref="A1:A1048576"/>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557</v>
      </c>
      <c r="J40" s="103" t="s">
        <v>558</v>
      </c>
      <c r="K40" s="103" t="s">
        <v>559</v>
      </c>
      <c r="L40" s="103" t="s">
        <v>560</v>
      </c>
      <c r="M40" s="104" t="s">
        <v>561</v>
      </c>
    </row>
    <row r="41" spans="2:13" ht="27.75" customHeight="1" x14ac:dyDescent="0.2">
      <c r="B41" s="1196" t="s">
        <v>32</v>
      </c>
      <c r="C41" s="1197"/>
      <c r="D41" s="105"/>
      <c r="E41" s="1198" t="s">
        <v>33</v>
      </c>
      <c r="F41" s="1198"/>
      <c r="G41" s="1198"/>
      <c r="H41" s="1199"/>
      <c r="I41" s="355">
        <v>2702</v>
      </c>
      <c r="J41" s="356">
        <v>2733</v>
      </c>
      <c r="K41" s="356">
        <v>2699</v>
      </c>
      <c r="L41" s="356">
        <v>2709</v>
      </c>
      <c r="M41" s="357">
        <v>2732</v>
      </c>
    </row>
    <row r="42" spans="2:13" ht="27.75" customHeight="1" x14ac:dyDescent="0.2">
      <c r="B42" s="1186"/>
      <c r="C42" s="1187"/>
      <c r="D42" s="106"/>
      <c r="E42" s="1190" t="s">
        <v>34</v>
      </c>
      <c r="F42" s="1190"/>
      <c r="G42" s="1190"/>
      <c r="H42" s="1191"/>
      <c r="I42" s="358">
        <v>3</v>
      </c>
      <c r="J42" s="359">
        <v>2</v>
      </c>
      <c r="K42" s="359">
        <v>1</v>
      </c>
      <c r="L42" s="359">
        <v>1</v>
      </c>
      <c r="M42" s="360" t="s">
        <v>515</v>
      </c>
    </row>
    <row r="43" spans="2:13" ht="27.75" customHeight="1" x14ac:dyDescent="0.2">
      <c r="B43" s="1186"/>
      <c r="C43" s="1187"/>
      <c r="D43" s="106"/>
      <c r="E43" s="1190" t="s">
        <v>35</v>
      </c>
      <c r="F43" s="1190"/>
      <c r="G43" s="1190"/>
      <c r="H43" s="1191"/>
      <c r="I43" s="358">
        <v>493</v>
      </c>
      <c r="J43" s="359">
        <v>531</v>
      </c>
      <c r="K43" s="359">
        <v>647</v>
      </c>
      <c r="L43" s="359">
        <v>552</v>
      </c>
      <c r="M43" s="360">
        <v>428</v>
      </c>
    </row>
    <row r="44" spans="2:13" ht="27.75" customHeight="1" x14ac:dyDescent="0.2">
      <c r="B44" s="1186"/>
      <c r="C44" s="1187"/>
      <c r="D44" s="106"/>
      <c r="E44" s="1190" t="s">
        <v>36</v>
      </c>
      <c r="F44" s="1190"/>
      <c r="G44" s="1190"/>
      <c r="H44" s="1191"/>
      <c r="I44" s="358">
        <v>110</v>
      </c>
      <c r="J44" s="359">
        <v>129</v>
      </c>
      <c r="K44" s="359">
        <v>139</v>
      </c>
      <c r="L44" s="359">
        <v>141</v>
      </c>
      <c r="M44" s="360">
        <v>142</v>
      </c>
    </row>
    <row r="45" spans="2:13" ht="27.75" customHeight="1" x14ac:dyDescent="0.2">
      <c r="B45" s="1186"/>
      <c r="C45" s="1187"/>
      <c r="D45" s="106"/>
      <c r="E45" s="1190" t="s">
        <v>37</v>
      </c>
      <c r="F45" s="1190"/>
      <c r="G45" s="1190"/>
      <c r="H45" s="1191"/>
      <c r="I45" s="358" t="s">
        <v>515</v>
      </c>
      <c r="J45" s="359" t="s">
        <v>515</v>
      </c>
      <c r="K45" s="359" t="s">
        <v>515</v>
      </c>
      <c r="L45" s="359" t="s">
        <v>515</v>
      </c>
      <c r="M45" s="360" t="s">
        <v>515</v>
      </c>
    </row>
    <row r="46" spans="2:13" ht="27.75" customHeight="1" x14ac:dyDescent="0.2">
      <c r="B46" s="1186"/>
      <c r="C46" s="1187"/>
      <c r="D46" s="107"/>
      <c r="E46" s="1190" t="s">
        <v>38</v>
      </c>
      <c r="F46" s="1190"/>
      <c r="G46" s="1190"/>
      <c r="H46" s="1191"/>
      <c r="I46" s="358" t="s">
        <v>515</v>
      </c>
      <c r="J46" s="359" t="s">
        <v>515</v>
      </c>
      <c r="K46" s="359" t="s">
        <v>515</v>
      </c>
      <c r="L46" s="359" t="s">
        <v>515</v>
      </c>
      <c r="M46" s="360" t="s">
        <v>515</v>
      </c>
    </row>
    <row r="47" spans="2:13" ht="27.75" customHeight="1" x14ac:dyDescent="0.2">
      <c r="B47" s="1186"/>
      <c r="C47" s="1187"/>
      <c r="D47" s="108"/>
      <c r="E47" s="1200" t="s">
        <v>39</v>
      </c>
      <c r="F47" s="1201"/>
      <c r="G47" s="1201"/>
      <c r="H47" s="1202"/>
      <c r="I47" s="358" t="s">
        <v>515</v>
      </c>
      <c r="J47" s="359" t="s">
        <v>515</v>
      </c>
      <c r="K47" s="359" t="s">
        <v>515</v>
      </c>
      <c r="L47" s="359" t="s">
        <v>515</v>
      </c>
      <c r="M47" s="360" t="s">
        <v>515</v>
      </c>
    </row>
    <row r="48" spans="2:13" ht="27.75" customHeight="1" x14ac:dyDescent="0.2">
      <c r="B48" s="1186"/>
      <c r="C48" s="1187"/>
      <c r="D48" s="106"/>
      <c r="E48" s="1190" t="s">
        <v>40</v>
      </c>
      <c r="F48" s="1190"/>
      <c r="G48" s="1190"/>
      <c r="H48" s="1191"/>
      <c r="I48" s="358" t="s">
        <v>515</v>
      </c>
      <c r="J48" s="359" t="s">
        <v>515</v>
      </c>
      <c r="K48" s="359" t="s">
        <v>515</v>
      </c>
      <c r="L48" s="359" t="s">
        <v>515</v>
      </c>
      <c r="M48" s="360" t="s">
        <v>515</v>
      </c>
    </row>
    <row r="49" spans="2:13" ht="27.75" customHeight="1" x14ac:dyDescent="0.2">
      <c r="B49" s="1188"/>
      <c r="C49" s="1189"/>
      <c r="D49" s="106"/>
      <c r="E49" s="1190" t="s">
        <v>41</v>
      </c>
      <c r="F49" s="1190"/>
      <c r="G49" s="1190"/>
      <c r="H49" s="1191"/>
      <c r="I49" s="358" t="s">
        <v>515</v>
      </c>
      <c r="J49" s="359" t="s">
        <v>515</v>
      </c>
      <c r="K49" s="359" t="s">
        <v>515</v>
      </c>
      <c r="L49" s="359" t="s">
        <v>515</v>
      </c>
      <c r="M49" s="360" t="s">
        <v>515</v>
      </c>
    </row>
    <row r="50" spans="2:13" ht="27.75" customHeight="1" x14ac:dyDescent="0.2">
      <c r="B50" s="1184" t="s">
        <v>42</v>
      </c>
      <c r="C50" s="1185"/>
      <c r="D50" s="109"/>
      <c r="E50" s="1190" t="s">
        <v>43</v>
      </c>
      <c r="F50" s="1190"/>
      <c r="G50" s="1190"/>
      <c r="H50" s="1191"/>
      <c r="I50" s="358">
        <v>1896</v>
      </c>
      <c r="J50" s="359">
        <v>1933</v>
      </c>
      <c r="K50" s="359">
        <v>2059</v>
      </c>
      <c r="L50" s="359">
        <v>2294</v>
      </c>
      <c r="M50" s="360">
        <v>2433</v>
      </c>
    </row>
    <row r="51" spans="2:13" ht="27.75" customHeight="1" x14ac:dyDescent="0.2">
      <c r="B51" s="1186"/>
      <c r="C51" s="1187"/>
      <c r="D51" s="106"/>
      <c r="E51" s="1190" t="s">
        <v>44</v>
      </c>
      <c r="F51" s="1190"/>
      <c r="G51" s="1190"/>
      <c r="H51" s="1191"/>
      <c r="I51" s="358">
        <v>1</v>
      </c>
      <c r="J51" s="359">
        <v>0</v>
      </c>
      <c r="K51" s="359" t="s">
        <v>515</v>
      </c>
      <c r="L51" s="359" t="s">
        <v>515</v>
      </c>
      <c r="M51" s="360" t="s">
        <v>515</v>
      </c>
    </row>
    <row r="52" spans="2:13" ht="27.75" customHeight="1" x14ac:dyDescent="0.2">
      <c r="B52" s="1188"/>
      <c r="C52" s="1189"/>
      <c r="D52" s="106"/>
      <c r="E52" s="1190" t="s">
        <v>45</v>
      </c>
      <c r="F52" s="1190"/>
      <c r="G52" s="1190"/>
      <c r="H52" s="1191"/>
      <c r="I52" s="358">
        <v>2747</v>
      </c>
      <c r="J52" s="359">
        <v>2717</v>
      </c>
      <c r="K52" s="359">
        <v>2668</v>
      </c>
      <c r="L52" s="359">
        <v>2611</v>
      </c>
      <c r="M52" s="360">
        <v>2468</v>
      </c>
    </row>
    <row r="53" spans="2:13" ht="27.75" customHeight="1" thickBot="1" x14ac:dyDescent="0.25">
      <c r="B53" s="1192" t="s">
        <v>46</v>
      </c>
      <c r="C53" s="1193"/>
      <c r="D53" s="110"/>
      <c r="E53" s="1194" t="s">
        <v>47</v>
      </c>
      <c r="F53" s="1194"/>
      <c r="G53" s="1194"/>
      <c r="H53" s="1195"/>
      <c r="I53" s="361">
        <v>-1336</v>
      </c>
      <c r="J53" s="362">
        <v>-1255</v>
      </c>
      <c r="K53" s="362">
        <v>-1242</v>
      </c>
      <c r="L53" s="362">
        <v>-1503</v>
      </c>
      <c r="M53" s="363">
        <v>-1599</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MRwkKUek7G2ouE+b3TPtUbrN8vucRsmOf5m/RTe6liZcIKVOTVEvp/Di/JRU4rPuR7S/lZVMNtTowd9pPV6f2w==" saltValue="bqJDWnICTjwKgSiwOAFm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sqref="A1:A1048576"/>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559</v>
      </c>
      <c r="G54" s="119" t="s">
        <v>560</v>
      </c>
      <c r="H54" s="120" t="s">
        <v>561</v>
      </c>
    </row>
    <row r="55" spans="2:8" ht="52.5" customHeight="1" x14ac:dyDescent="0.2">
      <c r="B55" s="121"/>
      <c r="C55" s="1211" t="s">
        <v>50</v>
      </c>
      <c r="D55" s="1211"/>
      <c r="E55" s="1212"/>
      <c r="F55" s="122">
        <v>993</v>
      </c>
      <c r="G55" s="122">
        <v>1170</v>
      </c>
      <c r="H55" s="123">
        <v>1282</v>
      </c>
    </row>
    <row r="56" spans="2:8" ht="52.5" customHeight="1" x14ac:dyDescent="0.2">
      <c r="B56" s="124"/>
      <c r="C56" s="1213" t="s">
        <v>51</v>
      </c>
      <c r="D56" s="1213"/>
      <c r="E56" s="1214"/>
      <c r="F56" s="125">
        <v>101</v>
      </c>
      <c r="G56" s="125">
        <v>152</v>
      </c>
      <c r="H56" s="126">
        <v>152</v>
      </c>
    </row>
    <row r="57" spans="2:8" ht="53.25" customHeight="1" x14ac:dyDescent="0.2">
      <c r="B57" s="124"/>
      <c r="C57" s="1215" t="s">
        <v>52</v>
      </c>
      <c r="D57" s="1215"/>
      <c r="E57" s="1216"/>
      <c r="F57" s="127">
        <v>596</v>
      </c>
      <c r="G57" s="127">
        <v>619</v>
      </c>
      <c r="H57" s="128">
        <v>662</v>
      </c>
    </row>
    <row r="58" spans="2:8" ht="45.75" customHeight="1" x14ac:dyDescent="0.2">
      <c r="B58" s="129"/>
      <c r="C58" s="1203" t="s">
        <v>591</v>
      </c>
      <c r="D58" s="1204"/>
      <c r="E58" s="1205"/>
      <c r="F58" s="130">
        <v>303</v>
      </c>
      <c r="G58" s="130">
        <v>326</v>
      </c>
      <c r="H58" s="131">
        <v>349</v>
      </c>
    </row>
    <row r="59" spans="2:8" ht="45.75" customHeight="1" x14ac:dyDescent="0.2">
      <c r="B59" s="129"/>
      <c r="C59" s="1203" t="s">
        <v>592</v>
      </c>
      <c r="D59" s="1204"/>
      <c r="E59" s="1205"/>
      <c r="F59" s="130">
        <v>285</v>
      </c>
      <c r="G59" s="130">
        <v>250</v>
      </c>
      <c r="H59" s="131">
        <v>245</v>
      </c>
    </row>
    <row r="60" spans="2:8" ht="45.75" customHeight="1" x14ac:dyDescent="0.2">
      <c r="B60" s="129"/>
      <c r="C60" s="1203" t="s">
        <v>593</v>
      </c>
      <c r="D60" s="1204"/>
      <c r="E60" s="1205"/>
      <c r="F60" s="130" t="s">
        <v>515</v>
      </c>
      <c r="G60" s="130">
        <v>30</v>
      </c>
      <c r="H60" s="131">
        <v>60</v>
      </c>
    </row>
    <row r="61" spans="2:8" ht="45.75" customHeight="1" x14ac:dyDescent="0.2">
      <c r="B61" s="129"/>
      <c r="C61" s="1203" t="s">
        <v>594</v>
      </c>
      <c r="D61" s="1204"/>
      <c r="E61" s="1205"/>
      <c r="F61" s="130">
        <v>7</v>
      </c>
      <c r="G61" s="130">
        <v>7</v>
      </c>
      <c r="H61" s="131">
        <v>7</v>
      </c>
    </row>
    <row r="62" spans="2:8" ht="45.75" customHeight="1" thickBot="1" x14ac:dyDescent="0.25">
      <c r="B62" s="132"/>
      <c r="C62" s="1206" t="s">
        <v>595</v>
      </c>
      <c r="D62" s="1207"/>
      <c r="E62" s="1208"/>
      <c r="F62" s="133" t="s">
        <v>515</v>
      </c>
      <c r="G62" s="133">
        <v>1</v>
      </c>
      <c r="H62" s="134">
        <v>1</v>
      </c>
    </row>
    <row r="63" spans="2:8" ht="52.5" customHeight="1" thickBot="1" x14ac:dyDescent="0.25">
      <c r="B63" s="135"/>
      <c r="C63" s="1209" t="s">
        <v>53</v>
      </c>
      <c r="D63" s="1209"/>
      <c r="E63" s="1210"/>
      <c r="F63" s="136">
        <v>1690</v>
      </c>
      <c r="G63" s="136">
        <v>1941</v>
      </c>
      <c r="H63" s="137">
        <v>2097</v>
      </c>
    </row>
    <row r="64" spans="2:8" ht="13.2" x14ac:dyDescent="0.2"/>
  </sheetData>
  <sheetProtection algorithmName="SHA-512" hashValue="Fv7Fzo+MqfwR/Z0YdgMqFbIHeGZqecUZHUD38GwIP0GH3h4AAl5l84JbkUqKYwY1pjQ9H+OxH4utUipg5V27uA==" saltValue="8oQYJtzx5nLyAii2BW+M1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A8B5F-1D3C-4D10-9081-ED62AAB00BA7}">
  <sheetPr>
    <pageSetUpPr fitToPage="1"/>
  </sheetPr>
  <dimension ref="A1:DE85"/>
  <sheetViews>
    <sheetView showGridLines="0" zoomScale="80" zoomScaleNormal="80" zoomScaleSheetLayoutView="55" workbookViewId="0"/>
  </sheetViews>
  <sheetFormatPr defaultColWidth="0" defaultRowHeight="13.5" customHeight="1" zeroHeight="1" x14ac:dyDescent="0.2"/>
  <cols>
    <col min="1" max="1" width="6.33203125" style="1219" customWidth="1"/>
    <col min="2" max="107" width="2.44140625" style="1219" customWidth="1"/>
    <col min="108" max="108" width="6.109375" style="1226" customWidth="1"/>
    <col min="109" max="109" width="5.88671875" style="1225" customWidth="1"/>
    <col min="110" max="16384" width="8.6640625" style="1219" hidden="1"/>
  </cols>
  <sheetData>
    <row r="1" spans="1:109" ht="42.75" customHeight="1" x14ac:dyDescent="0.2">
      <c r="A1" s="1217"/>
      <c r="B1" s="1218"/>
      <c r="DD1" s="1219"/>
      <c r="DE1" s="1219"/>
    </row>
    <row r="2" spans="1:109" ht="25.5" customHeight="1" x14ac:dyDescent="0.2">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2">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ht="13.2" x14ac:dyDescent="0.2">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ht="13.2" x14ac:dyDescent="0.2">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ht="13.2" x14ac:dyDescent="0.2">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ht="13.2" x14ac:dyDescent="0.2">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ht="13.2" x14ac:dyDescent="0.2">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ht="13.2" x14ac:dyDescent="0.2">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ht="13.2" x14ac:dyDescent="0.2">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ht="13.2" x14ac:dyDescent="0.2">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ht="13.2" x14ac:dyDescent="0.2">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ht="13.2" x14ac:dyDescent="0.2">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ht="13.2" x14ac:dyDescent="0.2">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ht="13.2" x14ac:dyDescent="0.2">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ht="13.2" x14ac:dyDescent="0.2">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ht="13.2" x14ac:dyDescent="0.2">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ht="13.2" x14ac:dyDescent="0.2">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ht="13.2" x14ac:dyDescent="0.2">
      <c r="DD19" s="1219"/>
      <c r="DE19" s="1219"/>
    </row>
    <row r="20" spans="1:109" ht="13.2" x14ac:dyDescent="0.2">
      <c r="DD20" s="1219"/>
      <c r="DE20" s="1219"/>
    </row>
    <row r="21" spans="1:109" ht="17.25" customHeight="1" x14ac:dyDescent="0.2">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2">
      <c r="B22" s="1225"/>
    </row>
    <row r="23" spans="1:109" ht="13.2" x14ac:dyDescent="0.2">
      <c r="B23" s="1225"/>
    </row>
    <row r="24" spans="1:109" ht="13.2" x14ac:dyDescent="0.2">
      <c r="B24" s="1225"/>
    </row>
    <row r="25" spans="1:109" ht="13.2" x14ac:dyDescent="0.2">
      <c r="B25" s="1225"/>
    </row>
    <row r="26" spans="1:109" ht="13.2" x14ac:dyDescent="0.2">
      <c r="B26" s="1225"/>
    </row>
    <row r="27" spans="1:109" ht="13.2" x14ac:dyDescent="0.2">
      <c r="B27" s="1225"/>
    </row>
    <row r="28" spans="1:109" ht="13.2" x14ac:dyDescent="0.2">
      <c r="B28" s="1225"/>
    </row>
    <row r="29" spans="1:109" ht="13.2" x14ac:dyDescent="0.2">
      <c r="B29" s="1225"/>
    </row>
    <row r="30" spans="1:109" ht="13.2" x14ac:dyDescent="0.2">
      <c r="B30" s="1225"/>
    </row>
    <row r="31" spans="1:109" ht="13.2" x14ac:dyDescent="0.2">
      <c r="B31" s="1225"/>
    </row>
    <row r="32" spans="1:109" ht="13.2" x14ac:dyDescent="0.2">
      <c r="B32" s="1225"/>
    </row>
    <row r="33" spans="2:109" ht="13.2" x14ac:dyDescent="0.2">
      <c r="B33" s="1225"/>
    </row>
    <row r="34" spans="2:109" ht="13.2" x14ac:dyDescent="0.2">
      <c r="B34" s="1225"/>
    </row>
    <row r="35" spans="2:109" ht="13.2" x14ac:dyDescent="0.2">
      <c r="B35" s="1225"/>
    </row>
    <row r="36" spans="2:109" ht="13.2" x14ac:dyDescent="0.2">
      <c r="B36" s="1225"/>
    </row>
    <row r="37" spans="2:109" ht="13.2" x14ac:dyDescent="0.2">
      <c r="B37" s="1225"/>
    </row>
    <row r="38" spans="2:109" ht="13.2" x14ac:dyDescent="0.2">
      <c r="B38" s="1225"/>
    </row>
    <row r="39" spans="2:109" ht="13.2" x14ac:dyDescent="0.2">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ht="13.2" x14ac:dyDescent="0.2">
      <c r="B40" s="1230"/>
      <c r="DD40" s="1230"/>
      <c r="DE40" s="1219"/>
    </row>
    <row r="41" spans="2:109" ht="16.2" x14ac:dyDescent="0.2">
      <c r="B41" s="1231" t="s">
        <v>596</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ht="13.2" x14ac:dyDescent="0.2">
      <c r="B42" s="1225"/>
      <c r="G42" s="1232"/>
      <c r="I42" s="1233"/>
      <c r="J42" s="1233"/>
      <c r="K42" s="1233"/>
      <c r="AM42" s="1232"/>
      <c r="AN42" s="1232" t="s">
        <v>597</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2">
      <c r="B43" s="1225"/>
      <c r="AN43" s="1234" t="s">
        <v>598</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2" x14ac:dyDescent="0.2">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2" x14ac:dyDescent="0.2">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2" x14ac:dyDescent="0.2">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2" x14ac:dyDescent="0.2">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2" x14ac:dyDescent="0.2">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2" x14ac:dyDescent="0.2">
      <c r="B49" s="1225"/>
      <c r="AN49" s="1219" t="s">
        <v>599</v>
      </c>
    </row>
    <row r="50" spans="1:109" ht="13.2" x14ac:dyDescent="0.2">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557</v>
      </c>
      <c r="BQ50" s="1250"/>
      <c r="BR50" s="1250"/>
      <c r="BS50" s="1250"/>
      <c r="BT50" s="1250"/>
      <c r="BU50" s="1250"/>
      <c r="BV50" s="1250"/>
      <c r="BW50" s="1250"/>
      <c r="BX50" s="1250" t="s">
        <v>558</v>
      </c>
      <c r="BY50" s="1250"/>
      <c r="BZ50" s="1250"/>
      <c r="CA50" s="1250"/>
      <c r="CB50" s="1250"/>
      <c r="CC50" s="1250"/>
      <c r="CD50" s="1250"/>
      <c r="CE50" s="1250"/>
      <c r="CF50" s="1250" t="s">
        <v>559</v>
      </c>
      <c r="CG50" s="1250"/>
      <c r="CH50" s="1250"/>
      <c r="CI50" s="1250"/>
      <c r="CJ50" s="1250"/>
      <c r="CK50" s="1250"/>
      <c r="CL50" s="1250"/>
      <c r="CM50" s="1250"/>
      <c r="CN50" s="1250" t="s">
        <v>560</v>
      </c>
      <c r="CO50" s="1250"/>
      <c r="CP50" s="1250"/>
      <c r="CQ50" s="1250"/>
      <c r="CR50" s="1250"/>
      <c r="CS50" s="1250"/>
      <c r="CT50" s="1250"/>
      <c r="CU50" s="1250"/>
      <c r="CV50" s="1250" t="s">
        <v>561</v>
      </c>
      <c r="CW50" s="1250"/>
      <c r="CX50" s="1250"/>
      <c r="CY50" s="1250"/>
      <c r="CZ50" s="1250"/>
      <c r="DA50" s="1250"/>
      <c r="DB50" s="1250"/>
      <c r="DC50" s="1250"/>
    </row>
    <row r="51" spans="1:109" ht="13.5" customHeight="1" x14ac:dyDescent="0.2">
      <c r="B51" s="1225"/>
      <c r="G51" s="1251"/>
      <c r="H51" s="1251"/>
      <c r="I51" s="1252"/>
      <c r="J51" s="1252"/>
      <c r="K51" s="1253"/>
      <c r="L51" s="1253"/>
      <c r="M51" s="1253"/>
      <c r="N51" s="1253"/>
      <c r="AM51" s="1243"/>
      <c r="AN51" s="1254" t="s">
        <v>600</v>
      </c>
      <c r="AO51" s="1254"/>
      <c r="AP51" s="1254"/>
      <c r="AQ51" s="1254"/>
      <c r="AR51" s="1254"/>
      <c r="AS51" s="1254"/>
      <c r="AT51" s="1254"/>
      <c r="AU51" s="1254"/>
      <c r="AV51" s="1254"/>
      <c r="AW51" s="1254"/>
      <c r="AX51" s="1254"/>
      <c r="AY51" s="1254"/>
      <c r="AZ51" s="1254"/>
      <c r="BA51" s="1254"/>
      <c r="BB51" s="1254" t="s">
        <v>601</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ht="13.2" x14ac:dyDescent="0.2">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602</v>
      </c>
      <c r="BC53" s="1254"/>
      <c r="BD53" s="1254"/>
      <c r="BE53" s="1254"/>
      <c r="BF53" s="1254"/>
      <c r="BG53" s="1254"/>
      <c r="BH53" s="1254"/>
      <c r="BI53" s="1254"/>
      <c r="BJ53" s="1254"/>
      <c r="BK53" s="1254"/>
      <c r="BL53" s="1254"/>
      <c r="BM53" s="1254"/>
      <c r="BN53" s="1254"/>
      <c r="BO53" s="1254"/>
      <c r="BP53" s="1255">
        <v>71.8</v>
      </c>
      <c r="BQ53" s="1255"/>
      <c r="BR53" s="1255"/>
      <c r="BS53" s="1255"/>
      <c r="BT53" s="1255"/>
      <c r="BU53" s="1255"/>
      <c r="BV53" s="1255"/>
      <c r="BW53" s="1255"/>
      <c r="BX53" s="1255">
        <v>72.900000000000006</v>
      </c>
      <c r="BY53" s="1255"/>
      <c r="BZ53" s="1255"/>
      <c r="CA53" s="1255"/>
      <c r="CB53" s="1255"/>
      <c r="CC53" s="1255"/>
      <c r="CD53" s="1255"/>
      <c r="CE53" s="1255"/>
      <c r="CF53" s="1255">
        <v>74.7</v>
      </c>
      <c r="CG53" s="1255"/>
      <c r="CH53" s="1255"/>
      <c r="CI53" s="1255"/>
      <c r="CJ53" s="1255"/>
      <c r="CK53" s="1255"/>
      <c r="CL53" s="1255"/>
      <c r="CM53" s="1255"/>
      <c r="CN53" s="1255">
        <v>75.8</v>
      </c>
      <c r="CO53" s="1255"/>
      <c r="CP53" s="1255"/>
      <c r="CQ53" s="1255"/>
      <c r="CR53" s="1255"/>
      <c r="CS53" s="1255"/>
      <c r="CT53" s="1255"/>
      <c r="CU53" s="1255"/>
      <c r="CV53" s="1255">
        <v>76.099999999999994</v>
      </c>
      <c r="CW53" s="1255"/>
      <c r="CX53" s="1255"/>
      <c r="CY53" s="1255"/>
      <c r="CZ53" s="1255"/>
      <c r="DA53" s="1255"/>
      <c r="DB53" s="1255"/>
      <c r="DC53" s="1255"/>
    </row>
    <row r="54" spans="1:109" ht="13.2" x14ac:dyDescent="0.2">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1233"/>
      <c r="B55" s="1225"/>
      <c r="G55" s="1244"/>
      <c r="H55" s="1244"/>
      <c r="I55" s="1244"/>
      <c r="J55" s="1244"/>
      <c r="K55" s="1253"/>
      <c r="L55" s="1253"/>
      <c r="M55" s="1253"/>
      <c r="N55" s="1253"/>
      <c r="AN55" s="1250" t="s">
        <v>603</v>
      </c>
      <c r="AO55" s="1250"/>
      <c r="AP55" s="1250"/>
      <c r="AQ55" s="1250"/>
      <c r="AR55" s="1250"/>
      <c r="AS55" s="1250"/>
      <c r="AT55" s="1250"/>
      <c r="AU55" s="1250"/>
      <c r="AV55" s="1250"/>
      <c r="AW55" s="1250"/>
      <c r="AX55" s="1250"/>
      <c r="AY55" s="1250"/>
      <c r="AZ55" s="1250"/>
      <c r="BA55" s="1250"/>
      <c r="BB55" s="1254" t="s">
        <v>601</v>
      </c>
      <c r="BC55" s="1254"/>
      <c r="BD55" s="1254"/>
      <c r="BE55" s="1254"/>
      <c r="BF55" s="1254"/>
      <c r="BG55" s="1254"/>
      <c r="BH55" s="1254"/>
      <c r="BI55" s="1254"/>
      <c r="BJ55" s="1254"/>
      <c r="BK55" s="1254"/>
      <c r="BL55" s="1254"/>
      <c r="BM55" s="1254"/>
      <c r="BN55" s="1254"/>
      <c r="BO55" s="1254"/>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ht="13.2" x14ac:dyDescent="0.2">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ht="13.2" x14ac:dyDescent="0.2">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602</v>
      </c>
      <c r="BC57" s="1254"/>
      <c r="BD57" s="1254"/>
      <c r="BE57" s="1254"/>
      <c r="BF57" s="1254"/>
      <c r="BG57" s="1254"/>
      <c r="BH57" s="1254"/>
      <c r="BI57" s="1254"/>
      <c r="BJ57" s="1254"/>
      <c r="BK57" s="1254"/>
      <c r="BL57" s="1254"/>
      <c r="BM57" s="1254"/>
      <c r="BN57" s="1254"/>
      <c r="BO57" s="1254"/>
      <c r="BP57" s="1255">
        <v>61.2</v>
      </c>
      <c r="BQ57" s="1255"/>
      <c r="BR57" s="1255"/>
      <c r="BS57" s="1255"/>
      <c r="BT57" s="1255"/>
      <c r="BU57" s="1255"/>
      <c r="BV57" s="1255"/>
      <c r="BW57" s="1255"/>
      <c r="BX57" s="1255">
        <v>62.8</v>
      </c>
      <c r="BY57" s="1255"/>
      <c r="BZ57" s="1255"/>
      <c r="CA57" s="1255"/>
      <c r="CB57" s="1255"/>
      <c r="CC57" s="1255"/>
      <c r="CD57" s="1255"/>
      <c r="CE57" s="1255"/>
      <c r="CF57" s="1255">
        <v>64</v>
      </c>
      <c r="CG57" s="1255"/>
      <c r="CH57" s="1255"/>
      <c r="CI57" s="1255"/>
      <c r="CJ57" s="1255"/>
      <c r="CK57" s="1255"/>
      <c r="CL57" s="1255"/>
      <c r="CM57" s="1255"/>
      <c r="CN57" s="1255">
        <v>66.2</v>
      </c>
      <c r="CO57" s="1255"/>
      <c r="CP57" s="1255"/>
      <c r="CQ57" s="1255"/>
      <c r="CR57" s="1255"/>
      <c r="CS57" s="1255"/>
      <c r="CT57" s="1255"/>
      <c r="CU57" s="1255"/>
      <c r="CV57" s="1255">
        <v>67.099999999999994</v>
      </c>
      <c r="CW57" s="1255"/>
      <c r="CX57" s="1255"/>
      <c r="CY57" s="1255"/>
      <c r="CZ57" s="1255"/>
      <c r="DA57" s="1255"/>
      <c r="DB57" s="1255"/>
      <c r="DC57" s="1255"/>
      <c r="DD57" s="1258"/>
      <c r="DE57" s="1256"/>
    </row>
    <row r="58" spans="1:109" s="1233" customFormat="1" ht="13.2" x14ac:dyDescent="0.2">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ht="13.2" x14ac:dyDescent="0.2">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ht="13.2" x14ac:dyDescent="0.2">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ht="13.2" x14ac:dyDescent="0.2">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ht="13.2" x14ac:dyDescent="0.2">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6.2" x14ac:dyDescent="0.2">
      <c r="B63" s="1264" t="s">
        <v>604</v>
      </c>
    </row>
    <row r="64" spans="1:109" ht="13.2" x14ac:dyDescent="0.2">
      <c r="B64" s="1225"/>
      <c r="G64" s="1232"/>
      <c r="I64" s="1265"/>
      <c r="J64" s="1265"/>
      <c r="K64" s="1265"/>
      <c r="L64" s="1265"/>
      <c r="M64" s="1265"/>
      <c r="N64" s="1266"/>
      <c r="AM64" s="1232"/>
      <c r="AN64" s="1232" t="s">
        <v>597</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2" x14ac:dyDescent="0.2">
      <c r="B65" s="1225"/>
      <c r="AN65" s="1234" t="s">
        <v>605</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ht="13.2" x14ac:dyDescent="0.2">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ht="13.2" x14ac:dyDescent="0.2">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ht="13.2" x14ac:dyDescent="0.2">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ht="13.2" x14ac:dyDescent="0.2">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ht="13.2" x14ac:dyDescent="0.2">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ht="13.2" x14ac:dyDescent="0.2">
      <c r="B71" s="1225"/>
      <c r="G71" s="1270"/>
      <c r="I71" s="1271"/>
      <c r="J71" s="1268"/>
      <c r="K71" s="1268"/>
      <c r="L71" s="1269"/>
      <c r="M71" s="1268"/>
      <c r="N71" s="1269"/>
      <c r="AM71" s="1270"/>
      <c r="AN71" s="1219" t="s">
        <v>599</v>
      </c>
    </row>
    <row r="72" spans="2:107" ht="13.2" x14ac:dyDescent="0.2">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557</v>
      </c>
      <c r="BQ72" s="1250"/>
      <c r="BR72" s="1250"/>
      <c r="BS72" s="1250"/>
      <c r="BT72" s="1250"/>
      <c r="BU72" s="1250"/>
      <c r="BV72" s="1250"/>
      <c r="BW72" s="1250"/>
      <c r="BX72" s="1250" t="s">
        <v>558</v>
      </c>
      <c r="BY72" s="1250"/>
      <c r="BZ72" s="1250"/>
      <c r="CA72" s="1250"/>
      <c r="CB72" s="1250"/>
      <c r="CC72" s="1250"/>
      <c r="CD72" s="1250"/>
      <c r="CE72" s="1250"/>
      <c r="CF72" s="1250" t="s">
        <v>559</v>
      </c>
      <c r="CG72" s="1250"/>
      <c r="CH72" s="1250"/>
      <c r="CI72" s="1250"/>
      <c r="CJ72" s="1250"/>
      <c r="CK72" s="1250"/>
      <c r="CL72" s="1250"/>
      <c r="CM72" s="1250"/>
      <c r="CN72" s="1250" t="s">
        <v>560</v>
      </c>
      <c r="CO72" s="1250"/>
      <c r="CP72" s="1250"/>
      <c r="CQ72" s="1250"/>
      <c r="CR72" s="1250"/>
      <c r="CS72" s="1250"/>
      <c r="CT72" s="1250"/>
      <c r="CU72" s="1250"/>
      <c r="CV72" s="1250" t="s">
        <v>561</v>
      </c>
      <c r="CW72" s="1250"/>
      <c r="CX72" s="1250"/>
      <c r="CY72" s="1250"/>
      <c r="CZ72" s="1250"/>
      <c r="DA72" s="1250"/>
      <c r="DB72" s="1250"/>
      <c r="DC72" s="1250"/>
    </row>
    <row r="73" spans="2:107" ht="13.2" x14ac:dyDescent="0.2">
      <c r="B73" s="1225"/>
      <c r="G73" s="1251"/>
      <c r="H73" s="1251"/>
      <c r="I73" s="1251"/>
      <c r="J73" s="1251"/>
      <c r="K73" s="1272"/>
      <c r="L73" s="1272"/>
      <c r="M73" s="1272"/>
      <c r="N73" s="1272"/>
      <c r="AM73" s="1243"/>
      <c r="AN73" s="1254" t="s">
        <v>600</v>
      </c>
      <c r="AO73" s="1254"/>
      <c r="AP73" s="1254"/>
      <c r="AQ73" s="1254"/>
      <c r="AR73" s="1254"/>
      <c r="AS73" s="1254"/>
      <c r="AT73" s="1254"/>
      <c r="AU73" s="1254"/>
      <c r="AV73" s="1254"/>
      <c r="AW73" s="1254"/>
      <c r="AX73" s="1254"/>
      <c r="AY73" s="1254"/>
      <c r="AZ73" s="1254"/>
      <c r="BA73" s="1254"/>
      <c r="BB73" s="1254" t="s">
        <v>601</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ht="13.2" x14ac:dyDescent="0.2">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606</v>
      </c>
      <c r="BC75" s="1254"/>
      <c r="BD75" s="1254"/>
      <c r="BE75" s="1254"/>
      <c r="BF75" s="1254"/>
      <c r="BG75" s="1254"/>
      <c r="BH75" s="1254"/>
      <c r="BI75" s="1254"/>
      <c r="BJ75" s="1254"/>
      <c r="BK75" s="1254"/>
      <c r="BL75" s="1254"/>
      <c r="BM75" s="1254"/>
      <c r="BN75" s="1254"/>
      <c r="BO75" s="1254"/>
      <c r="BP75" s="1255">
        <v>2.2000000000000002</v>
      </c>
      <c r="BQ75" s="1255"/>
      <c r="BR75" s="1255"/>
      <c r="BS75" s="1255"/>
      <c r="BT75" s="1255"/>
      <c r="BU75" s="1255"/>
      <c r="BV75" s="1255"/>
      <c r="BW75" s="1255"/>
      <c r="BX75" s="1255">
        <v>2.2000000000000002</v>
      </c>
      <c r="BY75" s="1255"/>
      <c r="BZ75" s="1255"/>
      <c r="CA75" s="1255"/>
      <c r="CB75" s="1255"/>
      <c r="CC75" s="1255"/>
      <c r="CD75" s="1255"/>
      <c r="CE75" s="1255"/>
      <c r="CF75" s="1255">
        <v>2.7</v>
      </c>
      <c r="CG75" s="1255"/>
      <c r="CH75" s="1255"/>
      <c r="CI75" s="1255"/>
      <c r="CJ75" s="1255"/>
      <c r="CK75" s="1255"/>
      <c r="CL75" s="1255"/>
      <c r="CM75" s="1255"/>
      <c r="CN75" s="1255">
        <v>3.7</v>
      </c>
      <c r="CO75" s="1255"/>
      <c r="CP75" s="1255"/>
      <c r="CQ75" s="1255"/>
      <c r="CR75" s="1255"/>
      <c r="CS75" s="1255"/>
      <c r="CT75" s="1255"/>
      <c r="CU75" s="1255"/>
      <c r="CV75" s="1255">
        <v>4.0999999999999996</v>
      </c>
      <c r="CW75" s="1255"/>
      <c r="CX75" s="1255"/>
      <c r="CY75" s="1255"/>
      <c r="CZ75" s="1255"/>
      <c r="DA75" s="1255"/>
      <c r="DB75" s="1255"/>
      <c r="DC75" s="1255"/>
    </row>
    <row r="76" spans="2:107" ht="13.2" x14ac:dyDescent="0.2">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1225"/>
      <c r="G77" s="1244"/>
      <c r="H77" s="1244"/>
      <c r="I77" s="1244"/>
      <c r="J77" s="1244"/>
      <c r="K77" s="1272"/>
      <c r="L77" s="1272"/>
      <c r="M77" s="1272"/>
      <c r="N77" s="1272"/>
      <c r="AN77" s="1250" t="s">
        <v>603</v>
      </c>
      <c r="AO77" s="1250"/>
      <c r="AP77" s="1250"/>
      <c r="AQ77" s="1250"/>
      <c r="AR77" s="1250"/>
      <c r="AS77" s="1250"/>
      <c r="AT77" s="1250"/>
      <c r="AU77" s="1250"/>
      <c r="AV77" s="1250"/>
      <c r="AW77" s="1250"/>
      <c r="AX77" s="1250"/>
      <c r="AY77" s="1250"/>
      <c r="AZ77" s="1250"/>
      <c r="BA77" s="1250"/>
      <c r="BB77" s="1254" t="s">
        <v>601</v>
      </c>
      <c r="BC77" s="1254"/>
      <c r="BD77" s="1254"/>
      <c r="BE77" s="1254"/>
      <c r="BF77" s="1254"/>
      <c r="BG77" s="1254"/>
      <c r="BH77" s="1254"/>
      <c r="BI77" s="1254"/>
      <c r="BJ77" s="1254"/>
      <c r="BK77" s="1254"/>
      <c r="BL77" s="1254"/>
      <c r="BM77" s="1254"/>
      <c r="BN77" s="1254"/>
      <c r="BO77" s="1254"/>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ht="13.2" x14ac:dyDescent="0.2">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606</v>
      </c>
      <c r="BC79" s="1254"/>
      <c r="BD79" s="1254"/>
      <c r="BE79" s="1254"/>
      <c r="BF79" s="1254"/>
      <c r="BG79" s="1254"/>
      <c r="BH79" s="1254"/>
      <c r="BI79" s="1254"/>
      <c r="BJ79" s="1254"/>
      <c r="BK79" s="1254"/>
      <c r="BL79" s="1254"/>
      <c r="BM79" s="1254"/>
      <c r="BN79" s="1254"/>
      <c r="BO79" s="1254"/>
      <c r="BP79" s="1255">
        <v>7.2</v>
      </c>
      <c r="BQ79" s="1255"/>
      <c r="BR79" s="1255"/>
      <c r="BS79" s="1255"/>
      <c r="BT79" s="1255"/>
      <c r="BU79" s="1255"/>
      <c r="BV79" s="1255"/>
      <c r="BW79" s="1255"/>
      <c r="BX79" s="1255">
        <v>7.7</v>
      </c>
      <c r="BY79" s="1255"/>
      <c r="BZ79" s="1255"/>
      <c r="CA79" s="1255"/>
      <c r="CB79" s="1255"/>
      <c r="CC79" s="1255"/>
      <c r="CD79" s="1255"/>
      <c r="CE79" s="1255"/>
      <c r="CF79" s="1255">
        <v>8</v>
      </c>
      <c r="CG79" s="1255"/>
      <c r="CH79" s="1255"/>
      <c r="CI79" s="1255"/>
      <c r="CJ79" s="1255"/>
      <c r="CK79" s="1255"/>
      <c r="CL79" s="1255"/>
      <c r="CM79" s="1255"/>
      <c r="CN79" s="1255">
        <v>8</v>
      </c>
      <c r="CO79" s="1255"/>
      <c r="CP79" s="1255"/>
      <c r="CQ79" s="1255"/>
      <c r="CR79" s="1255"/>
      <c r="CS79" s="1255"/>
      <c r="CT79" s="1255"/>
      <c r="CU79" s="1255"/>
      <c r="CV79" s="1255">
        <v>8.3000000000000007</v>
      </c>
      <c r="CW79" s="1255"/>
      <c r="CX79" s="1255"/>
      <c r="CY79" s="1255"/>
      <c r="CZ79" s="1255"/>
      <c r="DA79" s="1255"/>
      <c r="DB79" s="1255"/>
      <c r="DC79" s="1255"/>
    </row>
    <row r="80" spans="2:107" ht="13.2" x14ac:dyDescent="0.2">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1225"/>
    </row>
    <row r="82" spans="2:109" ht="16.2" x14ac:dyDescent="0.2">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2" x14ac:dyDescent="0.2">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ht="13.2" x14ac:dyDescent="0.2">
      <c r="DD84" s="1219"/>
      <c r="DE84" s="1219"/>
    </row>
    <row r="85" spans="2:109" ht="13.2" x14ac:dyDescent="0.2">
      <c r="DD85" s="1219"/>
      <c r="DE85" s="1219"/>
    </row>
  </sheetData>
  <sheetProtection algorithmName="SHA-512" hashValue="B485OSmb81zSO2u1+zoFqEGEC7uub7F4UuZ70ZKqZ0BzEteKg7WTXOl9SvzaGAY5PzvrvD3JHjK47zfi2VDf3Q==" saltValue="2AO0AUEMYrZAxKxcoUXjM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7308F-8461-4B77-AB8C-A562665CED3D}">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504</v>
      </c>
    </row>
  </sheetData>
  <sheetProtection algorithmName="SHA-512" hashValue="3edvewExPiZZj5C6cB5L3mLQ3fXk85yGu3gTsHKDwehPRaWcDk72RsWqy2Sb0Ccq5i1nMvjPP/BQKt6VXCxxGA==" saltValue="jJthMgqpcOe3aiHMNt24x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2EE97-F251-40DA-89C5-CF4C9D02A708}">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504</v>
      </c>
    </row>
  </sheetData>
  <sheetProtection algorithmName="SHA-512" hashValue="y90FlAAdCkhRXM+rs8oVLwQ8F8EKcL7qdRzm627gBHb/XZxW2rNqJKdSPnNfaCaL9UUcIUyC6eTYVSYIm9iGpA==" saltValue="TitqW3cXUAoNfZ+sePExd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554</v>
      </c>
      <c r="G2" s="151"/>
      <c r="H2" s="152"/>
    </row>
    <row r="3" spans="1:8" x14ac:dyDescent="0.2">
      <c r="A3" s="148" t="s">
        <v>547</v>
      </c>
      <c r="B3" s="153"/>
      <c r="C3" s="154"/>
      <c r="D3" s="155">
        <v>41099</v>
      </c>
      <c r="E3" s="156"/>
      <c r="F3" s="157">
        <v>114790</v>
      </c>
      <c r="G3" s="158"/>
      <c r="H3" s="159"/>
    </row>
    <row r="4" spans="1:8" x14ac:dyDescent="0.2">
      <c r="A4" s="160"/>
      <c r="B4" s="161"/>
      <c r="C4" s="162"/>
      <c r="D4" s="163">
        <v>34846</v>
      </c>
      <c r="E4" s="164"/>
      <c r="F4" s="165">
        <v>55601</v>
      </c>
      <c r="G4" s="166"/>
      <c r="H4" s="167"/>
    </row>
    <row r="5" spans="1:8" x14ac:dyDescent="0.2">
      <c r="A5" s="148" t="s">
        <v>549</v>
      </c>
      <c r="B5" s="153"/>
      <c r="C5" s="154"/>
      <c r="D5" s="155">
        <v>40760</v>
      </c>
      <c r="E5" s="156"/>
      <c r="F5" s="157">
        <v>126262</v>
      </c>
      <c r="G5" s="158"/>
      <c r="H5" s="159"/>
    </row>
    <row r="6" spans="1:8" x14ac:dyDescent="0.2">
      <c r="A6" s="160"/>
      <c r="B6" s="161"/>
      <c r="C6" s="162"/>
      <c r="D6" s="163">
        <v>33180</v>
      </c>
      <c r="E6" s="164"/>
      <c r="F6" s="165">
        <v>56769</v>
      </c>
      <c r="G6" s="166"/>
      <c r="H6" s="167"/>
    </row>
    <row r="7" spans="1:8" x14ac:dyDescent="0.2">
      <c r="A7" s="148" t="s">
        <v>550</v>
      </c>
      <c r="B7" s="153"/>
      <c r="C7" s="154"/>
      <c r="D7" s="155">
        <v>40161</v>
      </c>
      <c r="E7" s="156"/>
      <c r="F7" s="157">
        <v>126525</v>
      </c>
      <c r="G7" s="158"/>
      <c r="H7" s="159"/>
    </row>
    <row r="8" spans="1:8" x14ac:dyDescent="0.2">
      <c r="A8" s="160"/>
      <c r="B8" s="161"/>
      <c r="C8" s="162"/>
      <c r="D8" s="163">
        <v>21220</v>
      </c>
      <c r="E8" s="164"/>
      <c r="F8" s="165">
        <v>67052</v>
      </c>
      <c r="G8" s="166"/>
      <c r="H8" s="167"/>
    </row>
    <row r="9" spans="1:8" x14ac:dyDescent="0.2">
      <c r="A9" s="148" t="s">
        <v>551</v>
      </c>
      <c r="B9" s="153"/>
      <c r="C9" s="154"/>
      <c r="D9" s="155">
        <v>51769</v>
      </c>
      <c r="E9" s="156"/>
      <c r="F9" s="157">
        <v>122054</v>
      </c>
      <c r="G9" s="158"/>
      <c r="H9" s="159"/>
    </row>
    <row r="10" spans="1:8" x14ac:dyDescent="0.2">
      <c r="A10" s="160"/>
      <c r="B10" s="161"/>
      <c r="C10" s="162"/>
      <c r="D10" s="163">
        <v>22605</v>
      </c>
      <c r="E10" s="164"/>
      <c r="F10" s="165">
        <v>68298</v>
      </c>
      <c r="G10" s="166"/>
      <c r="H10" s="167"/>
    </row>
    <row r="11" spans="1:8" x14ac:dyDescent="0.2">
      <c r="A11" s="148" t="s">
        <v>552</v>
      </c>
      <c r="B11" s="153"/>
      <c r="C11" s="154"/>
      <c r="D11" s="155">
        <v>53794</v>
      </c>
      <c r="E11" s="156"/>
      <c r="F11" s="157">
        <v>111644</v>
      </c>
      <c r="G11" s="158"/>
      <c r="H11" s="159"/>
    </row>
    <row r="12" spans="1:8" x14ac:dyDescent="0.2">
      <c r="A12" s="160"/>
      <c r="B12" s="161"/>
      <c r="C12" s="168"/>
      <c r="D12" s="163">
        <v>11126</v>
      </c>
      <c r="E12" s="164"/>
      <c r="F12" s="165">
        <v>66606</v>
      </c>
      <c r="G12" s="166"/>
      <c r="H12" s="167"/>
    </row>
    <row r="13" spans="1:8" x14ac:dyDescent="0.2">
      <c r="A13" s="148"/>
      <c r="B13" s="153"/>
      <c r="C13" s="169"/>
      <c r="D13" s="170">
        <v>45517</v>
      </c>
      <c r="E13" s="171"/>
      <c r="F13" s="172">
        <v>120255</v>
      </c>
      <c r="G13" s="173"/>
      <c r="H13" s="159"/>
    </row>
    <row r="14" spans="1:8" x14ac:dyDescent="0.2">
      <c r="A14" s="160"/>
      <c r="B14" s="161"/>
      <c r="C14" s="162"/>
      <c r="D14" s="163">
        <v>24595</v>
      </c>
      <c r="E14" s="164"/>
      <c r="F14" s="165">
        <v>62865</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4.24</v>
      </c>
      <c r="C19" s="174">
        <f>ROUND(VALUE(SUBSTITUTE(実質収支比率等に係る経年分析!G$48,"▲","-")),2)</f>
        <v>4.93</v>
      </c>
      <c r="D19" s="174">
        <f>ROUND(VALUE(SUBSTITUTE(実質収支比率等に係る経年分析!H$48,"▲","-")),2)</f>
        <v>8.34</v>
      </c>
      <c r="E19" s="174">
        <f>ROUND(VALUE(SUBSTITUTE(実質収支比率等に係る経年分析!I$48,"▲","-")),2)</f>
        <v>8.2899999999999991</v>
      </c>
      <c r="F19" s="174">
        <f>ROUND(VALUE(SUBSTITUTE(実質収支比率等に係る経年分析!J$48,"▲","-")),2)</f>
        <v>9.39</v>
      </c>
    </row>
    <row r="20" spans="1:11" x14ac:dyDescent="0.2">
      <c r="A20" s="174" t="s">
        <v>57</v>
      </c>
      <c r="B20" s="174">
        <f>ROUND(VALUE(SUBSTITUTE(実質収支比率等に係る経年分析!F$47,"▲","-")),2)</f>
        <v>43.43</v>
      </c>
      <c r="C20" s="174">
        <f>ROUND(VALUE(SUBSTITUTE(実質収支比率等に係る経年分析!G$47,"▲","-")),2)</f>
        <v>39.020000000000003</v>
      </c>
      <c r="D20" s="174">
        <f>ROUND(VALUE(SUBSTITUTE(実質収支比率等に係る経年分析!H$47,"▲","-")),2)</f>
        <v>42.02</v>
      </c>
      <c r="E20" s="174">
        <f>ROUND(VALUE(SUBSTITUTE(実質収支比率等に係る経年分析!I$47,"▲","-")),2)</f>
        <v>46.11</v>
      </c>
      <c r="F20" s="174">
        <f>ROUND(VALUE(SUBSTITUTE(実質収支比率等に係る経年分析!J$47,"▲","-")),2)</f>
        <v>52.05</v>
      </c>
    </row>
    <row r="21" spans="1:11" x14ac:dyDescent="0.2">
      <c r="A21" s="174" t="s">
        <v>58</v>
      </c>
      <c r="B21" s="174">
        <f>IF(ISNUMBER(VALUE(SUBSTITUTE(実質収支比率等に係る経年分析!F$49,"▲","-"))),ROUND(VALUE(SUBSTITUTE(実質収支比率等に係る経年分析!F$49,"▲","-")),2),NA())</f>
        <v>-7.73</v>
      </c>
      <c r="C21" s="174">
        <f>IF(ISNUMBER(VALUE(SUBSTITUTE(実質収支比率等に係る経年分析!G$49,"▲","-"))),ROUND(VALUE(SUBSTITUTE(実質収支比率等に係る経年分析!G$49,"▲","-")),2),NA())</f>
        <v>-3.79</v>
      </c>
      <c r="D21" s="174">
        <f>IF(ISNUMBER(VALUE(SUBSTITUTE(実質収支比率等に係る経年分析!H$49,"▲","-"))),ROUND(VALUE(SUBSTITUTE(実質収支比率等に係る経年分析!H$49,"▲","-")),2),NA())</f>
        <v>9.02</v>
      </c>
      <c r="E21" s="174">
        <f>IF(ISNUMBER(VALUE(SUBSTITUTE(実質収支比率等に係る経年分析!I$49,"▲","-"))),ROUND(VALUE(SUBSTITUTE(実質収支比率等に係る経年分析!I$49,"▲","-")),2),NA())</f>
        <v>7.47</v>
      </c>
      <c r="F21" s="174">
        <f>IF(ISNUMBER(VALUE(SUBSTITUTE(実質収支比率等に係る経年分析!J$49,"▲","-"))),ROUND(VALUE(SUBSTITUTE(実質収支比率等に係る経年分析!J$49,"▲","-")),2),NA())</f>
        <v>5.42</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1.7</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1.34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0.14000000000000001</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0.14000000000000001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0.15</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7.17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3.31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4.18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3.72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3.25</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6.63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8.42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4.92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5.39</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4.24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4.93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8.34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8.2799999999999994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9.3800000000000008</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26.04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27.29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26.76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23.94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23.7</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265</v>
      </c>
      <c r="E42" s="176"/>
      <c r="F42" s="176"/>
      <c r="G42" s="176">
        <f>'実質公債費比率（分子）の構造'!L$52</f>
        <v>241</v>
      </c>
      <c r="H42" s="176"/>
      <c r="I42" s="176"/>
      <c r="J42" s="176">
        <f>'実質公債費比率（分子）の構造'!M$52</f>
        <v>239</v>
      </c>
      <c r="K42" s="176"/>
      <c r="L42" s="176"/>
      <c r="M42" s="176">
        <f>'実質公債費比率（分子）の構造'!N$52</f>
        <v>245</v>
      </c>
      <c r="N42" s="176"/>
      <c r="O42" s="176"/>
      <c r="P42" s="176">
        <f>'実質公債費比率（分子）の構造'!O$52</f>
        <v>232</v>
      </c>
    </row>
    <row r="43" spans="1:16" x14ac:dyDescent="0.2">
      <c r="A43" s="176" t="s">
        <v>18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t="str">
        <f>'実質公債費比率（分子）の構造'!O$50</f>
        <v>-</v>
      </c>
      <c r="O44" s="176"/>
      <c r="P44" s="176"/>
    </row>
    <row r="45" spans="1:16" x14ac:dyDescent="0.2">
      <c r="A45" s="176" t="s">
        <v>67</v>
      </c>
      <c r="B45" s="176">
        <f>'実質公債費比率（分子）の構造'!K$49</f>
        <v>7</v>
      </c>
      <c r="C45" s="176"/>
      <c r="D45" s="176"/>
      <c r="E45" s="176">
        <f>'実質公債費比率（分子）の構造'!L$49</f>
        <v>12</v>
      </c>
      <c r="F45" s="176"/>
      <c r="G45" s="176"/>
      <c r="H45" s="176">
        <f>'実質公債費比率（分子）の構造'!M$49</f>
        <v>16</v>
      </c>
      <c r="I45" s="176"/>
      <c r="J45" s="176"/>
      <c r="K45" s="176">
        <f>'実質公債費比率（分子）の構造'!N$49</f>
        <v>21</v>
      </c>
      <c r="L45" s="176"/>
      <c r="M45" s="176"/>
      <c r="N45" s="176">
        <f>'実質公債費比率（分子）の構造'!O$49</f>
        <v>25</v>
      </c>
      <c r="O45" s="176"/>
      <c r="P45" s="176"/>
    </row>
    <row r="46" spans="1:16" x14ac:dyDescent="0.2">
      <c r="A46" s="176" t="s">
        <v>68</v>
      </c>
      <c r="B46" s="176">
        <f>'実質公債費比率（分子）の構造'!K$48</f>
        <v>45</v>
      </c>
      <c r="C46" s="176"/>
      <c r="D46" s="176"/>
      <c r="E46" s="176">
        <f>'実質公債費比率（分子）の構造'!L$48</f>
        <v>62</v>
      </c>
      <c r="F46" s="176"/>
      <c r="G46" s="176"/>
      <c r="H46" s="176">
        <f>'実質公債費比率（分子）の構造'!M$48</f>
        <v>58</v>
      </c>
      <c r="I46" s="176"/>
      <c r="J46" s="176"/>
      <c r="K46" s="176">
        <f>'実質公債費比率（分子）の構造'!N$48</f>
        <v>60</v>
      </c>
      <c r="L46" s="176"/>
      <c r="M46" s="176"/>
      <c r="N46" s="176">
        <f>'実質公債費比率（分子）の構造'!O$48</f>
        <v>64</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234</v>
      </c>
      <c r="C49" s="176"/>
      <c r="D49" s="176"/>
      <c r="E49" s="176">
        <f>'実質公債費比率（分子）の構造'!L$45</f>
        <v>231</v>
      </c>
      <c r="F49" s="176"/>
      <c r="G49" s="176"/>
      <c r="H49" s="176">
        <f>'実質公債費比率（分子）の構造'!M$45</f>
        <v>248</v>
      </c>
      <c r="I49" s="176"/>
      <c r="J49" s="176"/>
      <c r="K49" s="176">
        <f>'実質公債費比率（分子）の構造'!N$45</f>
        <v>257</v>
      </c>
      <c r="L49" s="176"/>
      <c r="M49" s="176"/>
      <c r="N49" s="176">
        <f>'実質公債費比率（分子）の構造'!O$45</f>
        <v>246</v>
      </c>
      <c r="O49" s="176"/>
      <c r="P49" s="176"/>
    </row>
    <row r="50" spans="1:16" x14ac:dyDescent="0.2">
      <c r="A50" s="176" t="s">
        <v>72</v>
      </c>
      <c r="B50" s="176" t="e">
        <f>NA()</f>
        <v>#N/A</v>
      </c>
      <c r="C50" s="176">
        <f>IF(ISNUMBER('実質公債費比率（分子）の構造'!K$53),'実質公債費比率（分子）の構造'!K$53,NA())</f>
        <v>22</v>
      </c>
      <c r="D50" s="176" t="e">
        <f>NA()</f>
        <v>#N/A</v>
      </c>
      <c r="E50" s="176" t="e">
        <f>NA()</f>
        <v>#N/A</v>
      </c>
      <c r="F50" s="176">
        <f>IF(ISNUMBER('実質公債費比率（分子）の構造'!L$53),'実質公債費比率（分子）の構造'!L$53,NA())</f>
        <v>65</v>
      </c>
      <c r="G50" s="176" t="e">
        <f>NA()</f>
        <v>#N/A</v>
      </c>
      <c r="H50" s="176" t="e">
        <f>NA()</f>
        <v>#N/A</v>
      </c>
      <c r="I50" s="176">
        <f>IF(ISNUMBER('実質公債費比率（分子）の構造'!M$53),'実質公債費比率（分子）の構造'!M$53,NA())</f>
        <v>84</v>
      </c>
      <c r="J50" s="176" t="e">
        <f>NA()</f>
        <v>#N/A</v>
      </c>
      <c r="K50" s="176" t="e">
        <f>NA()</f>
        <v>#N/A</v>
      </c>
      <c r="L50" s="176">
        <f>IF(ISNUMBER('実質公債費比率（分子）の構造'!N$53),'実質公債費比率（分子）の構造'!N$53,NA())</f>
        <v>94</v>
      </c>
      <c r="M50" s="176" t="e">
        <f>NA()</f>
        <v>#N/A</v>
      </c>
      <c r="N50" s="176" t="e">
        <f>NA()</f>
        <v>#N/A</v>
      </c>
      <c r="O50" s="176">
        <f>IF(ISNUMBER('実質公債費比率（分子）の構造'!O$53),'実質公債費比率（分子）の構造'!O$53,NA())</f>
        <v>103</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45</v>
      </c>
      <c r="B56" s="175"/>
      <c r="C56" s="175"/>
      <c r="D56" s="175">
        <f>'将来負担比率（分子）の構造'!I$52</f>
        <v>2747</v>
      </c>
      <c r="E56" s="175"/>
      <c r="F56" s="175"/>
      <c r="G56" s="175">
        <f>'将来負担比率（分子）の構造'!J$52</f>
        <v>2717</v>
      </c>
      <c r="H56" s="175"/>
      <c r="I56" s="175"/>
      <c r="J56" s="175">
        <f>'将来負担比率（分子）の構造'!K$52</f>
        <v>2668</v>
      </c>
      <c r="K56" s="175"/>
      <c r="L56" s="175"/>
      <c r="M56" s="175">
        <f>'将来負担比率（分子）の構造'!L$52</f>
        <v>2611</v>
      </c>
      <c r="N56" s="175"/>
      <c r="O56" s="175"/>
      <c r="P56" s="175">
        <f>'将来負担比率（分子）の構造'!M$52</f>
        <v>2468</v>
      </c>
    </row>
    <row r="57" spans="1:16" x14ac:dyDescent="0.2">
      <c r="A57" s="175" t="s">
        <v>44</v>
      </c>
      <c r="B57" s="175"/>
      <c r="C57" s="175"/>
      <c r="D57" s="175">
        <f>'将来負担比率（分子）の構造'!I$51</f>
        <v>1</v>
      </c>
      <c r="E57" s="175"/>
      <c r="F57" s="175"/>
      <c r="G57" s="175">
        <f>'将来負担比率（分子）の構造'!J$51</f>
        <v>0</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1896</v>
      </c>
      <c r="E58" s="175"/>
      <c r="F58" s="175"/>
      <c r="G58" s="175">
        <f>'将来負担比率（分子）の構造'!J$50</f>
        <v>1933</v>
      </c>
      <c r="H58" s="175"/>
      <c r="I58" s="175"/>
      <c r="J58" s="175">
        <f>'将来負担比率（分子）の構造'!K$50</f>
        <v>2059</v>
      </c>
      <c r="K58" s="175"/>
      <c r="L58" s="175"/>
      <c r="M58" s="175">
        <f>'将来負担比率（分子）の構造'!L$50</f>
        <v>2294</v>
      </c>
      <c r="N58" s="175"/>
      <c r="O58" s="175"/>
      <c r="P58" s="175">
        <f>'将来負担比率（分子）の構造'!M$50</f>
        <v>2433</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t="str">
        <f>'将来負担比率（分子）の構造'!I$45</f>
        <v>-</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2">
      <c r="A63" s="175" t="s">
        <v>36</v>
      </c>
      <c r="B63" s="175">
        <f>'将来負担比率（分子）の構造'!I$44</f>
        <v>110</v>
      </c>
      <c r="C63" s="175"/>
      <c r="D63" s="175"/>
      <c r="E63" s="175">
        <f>'将来負担比率（分子）の構造'!J$44</f>
        <v>129</v>
      </c>
      <c r="F63" s="175"/>
      <c r="G63" s="175"/>
      <c r="H63" s="175">
        <f>'将来負担比率（分子）の構造'!K$44</f>
        <v>139</v>
      </c>
      <c r="I63" s="175"/>
      <c r="J63" s="175"/>
      <c r="K63" s="175">
        <f>'将来負担比率（分子）の構造'!L$44</f>
        <v>141</v>
      </c>
      <c r="L63" s="175"/>
      <c r="M63" s="175"/>
      <c r="N63" s="175">
        <f>'将来負担比率（分子）の構造'!M$44</f>
        <v>142</v>
      </c>
      <c r="O63" s="175"/>
      <c r="P63" s="175"/>
    </row>
    <row r="64" spans="1:16" x14ac:dyDescent="0.2">
      <c r="A64" s="175" t="s">
        <v>35</v>
      </c>
      <c r="B64" s="175">
        <f>'将来負担比率（分子）の構造'!I$43</f>
        <v>493</v>
      </c>
      <c r="C64" s="175"/>
      <c r="D64" s="175"/>
      <c r="E64" s="175">
        <f>'将来負担比率（分子）の構造'!J$43</f>
        <v>531</v>
      </c>
      <c r="F64" s="175"/>
      <c r="G64" s="175"/>
      <c r="H64" s="175">
        <f>'将来負担比率（分子）の構造'!K$43</f>
        <v>647</v>
      </c>
      <c r="I64" s="175"/>
      <c r="J64" s="175"/>
      <c r="K64" s="175">
        <f>'将来負担比率（分子）の構造'!L$43</f>
        <v>552</v>
      </c>
      <c r="L64" s="175"/>
      <c r="M64" s="175"/>
      <c r="N64" s="175">
        <f>'将来負担比率（分子）の構造'!M$43</f>
        <v>428</v>
      </c>
      <c r="O64" s="175"/>
      <c r="P64" s="175"/>
    </row>
    <row r="65" spans="1:16" x14ac:dyDescent="0.2">
      <c r="A65" s="175" t="s">
        <v>34</v>
      </c>
      <c r="B65" s="175">
        <f>'将来負担比率（分子）の構造'!I$42</f>
        <v>3</v>
      </c>
      <c r="C65" s="175"/>
      <c r="D65" s="175"/>
      <c r="E65" s="175">
        <f>'将来負担比率（分子）の構造'!J$42</f>
        <v>2</v>
      </c>
      <c r="F65" s="175"/>
      <c r="G65" s="175"/>
      <c r="H65" s="175">
        <f>'将来負担比率（分子）の構造'!K$42</f>
        <v>1</v>
      </c>
      <c r="I65" s="175"/>
      <c r="J65" s="175"/>
      <c r="K65" s="175">
        <f>'将来負担比率（分子）の構造'!L$42</f>
        <v>1</v>
      </c>
      <c r="L65" s="175"/>
      <c r="M65" s="175"/>
      <c r="N65" s="175" t="str">
        <f>'将来負担比率（分子）の構造'!M$42</f>
        <v>-</v>
      </c>
      <c r="O65" s="175"/>
      <c r="P65" s="175"/>
    </row>
    <row r="66" spans="1:16" x14ac:dyDescent="0.2">
      <c r="A66" s="175" t="s">
        <v>33</v>
      </c>
      <c r="B66" s="175">
        <f>'将来負担比率（分子）の構造'!I$41</f>
        <v>2702</v>
      </c>
      <c r="C66" s="175"/>
      <c r="D66" s="175"/>
      <c r="E66" s="175">
        <f>'将来負担比率（分子）の構造'!J$41</f>
        <v>2733</v>
      </c>
      <c r="F66" s="175"/>
      <c r="G66" s="175"/>
      <c r="H66" s="175">
        <f>'将来負担比率（分子）の構造'!K$41</f>
        <v>2699</v>
      </c>
      <c r="I66" s="175"/>
      <c r="J66" s="175"/>
      <c r="K66" s="175">
        <f>'将来負担比率（分子）の構造'!L$41</f>
        <v>2709</v>
      </c>
      <c r="L66" s="175"/>
      <c r="M66" s="175"/>
      <c r="N66" s="175">
        <f>'将来負担比率（分子）の構造'!M$41</f>
        <v>2732</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993</v>
      </c>
      <c r="C72" s="179">
        <f>基金残高に係る経年分析!G55</f>
        <v>1170</v>
      </c>
      <c r="D72" s="179">
        <f>基金残高に係る経年分析!H55</f>
        <v>1282</v>
      </c>
    </row>
    <row r="73" spans="1:16" x14ac:dyDescent="0.2">
      <c r="A73" s="178" t="s">
        <v>79</v>
      </c>
      <c r="B73" s="179">
        <f>基金残高に係る経年分析!F56</f>
        <v>101</v>
      </c>
      <c r="C73" s="179">
        <f>基金残高に係る経年分析!G56</f>
        <v>152</v>
      </c>
      <c r="D73" s="179">
        <f>基金残高に係る経年分析!H56</f>
        <v>152</v>
      </c>
    </row>
    <row r="74" spans="1:16" x14ac:dyDescent="0.2">
      <c r="A74" s="178" t="s">
        <v>80</v>
      </c>
      <c r="B74" s="179">
        <f>基金残高に係る経年分析!F57</f>
        <v>596</v>
      </c>
      <c r="C74" s="179">
        <f>基金残高に係る経年分析!G57</f>
        <v>619</v>
      </c>
      <c r="D74" s="179">
        <f>基金残高に係る経年分析!H57</f>
        <v>662</v>
      </c>
    </row>
  </sheetData>
  <sheetProtection algorithmName="SHA-512" hashValue="IL/WykJx6kofs5qAvuV2WMUQNIC6x/90x3TX66hlgEJqqgnUZxvlKvOU6tSgmIGMcopAzwq/muimcBz68Y/Jlw==" saltValue="0A5FqVn/Y86bf7kUDaOPd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那須 英昭</cp:lastModifiedBy>
  <dcterms:created xsi:type="dcterms:W3CDTF">2024-03-14T02:43:56Z</dcterms:created>
  <dcterms:modified xsi:type="dcterms:W3CDTF">2024-09-26T06:46:15Z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2024-03-19T09:06:41Z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75c908ac-b516-4b42-ae71-ef5eaee6ab0f</vt:lpwstr>
  </property>
  <property fmtid="{D5CDD505-2E9C-101B-9397-08002B2CF9AE}" pid="8" name="MSIP_Label_defa4170-0d19-0005-0004-bc88714345d2_ContentBits">
    <vt:lpwstr>0</vt:lpwstr>
  </property>
</Properties>
</file>