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DA34D519-890B-407C-8A26-F26B72603B7B}" xr6:coauthVersionLast="47" xr6:coauthVersionMax="47" xr10:uidLastSave="{00000000-0000-0000-0000-000000000000}"/>
  <bookViews>
    <workbookView xWindow="-27345" yWindow="1290" windowWidth="23250" windowHeight="12720" tabRatio="9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BE34" i="10"/>
  <c r="BW34" i="10" l="1"/>
  <c r="BW35" i="10" s="1"/>
  <c r="BW36" i="10" s="1"/>
  <c r="BW37" i="10" s="1"/>
  <c r="BW38" i="10" s="1"/>
  <c r="BW39" i="10" s="1"/>
  <c r="BW40" i="10" s="1"/>
  <c r="BW41" i="10" s="1"/>
  <c r="BW42" i="10" s="1"/>
</calcChain>
</file>

<file path=xl/sharedStrings.xml><?xml version="1.0" encoding="utf-8"?>
<sst xmlns="http://schemas.openxmlformats.org/spreadsheetml/2006/main" count="1165" uniqueCount="613">
  <si>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</si>
  <si>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</si>
  <si>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</si>
  <si>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</si>
  <si>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</si>
  <si>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</si>
  <si>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</si>
  <si>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</si>
  <si>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</si>
  <si>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</si>
  <si>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</si>
  <si>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</si>
  <si>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</si>
  <si>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</si>
  <si>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</si>
  <si>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</si>
  <si>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</si>
  <si>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</si>
  <si>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</si>
  <si>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</si>
  <si>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</si>
  <si>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</si>
  <si>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</si>
  <si>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</si>
  <si>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</si>
  <si>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</si>
  <si>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</si>
  <si>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</si>
  <si>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</si>
  <si>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</si>
  <si>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</si>
  <si>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</si>
  <si>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</si>
  <si>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</si>
  <si>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</si>
  <si>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</si>
  <si>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</si>
  <si>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</si>
  <si>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</si>
  <si>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</si>
  <si>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</si>
  <si>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</si>
  <si>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</si>
  <si>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</si>
  <si>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</si>
  <si>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</si>
  <si>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</si>
  <si>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</si>
  <si>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</si>
  <si>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</si>
  <si>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</si>
  <si>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</si>
  <si>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</si>
  <si>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</si>
  <si>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</si>
  <si>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</si>
  <si>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</si>
  <si>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</si>
  <si>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</si>
  <si>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</si>
  <si>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</si>
  <si>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</si>
  <si>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</si>
  <si>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</si>
  <si>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</si>
  <si>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</si>
  <si>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</si>
  <si>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</si>
  <si>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</si>
  <si>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</si>
  <si>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</si>
  <si>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</si>
  <si>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</si>
  <si>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</si>
  <si>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</si>
  <si>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</si>
  <si>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</si>
  <si>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</si>
  <si>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</si>
  <si>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</si>
  <si>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</si>
  <si>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</si>
  <si>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</si>
  <si>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</si>
  <si>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</si>
  <si>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</si>
  <si>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</si>
  <si>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</si>
  <si>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</si>
  <si>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</si>
  <si>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</si>
  <si>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</si>
  <si>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</si>
  <si>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</si>
  <si>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</si>
  <si>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</si>
  <si>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</si>
  <si>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</si>
  <si>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</si>
  <si>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</si>
  <si>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</si>
  <si>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</si>
  <si>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</si>
  <si>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</si>
  <si>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</si>
  <si>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</si>
  <si>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</si>
  <si>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</si>
  <si>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</si>
  <si>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</si>
  <si>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</si>
  <si>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</si>
  <si>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</si>
  <si>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</si>
  <si>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</si>
  <si>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</si>
  <si>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</si>
  <si>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</si>
  <si>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</si>
  <si>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</si>
  <si>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</si>
  <si>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</si>
  <si>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</si>
  <si>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</si>
  <si>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</si>
  <si>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</si>
  <si>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</si>
  <si>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</si>
  <si>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</si>
  <si>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</si>
  <si>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</si>
  <si>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</si>
  <si>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</si>
  <si>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</si>
  <si>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</si>
  <si>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</si>
  <si>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</si>
  <si>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</si>
  <si>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</si>
  <si>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</si>
  <si>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</si>
  <si>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</si>
  <si>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</si>
  <si>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</si>
  <si>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</si>
  <si>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</si>
  <si>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</si>
  <si>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</si>
  <si>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</si>
  <si>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</si>
  <si>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</si>
  <si>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</si>
  <si>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</si>
  <si>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</si>
  <si>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</si>
  <si>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</si>
  <si>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</si>
  <si>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</si>
  <si>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</si>
  <si>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</si>
  <si>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</si>
  <si>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</si>
  <si>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</si>
  <si>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</si>
  <si>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</si>
  <si>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</si>
  <si>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</si>
  <si>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</si>
  <si>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</si>
  <si>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</si>
  <si>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</si>
  <si>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</si>
  <si>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</si>
  <si>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</si>
  <si>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</si>
  <si>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</si>
  <si>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</si>
  <si>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</si>
  <si>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</si>
  <si>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</si>
  <si>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</si>
  <si>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</si>
  <si>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</si>
  <si>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</si>
  <si>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</si>
  <si>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</si>
  <si>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</si>
  <si>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</si>
  <si>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</si>
  <si>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</si>
  <si>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</si>
  <si>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</si>
  <si>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</si>
  <si>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</si>
  <si>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</si>
  <si>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</si>
  <si>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</si>
  <si>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</si>
  <si>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</si>
  <si>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</si>
  <si>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</si>
  <si>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</si>
  <si>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</si>
  <si>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</si>
  <si>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</si>
  <si>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</si>
  <si>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</si>
  <si>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</si>
  <si>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</si>
  <si>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</si>
  <si>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</si>
  <si>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</si>
  <si>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</si>
  <si>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</si>
  <si>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</si>
  <si>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</si>
  <si>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岐阜県北方町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</si>
  <si>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</si>
  <si>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</si>
  <si>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</si>
  <si>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</si>
  <si>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</si>
  <si>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</si>
  <si>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</si>
  <si>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</si>
  <si>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</si>
  <si>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</si>
  <si>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</si>
  <si>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</si>
  <si>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</si>
  <si>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</si>
  <si>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</si>
  <si>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</si>
  <si>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</si>
  <si>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</si>
  <si>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</si>
  <si>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</si>
  <si>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</si>
  <si>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</si>
  <si>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</si>
  <si>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</si>
  <si>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</si>
  <si>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</si>
  <si>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</si>
  <si>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</si>
  <si>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</si>
  <si>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</si>
  <si>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</si>
  <si>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</si>
  <si>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</si>
  <si>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</si>
  <si>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</si>
  <si>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</si>
  <si>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</si>
  <si>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</si>
  <si>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</si>
  <si>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</si>
  <si>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</si>
  <si>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</si>
  <si>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</si>
  <si>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</si>
  <si>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</si>
  <si>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</si>
  <si>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</si>
  <si>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</si>
  <si>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</si>
  <si>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</si>
  <si>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</si>
  <si>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</si>
  <si>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</si>
  <si>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</si>
  <si>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</si>
  <si>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</si>
  <si>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</si>
  <si>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</si>
  <si>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</si>
  <si>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</si>
  <si>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</si>
  <si>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</si>
  <si>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</si>
  <si>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</si>
  <si>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</si>
  <si>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</si>
  <si>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</si>
  <si>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</si>
  <si>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</si>
  <si>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</si>
  <si>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</si>
  <si>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</si>
  <si>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</si>
  <si>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</si>
  <si>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</si>
  <si>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</si>
  <si>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</si>
  <si>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</si>
  <si>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</si>
  <si>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</si>
  <si>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</si>
  <si>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</si>
  <si>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</si>
  <si>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</si>
  <si>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</si>
  <si>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</si>
  <si>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</si>
  <si>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</si>
  <si>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</si>
  <si>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</si>
  <si>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</si>
  <si>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</si>
  <si>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</si>
  <si>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</si>
  <si>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</si>
  <si>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</si>
  <si>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</si>
  <si>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</si>
  <si>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</si>
  <si>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</si>
  <si>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</si>
  <si>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</si>
  <si>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</si>
  <si>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</si>
  <si>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</si>
  <si>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</si>
  <si>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</si>
  <si>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</si>
  <si>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</si>
  <si>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</si>
  <si>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</si>
  <si>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</si>
  <si>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</si>
  <si>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</si>
  <si>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</si>
  <si>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</si>
  <si>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</si>
  <si>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</si>
  <si>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</si>
  <si>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</si>
  <si>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</si>
  <si>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</si>
  <si>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</si>
  <si>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</si>
  <si>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</si>
  <si>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</si>
  <si>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</si>
  <si>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</si>
  <si>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</si>
  <si>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</si>
  <si>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</si>
  <si>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</si>
  <si>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</si>
  <si>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</si>
  <si>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</si>
  <si>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</si>
  <si>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</si>
  <si>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</si>
  <si>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</si>
  <si>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</si>
  <si>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</si>
  <si>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</si>
  <si>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</si>
  <si>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</si>
  <si>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</si>
  <si>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</si>
  <si>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</si>
  <si>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</si>
  <si>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</si>
  <si>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</si>
  <si>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</si>
  <si>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</si>
  <si>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</si>
  <si>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岐阜県北方町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</si>
  <si>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</si>
  <si>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</si>
  <si>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</si>
  <si>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</si>
  <si>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</si>
  <si>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</si>
  <si>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</si>
  <si>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</si>
  <si>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</si>
  <si>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</si>
  <si>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</si>
  <si>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</si>
  <si>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</si>
  <si>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</si>
  <si>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</si>
  <si>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</si>
  <si>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</si>
  <si>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</si>
  <si>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</si>
  <si>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</si>
  <si>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</si>
  <si>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</si>
  <si>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</si>
  <si>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</si>
  <si>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</si>
  <si>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</si>
  <si>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</si>
  <si>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</si>
  <si>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</si>
  <si>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</si>
  <si>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</si>
  <si>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</si>
  <si>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</si>
  <si>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</si>
  <si>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</si>
  <si>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</si>
  <si>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</si>
  <si>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</si>
  <si>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</si>
  <si>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</si>
  <si>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</si>
  <si>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</si>
  <si>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</si>
  <si>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</si>
  <si>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</si>
  <si>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</si>
  <si>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</si>
  <si>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</si>
  <si>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</si>
  <si>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</si>
  <si>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</si>
  <si>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</si>
  <si>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</si>
  <si>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</si>
  <si>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</si>
  <si>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</si>
  <si>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</si>
  <si>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</si>
  <si>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</si>
  <si>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</si>
  <si>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</si>
  <si>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</si>
  <si>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</si>
  <si>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</si>
  <si>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</si>
  <si>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</si>
  <si>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</si>
  <si>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</si>
  <si>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</si>
  <si>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</si>
  <si>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</si>
  <si>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</si>
  <si>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</si>
  <si>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</si>
  <si>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</si>
  <si>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</si>
  <si>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</si>
  <si>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</si>
  <si>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</si>
  <si>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</si>
  <si>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</si>
  <si>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</si>
  <si>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</si>
  <si>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</si>
  <si>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</si>
  <si>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</si>
  <si>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</si>
  <si>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</si>
  <si>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</si>
  <si>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</si>
  <si>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</si>
  <si>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</si>
  <si>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</si>
  <si>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</si>
  <si>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</si>
  <si>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</si>
  <si>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</si>
  <si>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</si>
  <si>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</si>
  <si>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</si>
  <si>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</si>
  <si>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</si>
  <si>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</si>
  <si>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</si>
  <si>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</si>
  <si>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</si>
  <si>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</si>
  <si>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</si>
  <si>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</si>
  <si>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</si>
  <si>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</si>
  <si>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</si>
  <si>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</si>
  <si>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</si>
  <si>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</si>
  <si>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</si>
  <si>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</si>
  <si>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</si>
  <si>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</si>
  <si>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</si>
  <si>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</si>
  <si>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</si>
  <si>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</si>
  <si>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</si>
  <si>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</si>
  <si>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</si>
  <si>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</si>
  <si>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</si>
  <si>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</si>
  <si>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</si>
  <si>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</si>
  <si>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</si>
  <si>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</si>
  <si>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</si>
  <si>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</si>
  <si>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</si>
  <si>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</si>
  <si>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</si>
  <si>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</si>
  <si>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</si>
  <si>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</si>
  <si>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</si>
  <si>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</si>
  <si>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</si>
  <si>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</si>
  <si>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</si>
  <si>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</si>
  <si>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</si>
  <si>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</si>
  <si>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</si>
  <si>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</si>
  <si>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</si>
  <si>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</si>
  <si>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</si>
  <si>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</si>
  <si>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</si>
  <si>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</si>
  <si>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</si>
  <si>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</si>
  <si>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</si>
  <si>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</si>
  <si>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</si>
  <si>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</si>
  <si>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</si>
  <si>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</si>
  <si>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</si>
  <si>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</si>
  <si>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</si>
  <si>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</si>
  <si>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</si>
  <si>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</si>
  <si>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</si>
  <si>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</si>
  <si>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</si>
  <si>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</si>
  <si>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</si>
  <si>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</si>
  <si>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</si>
  <si>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</si>
  <si>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</si>
  <si>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</si>
  <si>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</si>
  <si>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</si>
  <si>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</si>
  <si>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</si>
  <si>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</si>
  <si>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</si>
  <si>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</si>
  <si>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</si>
  <si>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</si>
  <si>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</si>
  <si>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</si>
  <si>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</si>
  <si>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</si>
  <si>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</si>
  <si>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</si>
  <si>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</si>
  <si>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上水道事業会計</t>
  </si>
  <si>
    <t>国民健康保険特別会計</t>
  </si>
  <si>
    <t>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</si>
  <si>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</si>
  <si>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</si>
  <si>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</si>
  <si>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</si>
  <si>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</si>
  <si>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</si>
  <si>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</si>
  <si>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</si>
  <si>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</si>
  <si>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</si>
  <si>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岐阜県市町村会館組合</t>
    <rPh sb="0" eb="3">
      <t>ギフケン</t>
    </rPh>
    <rPh sb="3" eb="10">
      <t>シチョウソンカイカンクミアイ</t>
    </rPh>
    <phoneticPr fontId="2"/>
  </si>
  <si>
    <t>-</t>
    <phoneticPr fontId="2"/>
  </si>
  <si>
    <t>岐阜県市町村職員退職手当組合</t>
    <rPh sb="0" eb="8">
      <t>ギフケンシチョウソンショクイン</t>
    </rPh>
    <rPh sb="8" eb="10">
      <t>タイショク</t>
    </rPh>
    <rPh sb="10" eb="12">
      <t>テアテ</t>
    </rPh>
    <rPh sb="12" eb="14">
      <t>クミアイ</t>
    </rPh>
    <phoneticPr fontId="2"/>
  </si>
  <si>
    <t>西濃環境整備組合</t>
    <rPh sb="0" eb="2">
      <t>セイノウ</t>
    </rPh>
    <rPh sb="2" eb="4">
      <t>カンキョウ</t>
    </rPh>
    <rPh sb="4" eb="6">
      <t>セイビ</t>
    </rPh>
    <rPh sb="6" eb="8">
      <t>クミアイ</t>
    </rPh>
    <phoneticPr fontId="2"/>
  </si>
  <si>
    <t>基金から90百万円繰入</t>
    <rPh sb="0" eb="2">
      <t>キキン</t>
    </rPh>
    <rPh sb="6" eb="9">
      <t>ヒャクマンエン</t>
    </rPh>
    <rPh sb="9" eb="11">
      <t>クリイレ</t>
    </rPh>
    <phoneticPr fontId="2"/>
  </si>
  <si>
    <t>基金から287百万円繰入</t>
    <rPh sb="0" eb="2">
      <t>キキン</t>
    </rPh>
    <rPh sb="7" eb="10">
      <t>ヒャクマンエン</t>
    </rPh>
    <rPh sb="10" eb="12">
      <t>クリイレ</t>
    </rPh>
    <phoneticPr fontId="2"/>
  </si>
  <si>
    <t>岐阜地域児童発達支援センター</t>
    <rPh sb="0" eb="4">
      <t>ギフチイキ</t>
    </rPh>
    <rPh sb="4" eb="10">
      <t>ジドウハッタツシエン</t>
    </rPh>
    <phoneticPr fontId="2"/>
  </si>
  <si>
    <t>後期高齢者医療広域連合（一般会計分）</t>
    <rPh sb="0" eb="5">
      <t>コウキコウレイシャ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</si>
  <si>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5">
      <t>コウキコウレイシャ</t>
    </rPh>
    <rPh sb="5" eb="7">
      <t>イリョウ</t>
    </rPh>
    <rPh sb="7" eb="9">
      <t>コウイキ</t>
    </rPh>
    <rPh sb="9" eb="11">
      <t>レンゴウ</t>
    </rPh>
    <rPh sb="12" eb="14">
      <t>トクベツ</t>
    </rPh>
    <rPh sb="14" eb="16">
      <t>カイケイ</t>
    </rPh>
    <rPh sb="16" eb="17">
      <t>ブン</t>
    </rPh>
    <phoneticPr fontId="2"/>
  </si>
  <si>
    <t>もとす広域連合（一般会計分）</t>
    <rPh sb="3" eb="7">
      <t>コウイキレンゴウ</t>
    </rPh>
    <rPh sb="8" eb="12">
      <t>イッパンカイケイ</t>
    </rPh>
    <rPh sb="12" eb="13">
      <t>ブン</t>
    </rPh>
    <phoneticPr fontId="2"/>
  </si>
  <si>
    <t>基金から54百万円繰入</t>
    <rPh sb="0" eb="2">
      <t>キキン</t>
    </rPh>
    <rPh sb="6" eb="9">
      <t>ヒャクマンエン</t>
    </rPh>
    <rPh sb="9" eb="11">
      <t>クリイレ</t>
    </rPh>
    <phoneticPr fontId="2"/>
  </si>
  <si>
    <t>もとす広域連合（老人福祉施設特別会計分）</t>
    <rPh sb="3" eb="7">
      <t>コウイキレンゴウ</t>
    </rPh>
    <rPh sb="8" eb="10">
      <t>ロウジン</t>
    </rPh>
    <rPh sb="10" eb="12">
      <t>フクシ</t>
    </rPh>
    <rPh sb="12" eb="14">
      <t>シセツ</t>
    </rPh>
    <rPh sb="14" eb="16">
      <t>トクベツ</t>
    </rPh>
    <rPh sb="16" eb="18">
      <t>カイケイ</t>
    </rPh>
    <rPh sb="18" eb="19">
      <t>ブン</t>
    </rPh>
    <phoneticPr fontId="2"/>
  </si>
  <si>
    <t>基金から80百万円繰入</t>
    <rPh sb="0" eb="2">
      <t>キキン</t>
    </rPh>
    <rPh sb="6" eb="11">
      <t>ヒャクマンエンクリイレ</t>
    </rPh>
    <phoneticPr fontId="2"/>
  </si>
  <si>
    <t>もとす広域連合（介護保険事業会計分）</t>
    <rPh sb="3" eb="7">
      <t>コウイキレンゴウ</t>
    </rPh>
    <rPh sb="8" eb="14">
      <t>カイゴホケンジギョウ</t>
    </rPh>
    <rPh sb="14" eb="17">
      <t>カイケイブン</t>
    </rPh>
    <phoneticPr fontId="2"/>
  </si>
  <si>
    <t>基金から0.4百万円繰入</t>
    <rPh sb="0" eb="2">
      <t>キキン</t>
    </rPh>
    <rPh sb="7" eb="12">
      <t>ヒャクマンエンクリイレ</t>
    </rPh>
    <phoneticPr fontId="2"/>
  </si>
  <si>
    <t>ふるさと基金</t>
    <rPh sb="4" eb="6">
      <t>キキン</t>
    </rPh>
    <phoneticPr fontId="5"/>
  </si>
  <si>
    <t>福祉振興基金</t>
    <rPh sb="0" eb="4">
      <t>フクシシンコウ</t>
    </rPh>
    <rPh sb="4" eb="6">
      <t>キキン</t>
    </rPh>
    <phoneticPr fontId="5"/>
  </si>
  <si>
    <t>学校基金</t>
    <rPh sb="0" eb="4">
      <t>ガッコウキキン</t>
    </rPh>
    <phoneticPr fontId="2"/>
  </si>
  <si>
    <t>退職手当基金</t>
    <rPh sb="0" eb="4">
      <t>タイショクテアテ</t>
    </rPh>
    <rPh sb="4" eb="6">
      <t>キキン</t>
    </rPh>
    <phoneticPr fontId="2"/>
  </si>
  <si>
    <t>森林環境基金</t>
    <rPh sb="0" eb="6">
      <t>シンリンカンキョウキキン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</si>
  <si>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</si>
  <si>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</si>
  <si>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</si>
  <si>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と同様、広域交流拠点の賃料収入を原資として財政調整基金の積み立てを行ったため、将来負担比率が減少し、黒字に移行した。有形固定資産減価償却率に関しては、消防施設の再配置などにより新規の固定資産が増え、減少が予想される。</t>
    <rPh sb="0" eb="2">
      <t>レイワ</t>
    </rPh>
    <rPh sb="3" eb="5">
      <t>ネンド</t>
    </rPh>
    <rPh sb="6" eb="8">
      <t>ドウヨウ</t>
    </rPh>
    <rPh sb="9" eb="15">
      <t>コウイキコウリュウキョテン</t>
    </rPh>
    <rPh sb="16" eb="20">
      <t>チンリョウシュウニュウ</t>
    </rPh>
    <rPh sb="21" eb="23">
      <t>ゲンシ</t>
    </rPh>
    <rPh sb="26" eb="28">
      <t>ザイセイ</t>
    </rPh>
    <rPh sb="28" eb="32">
      <t>チョウセイキキン</t>
    </rPh>
    <rPh sb="33" eb="34">
      <t>ツ</t>
    </rPh>
    <rPh sb="35" eb="36">
      <t>タ</t>
    </rPh>
    <rPh sb="38" eb="39">
      <t>オコナ</t>
    </rPh>
    <rPh sb="51" eb="53">
      <t>ゲンショウ</t>
    </rPh>
    <rPh sb="55" eb="57">
      <t>クロジ</t>
    </rPh>
    <rPh sb="58" eb="60">
      <t>イコウ</t>
    </rPh>
    <rPh sb="75" eb="76">
      <t>カン</t>
    </rPh>
    <rPh sb="93" eb="95">
      <t>シンキ</t>
    </rPh>
    <rPh sb="96" eb="100">
      <t>コテイシサン</t>
    </rPh>
    <rPh sb="101" eb="102">
      <t>フ</t>
    </rPh>
    <rPh sb="104" eb="106">
      <t>ゲンショウ</t>
    </rPh>
    <rPh sb="107" eb="109">
      <t>ヨソウ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</si>
  <si>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</si>
  <si>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</si>
  <si>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</si>
  <si>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</si>
  <si>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</si>
  <si>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</si>
  <si>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黒字に移行しているが、北方学園構想を主として借入額が増加しているため、実質公債費比率は増加した。今後は、令和４年度に完済となった借入金もあり、公債費が減少するため実質公債費比率は一旦は減少するが、消防施設の再配置の関係で再び増加に転じるものと予想される。</t>
    <rPh sb="0" eb="6">
      <t>ショウライフタンヒリツ</t>
    </rPh>
    <rPh sb="7" eb="9">
      <t>クロジ</t>
    </rPh>
    <rPh sb="10" eb="12">
      <t>イコウ</t>
    </rPh>
    <rPh sb="18" eb="22">
      <t>キタガタガクエン</t>
    </rPh>
    <rPh sb="22" eb="24">
      <t>コウソウ</t>
    </rPh>
    <rPh sb="25" eb="26">
      <t>シュ</t>
    </rPh>
    <rPh sb="29" eb="32">
      <t>シャクニュウガク</t>
    </rPh>
    <rPh sb="33" eb="35">
      <t>ゾウカ</t>
    </rPh>
    <rPh sb="42" eb="44">
      <t>ジッシツ</t>
    </rPh>
    <rPh sb="44" eb="49">
      <t>コウサイヒヒリツ</t>
    </rPh>
    <rPh sb="50" eb="52">
      <t>ゾウカ</t>
    </rPh>
    <rPh sb="55" eb="57">
      <t>コンゴ</t>
    </rPh>
    <rPh sb="59" eb="61">
      <t>レイワ</t>
    </rPh>
    <rPh sb="62" eb="64">
      <t>ネンド</t>
    </rPh>
    <rPh sb="65" eb="67">
      <t>カンサイ</t>
    </rPh>
    <rPh sb="71" eb="74">
      <t>カリイレキン</t>
    </rPh>
    <rPh sb="78" eb="81">
      <t>コウサイヒ</t>
    </rPh>
    <rPh sb="82" eb="84">
      <t>ゲンショウ</t>
    </rPh>
    <rPh sb="88" eb="90">
      <t>ジッシツ</t>
    </rPh>
    <rPh sb="90" eb="93">
      <t>コウサイヒ</t>
    </rPh>
    <rPh sb="93" eb="95">
      <t>ヒリツ</t>
    </rPh>
    <rPh sb="96" eb="98">
      <t>イッタン</t>
    </rPh>
    <rPh sb="99" eb="101">
      <t>ゲンショウ</t>
    </rPh>
    <rPh sb="114" eb="116">
      <t>カンケイ</t>
    </rPh>
    <rPh sb="117" eb="118">
      <t>フタタ</t>
    </rPh>
    <rPh sb="119" eb="121">
      <t>ゾウカ</t>
    </rPh>
    <rPh sb="122" eb="123">
      <t>テン</t>
    </rPh>
    <rPh sb="128" eb="130">
      <t>ヨソウ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</si>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</sst>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4E50AC-F7DC-4308-83F7-1E67B299F21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A1A4-4FE7-BB89-11066026D3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8403</c:v>
                </c:pt>
                <c:pt idx="1">
                  <c:v>34283</c:v>
                </c:pt>
                <c:pt idx="2">
                  <c:v>143094</c:v>
                </c:pt>
                <c:pt idx="3">
                  <c:v>126214</c:v>
                </c:pt>
                <c:pt idx="4">
                  <c:v>86245</c:v>
                </c:pt>
              </c:numCache>
            </c:numRef>
          </c:val>
          <c:smooth val="0"/>
          <c:extLst>
            <c:ext xmlns:c16="http://schemas.microsoft.com/office/drawing/2014/chart" uri="{C3380CC4-5D6E-409C-BE32-E72D297353CC}">
              <c16:uniqueId val="{00000001-A1A4-4FE7-BB89-11066026D3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9.49</c:v>
                </c:pt>
                <c:pt idx="1">
                  <c:v>7.75</c:v>
                </c:pt>
                <c:pt idx="2">
                  <c:v>9.76</c:v>
                </c:pt>
                <c:pt idx="3">
                  <c:v>11.94</c:v>
                </c:pt>
                <c:pt idx="4">
                  <c:v>13.86</c:v>
                </c:pt>
              </c:numCache>
            </c:numRef>
          </c:val>
          <c:extLst>
            <c:ext xmlns:c16="http://schemas.microsoft.com/office/drawing/2014/chart" uri="{C3380CC4-5D6E-409C-BE32-E72D297353CC}">
              <c16:uniqueId val="{00000000-E407-4FE2-8890-FDBE9563BA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38.1</c:v>
                </c:pt>
                <c:pt idx="1">
                  <c:v>40.29</c:v>
                </c:pt>
                <c:pt idx="2">
                  <c:v>51.32</c:v>
                </c:pt>
                <c:pt idx="3">
                  <c:v>56.66</c:v>
                </c:pt>
                <c:pt idx="4">
                  <c:v>78.2</c:v>
                </c:pt>
              </c:numCache>
            </c:numRef>
          </c:val>
          <c:extLst>
            <c:ext xmlns:c16="http://schemas.microsoft.com/office/drawing/2014/chart" uri="{C3380CC4-5D6E-409C-BE32-E72D297353CC}">
              <c16:uniqueId val="{00000001-E407-4FE2-8890-FDBE9563BA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8.6300000000000008</c:v>
                </c:pt>
                <c:pt idx="1">
                  <c:v>0.61</c:v>
                </c:pt>
                <c:pt idx="2">
                  <c:v>14.89</c:v>
                </c:pt>
                <c:pt idx="3">
                  <c:v>11.58</c:v>
                </c:pt>
                <c:pt idx="4">
                  <c:v>21.24</c:v>
                </c:pt>
              </c:numCache>
            </c:numRef>
          </c:val>
          <c:smooth val="0"/>
          <c:extLst>
            <c:ext xmlns:c16="http://schemas.microsoft.com/office/drawing/2014/chart" uri="{C3380CC4-5D6E-409C-BE32-E72D297353CC}">
              <c16:uniqueId val="{00000002-E407-4FE2-8890-FDBE9563BA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1.9</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DE3-4338-A37B-E1BEF9BB6F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E3-4338-A37B-E1BEF9BB6F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E3-4338-A37B-E1BEF9BB6F1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E3-4338-A37B-E1BEF9BB6F1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E3-4338-A37B-E1BEF9BB6F1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0.11</c:v>
                </c:pt>
                <c:pt idx="4">
                  <c:v>#N/A</c:v>
                </c:pt>
                <c:pt idx="5">
                  <c:v>0.12</c:v>
                </c:pt>
                <c:pt idx="6">
                  <c:v>#N/A</c:v>
                </c:pt>
                <c:pt idx="7">
                  <c:v>0.12</c:v>
                </c:pt>
                <c:pt idx="8">
                  <c:v>#N/A</c:v>
                </c:pt>
                <c:pt idx="9">
                  <c:v>0.16</c:v>
                </c:pt>
              </c:numCache>
            </c:numRef>
          </c:val>
          <c:extLst>
            <c:ext xmlns:c16="http://schemas.microsoft.com/office/drawing/2014/chart" uri="{C3380CC4-5D6E-409C-BE32-E72D297353CC}">
              <c16:uniqueId val="{00000005-EDE3-4338-A37B-E1BEF9BB6F1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1.08</c:v>
                </c:pt>
                <c:pt idx="2">
                  <c:v>#N/A</c:v>
                </c:pt>
                <c:pt idx="3">
                  <c:v>0.83</c:v>
                </c:pt>
                <c:pt idx="4">
                  <c:v>#N/A</c:v>
                </c:pt>
                <c:pt idx="5">
                  <c:v>1.46</c:v>
                </c:pt>
                <c:pt idx="6">
                  <c:v>#N/A</c:v>
                </c:pt>
                <c:pt idx="7">
                  <c:v>1.06</c:v>
                </c:pt>
                <c:pt idx="8">
                  <c:v>#N/A</c:v>
                </c:pt>
                <c:pt idx="9">
                  <c:v>1.79</c:v>
                </c:pt>
              </c:numCache>
            </c:numRef>
          </c:val>
          <c:extLst>
            <c:ext xmlns:c16="http://schemas.microsoft.com/office/drawing/2014/chart" uri="{C3380CC4-5D6E-409C-BE32-E72D297353CC}">
              <c16:uniqueId val="{00000006-EDE3-4338-A37B-E1BEF9BB6F1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7.64</c:v>
                </c:pt>
                <c:pt idx="2">
                  <c:v>#N/A</c:v>
                </c:pt>
                <c:pt idx="3">
                  <c:v>7.12</c:v>
                </c:pt>
                <c:pt idx="4">
                  <c:v>#N/A</c:v>
                </c:pt>
                <c:pt idx="5">
                  <c:v>7.78</c:v>
                </c:pt>
                <c:pt idx="6">
                  <c:v>#N/A</c:v>
                </c:pt>
                <c:pt idx="7">
                  <c:v>7.21</c:v>
                </c:pt>
                <c:pt idx="8">
                  <c:v>#N/A</c:v>
                </c:pt>
                <c:pt idx="9">
                  <c:v>6.42</c:v>
                </c:pt>
              </c:numCache>
            </c:numRef>
          </c:val>
          <c:extLst>
            <c:ext xmlns:c16="http://schemas.microsoft.com/office/drawing/2014/chart" uri="{C3380CC4-5D6E-409C-BE32-E72D297353CC}">
              <c16:uniqueId val="{00000007-EDE3-4338-A37B-E1BEF9BB6F1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12.58</c:v>
                </c:pt>
                <c:pt idx="2">
                  <c:v>#N/A</c:v>
                </c:pt>
                <c:pt idx="3">
                  <c:v>12.73</c:v>
                </c:pt>
                <c:pt idx="4">
                  <c:v>#N/A</c:v>
                </c:pt>
                <c:pt idx="5">
                  <c:v>12.83</c:v>
                </c:pt>
                <c:pt idx="6">
                  <c:v>#N/A</c:v>
                </c:pt>
                <c:pt idx="7">
                  <c:v>12.39</c:v>
                </c:pt>
                <c:pt idx="8">
                  <c:v>#N/A</c:v>
                </c:pt>
                <c:pt idx="9">
                  <c:v>12.25</c:v>
                </c:pt>
              </c:numCache>
            </c:numRef>
          </c:val>
          <c:extLst>
            <c:ext xmlns:c16="http://schemas.microsoft.com/office/drawing/2014/chart" uri="{C3380CC4-5D6E-409C-BE32-E72D297353CC}">
              <c16:uniqueId val="{00000008-EDE3-4338-A37B-E1BEF9BB6F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9.48</c:v>
                </c:pt>
                <c:pt idx="2">
                  <c:v>#N/A</c:v>
                </c:pt>
                <c:pt idx="3">
                  <c:v>7.75</c:v>
                </c:pt>
                <c:pt idx="4">
                  <c:v>#N/A</c:v>
                </c:pt>
                <c:pt idx="5">
                  <c:v>9.76</c:v>
                </c:pt>
                <c:pt idx="6">
                  <c:v>#N/A</c:v>
                </c:pt>
                <c:pt idx="7">
                  <c:v>11.94</c:v>
                </c:pt>
                <c:pt idx="8">
                  <c:v>#N/A</c:v>
                </c:pt>
                <c:pt idx="9">
                  <c:v>13.86</c:v>
                </c:pt>
              </c:numCache>
            </c:numRef>
          </c:val>
          <c:extLst>
            <c:ext xmlns:c16="http://schemas.microsoft.com/office/drawing/2014/chart" uri="{C3380CC4-5D6E-409C-BE32-E72D297353CC}">
              <c16:uniqueId val="{00000009-EDE3-4338-A37B-E1BEF9BB6F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651</c:v>
                </c:pt>
                <c:pt idx="5">
                  <c:v>643</c:v>
                </c:pt>
                <c:pt idx="8">
                  <c:v>622</c:v>
                </c:pt>
                <c:pt idx="11">
                  <c:v>607</c:v>
                </c:pt>
                <c:pt idx="14">
                  <c:v>599</c:v>
                </c:pt>
              </c:numCache>
            </c:numRef>
          </c:val>
          <c:extLst>
            <c:ext xmlns:c16="http://schemas.microsoft.com/office/drawing/2014/chart" uri="{C3380CC4-5D6E-409C-BE32-E72D297353CC}">
              <c16:uniqueId val="{00000000-C5E8-4B7B-8581-A4F57BEC3F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E8-4B7B-8581-A4F57BEC3F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5E8-4B7B-8581-A4F57BEC3F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33</c:v>
                </c:pt>
                <c:pt idx="3">
                  <c:v>25</c:v>
                </c:pt>
                <c:pt idx="6">
                  <c:v>20</c:v>
                </c:pt>
                <c:pt idx="9">
                  <c:v>21</c:v>
                </c:pt>
                <c:pt idx="12">
                  <c:v>21</c:v>
                </c:pt>
              </c:numCache>
            </c:numRef>
          </c:val>
          <c:extLst>
            <c:ext xmlns:c16="http://schemas.microsoft.com/office/drawing/2014/chart" uri="{C3380CC4-5D6E-409C-BE32-E72D297353CC}">
              <c16:uniqueId val="{00000003-C5E8-4B7B-8581-A4F57BEC3F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363</c:v>
                </c:pt>
                <c:pt idx="3">
                  <c:v>394</c:v>
                </c:pt>
                <c:pt idx="6">
                  <c:v>373</c:v>
                </c:pt>
                <c:pt idx="9">
                  <c:v>366</c:v>
                </c:pt>
                <c:pt idx="12">
                  <c:v>358</c:v>
                </c:pt>
              </c:numCache>
            </c:numRef>
          </c:val>
          <c:extLst>
            <c:ext xmlns:c16="http://schemas.microsoft.com/office/drawing/2014/chart" uri="{C3380CC4-5D6E-409C-BE32-E72D297353CC}">
              <c16:uniqueId val="{00000004-C5E8-4B7B-8581-A4F57BEC3F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E8-4B7B-8581-A4F57BEC3F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E8-4B7B-8581-A4F57BEC3F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656</c:v>
                </c:pt>
                <c:pt idx="3">
                  <c:v>630</c:v>
                </c:pt>
                <c:pt idx="6">
                  <c:v>643</c:v>
                </c:pt>
                <c:pt idx="9">
                  <c:v>696</c:v>
                </c:pt>
                <c:pt idx="12">
                  <c:v>719</c:v>
                </c:pt>
              </c:numCache>
            </c:numRef>
          </c:val>
          <c:extLst>
            <c:ext xmlns:c16="http://schemas.microsoft.com/office/drawing/2014/chart" uri="{C3380CC4-5D6E-409C-BE32-E72D297353CC}">
              <c16:uniqueId val="{00000007-C5E8-4B7B-8581-A4F57BEC3F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401</c:v>
                </c:pt>
                <c:pt idx="2">
                  <c:v>#N/A</c:v>
                </c:pt>
                <c:pt idx="3">
                  <c:v>#N/A</c:v>
                </c:pt>
                <c:pt idx="4">
                  <c:v>406</c:v>
                </c:pt>
                <c:pt idx="5">
                  <c:v>#N/A</c:v>
                </c:pt>
                <c:pt idx="6">
                  <c:v>#N/A</c:v>
                </c:pt>
                <c:pt idx="7">
                  <c:v>414</c:v>
                </c:pt>
                <c:pt idx="8">
                  <c:v>#N/A</c:v>
                </c:pt>
                <c:pt idx="9">
                  <c:v>#N/A</c:v>
                </c:pt>
                <c:pt idx="10">
                  <c:v>476</c:v>
                </c:pt>
                <c:pt idx="11">
                  <c:v>#N/A</c:v>
                </c:pt>
                <c:pt idx="12">
                  <c:v>#N/A</c:v>
                </c:pt>
                <c:pt idx="13">
                  <c:v>499</c:v>
                </c:pt>
                <c:pt idx="14">
                  <c:v>#N/A</c:v>
                </c:pt>
              </c:numCache>
            </c:numRef>
          </c:val>
          <c:smooth val="0"/>
          <c:extLst>
            <c:ext xmlns:c16="http://schemas.microsoft.com/office/drawing/2014/chart" uri="{C3380CC4-5D6E-409C-BE32-E72D297353CC}">
              <c16:uniqueId val="{00000008-C5E8-4B7B-8581-A4F57BEC3F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6470</c:v>
                </c:pt>
                <c:pt idx="5">
                  <c:v>6372</c:v>
                </c:pt>
                <c:pt idx="8">
                  <c:v>6626</c:v>
                </c:pt>
                <c:pt idx="11">
                  <c:v>7064</c:v>
                </c:pt>
                <c:pt idx="14">
                  <c:v>6639</c:v>
                </c:pt>
              </c:numCache>
            </c:numRef>
          </c:val>
          <c:extLst>
            <c:ext xmlns:c16="http://schemas.microsoft.com/office/drawing/2014/chart" uri="{C3380CC4-5D6E-409C-BE32-E72D297353CC}">
              <c16:uniqueId val="{00000000-1120-41C8-9527-0955087D55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120-41C8-9527-0955087D55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3058</c:v>
                </c:pt>
                <c:pt idx="5">
                  <c:v>3078</c:v>
                </c:pt>
                <c:pt idx="8">
                  <c:v>3657</c:v>
                </c:pt>
                <c:pt idx="11">
                  <c:v>4167</c:v>
                </c:pt>
                <c:pt idx="14">
                  <c:v>5104</c:v>
                </c:pt>
              </c:numCache>
            </c:numRef>
          </c:val>
          <c:extLst>
            <c:ext xmlns:c16="http://schemas.microsoft.com/office/drawing/2014/chart" uri="{C3380CC4-5D6E-409C-BE32-E72D297353CC}">
              <c16:uniqueId val="{00000002-1120-41C8-9527-0955087D55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20-41C8-9527-0955087D55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20-41C8-9527-0955087D55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20-41C8-9527-0955087D55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490</c:v>
                </c:pt>
                <c:pt idx="3">
                  <c:v>577</c:v>
                </c:pt>
                <c:pt idx="6">
                  <c:v>555</c:v>
                </c:pt>
                <c:pt idx="9">
                  <c:v>641</c:v>
                </c:pt>
                <c:pt idx="12">
                  <c:v>691</c:v>
                </c:pt>
              </c:numCache>
            </c:numRef>
          </c:val>
          <c:extLst>
            <c:ext xmlns:c16="http://schemas.microsoft.com/office/drawing/2014/chart" uri="{C3380CC4-5D6E-409C-BE32-E72D297353CC}">
              <c16:uniqueId val="{00000006-1120-41C8-9527-0955087D55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220</c:v>
                </c:pt>
                <c:pt idx="3">
                  <c:v>198</c:v>
                </c:pt>
                <c:pt idx="6">
                  <c:v>200</c:v>
                </c:pt>
                <c:pt idx="9">
                  <c:v>205</c:v>
                </c:pt>
                <c:pt idx="12">
                  <c:v>182</c:v>
                </c:pt>
              </c:numCache>
            </c:numRef>
          </c:val>
          <c:extLst>
            <c:ext xmlns:c16="http://schemas.microsoft.com/office/drawing/2014/chart" uri="{C3380CC4-5D6E-409C-BE32-E72D297353CC}">
              <c16:uniqueId val="{00000007-1120-41C8-9527-0955087D55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3170</c:v>
                </c:pt>
                <c:pt idx="3">
                  <c:v>3039</c:v>
                </c:pt>
                <c:pt idx="6">
                  <c:v>2308</c:v>
                </c:pt>
                <c:pt idx="9">
                  <c:v>2051</c:v>
                </c:pt>
                <c:pt idx="12">
                  <c:v>1640</c:v>
                </c:pt>
              </c:numCache>
            </c:numRef>
          </c:val>
          <c:extLst>
            <c:ext xmlns:c16="http://schemas.microsoft.com/office/drawing/2014/chart" uri="{C3380CC4-5D6E-409C-BE32-E72D297353CC}">
              <c16:uniqueId val="{00000008-1120-41C8-9527-0955087D55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20-41C8-9527-0955087D55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7317</c:v>
                </c:pt>
                <c:pt idx="3">
                  <c:v>7293</c:v>
                </c:pt>
                <c:pt idx="6">
                  <c:v>7779</c:v>
                </c:pt>
                <c:pt idx="9">
                  <c:v>8660</c:v>
                </c:pt>
                <c:pt idx="12">
                  <c:v>8780</c:v>
                </c:pt>
              </c:numCache>
            </c:numRef>
          </c:val>
          <c:extLst>
            <c:ext xmlns:c16="http://schemas.microsoft.com/office/drawing/2014/chart" uri="{C3380CC4-5D6E-409C-BE32-E72D297353CC}">
              <c16:uniqueId val="{0000000A-1120-41C8-9527-0955087D55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1670</c:v>
                </c:pt>
                <c:pt idx="2">
                  <c:v>#N/A</c:v>
                </c:pt>
                <c:pt idx="3">
                  <c:v>#N/A</c:v>
                </c:pt>
                <c:pt idx="4">
                  <c:v>1657</c:v>
                </c:pt>
                <c:pt idx="5">
                  <c:v>#N/A</c:v>
                </c:pt>
                <c:pt idx="6">
                  <c:v>#N/A</c:v>
                </c:pt>
                <c:pt idx="7">
                  <c:v>559</c:v>
                </c:pt>
                <c:pt idx="8">
                  <c:v>#N/A</c:v>
                </c:pt>
                <c:pt idx="9">
                  <c:v>#N/A</c:v>
                </c:pt>
                <c:pt idx="10">
                  <c:v>327</c:v>
                </c:pt>
                <c:pt idx="11">
                  <c:v>#N/A</c:v>
                </c:pt>
                <c:pt idx="12">
                  <c:v>#N/A</c:v>
                </c:pt>
                <c:pt idx="13">
                  <c:v>0</c:v>
                </c:pt>
                <c:pt idx="14">
                  <c:v>#N/A</c:v>
                </c:pt>
              </c:numCache>
            </c:numRef>
          </c:val>
          <c:smooth val="0"/>
          <c:extLst>
            <c:ext xmlns:c16="http://schemas.microsoft.com/office/drawing/2014/chart" uri="{C3380CC4-5D6E-409C-BE32-E72D297353CC}">
              <c16:uniqueId val="{0000000B-1120-41C8-9527-0955087D55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2267</c:v>
                </c:pt>
                <c:pt idx="1">
                  <c:v>2678</c:v>
                </c:pt>
                <c:pt idx="2">
                  <c:v>3580</c:v>
                </c:pt>
              </c:numCache>
            </c:numRef>
          </c:val>
          <c:extLst>
            <c:ext xmlns:c16="http://schemas.microsoft.com/office/drawing/2014/chart" uri="{C3380CC4-5D6E-409C-BE32-E72D297353CC}">
              <c16:uniqueId val="{00000000-84D1-4C9E-A050-F5454751F6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c:v>
                </c:pt>
                <c:pt idx="1">
                  <c:v>131</c:v>
                </c:pt>
                <c:pt idx="2">
                  <c:v>131</c:v>
                </c:pt>
              </c:numCache>
            </c:numRef>
          </c:val>
          <c:extLst>
            <c:ext xmlns:c16="http://schemas.microsoft.com/office/drawing/2014/chart" uri="{C3380CC4-5D6E-409C-BE32-E72D297353CC}">
              <c16:uniqueId val="{00000001-84D1-4C9E-A050-F5454751F6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444</c:v>
                </c:pt>
                <c:pt idx="1">
                  <c:v>456</c:v>
                </c:pt>
                <c:pt idx="2">
                  <c:v>486</c:v>
                </c:pt>
              </c:numCache>
            </c:numRef>
          </c:val>
          <c:extLst>
            <c:ext xmlns:c16="http://schemas.microsoft.com/office/drawing/2014/chart" uri="{C3380CC4-5D6E-409C-BE32-E72D297353CC}">
              <c16:uniqueId val="{00000002-84D1-4C9E-A050-F5454751F6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{281BFAD3-8F79-48A1-A9BF-EB8A2848634D}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64D-4A82-81EC-8EDCE208BD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{DD7D5265-A914-43D7-9338-E59B4C97CBE4}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4D-4A82-81EC-8EDCE208BD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{07E5BA20-307A-4DE4-9A5D-AEEB6A0E226F}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4D-4A82-81EC-8EDCE208BD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{EABDBCA4-F907-457A-9702-3B8C941C5659}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4D-4A82-81EC-8EDCE208BD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{F01C1416-BB2B-47E0-8596-D9787002746D}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4D-4A82-81EC-8EDCE208BD23}"/>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{E07FF59A-0F00-49EA-8FBF-77506B32382E}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64D-4A82-81EC-8EDCE208BD2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{7373D669-6FF4-482C-8B31-0D8DC6D6E9CB}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64D-4A82-81EC-8EDCE208BD2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{9CF63EF9-E28A-414F-B77A-EA97F405308B}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64D-4A82-81EC-8EDCE208BD2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{4E4CC5C0-3794-437D-9FA9-36960945CEE9}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64D-4A82-81EC-8EDCE208BD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56.1</c:v>
                </c:pt>
                <c:pt idx="16">
                  <c:v>55.9</c:v>
                </c:pt>
                <c:pt idx="24">
                  <c:v>54.2</c:v>
                </c:pt>
                <c:pt idx="32">
                  <c:v>53.6</c:v>
                </c:pt>
              </c:numCache>
            </c:numRef>
          </c:xVal>
          <c:yVal>
            <c:numRef>
              <c:f>公会計指標分析・財政指標組合せ分析表!$BP$51:$DC$51</c:f>
              <c:numCache>
                <c:formatCode>#,##0.0;"▲ "#,##0.0</c:formatCode>
                <c:ptCount val="40"/>
                <c:pt idx="0">
                  <c:v>46.6</c:v>
                </c:pt>
                <c:pt idx="8">
                  <c:v>45.9</c:v>
                </c:pt>
                <c:pt idx="16">
                  <c:v>14.7</c:v>
                </c:pt>
                <c:pt idx="24">
                  <c:v>7.9</c:v>
                </c:pt>
              </c:numCache>
            </c:numRef>
          </c:yVal>
          <c:smooth val="0"/>
          <c:extLst>
            <c:ext xmlns:c16="http://schemas.microsoft.com/office/drawing/2014/chart" uri="{C3380CC4-5D6E-409C-BE32-E72D297353CC}">
              <c16:uniqueId val="{00000009-764D-4A82-81EC-8EDCE208BD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57609537990828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{C3090F85-A7D8-4739-950A-6C7F3E0D6B65}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64D-4A82-81EC-8EDCE208BD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{65B63955-A373-4CD1-9305-4E1350DD388F}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4D-4A82-81EC-8EDCE208BD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{236848C2-983E-4C20-9583-BE848514EC5A}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4D-4A82-81EC-8EDCE208BD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{97B5A758-5E17-44D2-90D3-1412E69EDF20}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4D-4A82-81EC-8EDCE208BD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{F6C9425B-FC52-4EE1-8938-064958937947}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4D-4A82-81EC-8EDCE208BD23}"/>
                </c:ext>
              </c:extLst>
            </c:dLbl>
            <c:dLbl>
              <c:idx val="8"/>
              <c:layout>
                <c:manualLayout>
                  <c:x val="-3.858485573989817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{99EB430D-1457-40A9-B682-12942148C3BF}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64D-4A82-81EC-8EDCE208BD2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{CF9EA262-2FDA-4033-BBC6-4372FDC4A5C0}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64D-4A82-81EC-8EDCE208BD2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{63CDEEC6-E90C-484E-A176-097C615789A5}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64D-4A82-81EC-8EDCE208BD2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{235FB21D-2B2D-4CC7-92D1-52DA8FDB7DA7}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64D-4A82-81EC-8EDCE208BD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764D-4A82-81EC-8EDCE208BD23}"/>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{7D44DFF1-C686-462B-9865-09579C70E4D9}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AB1-4758-A16E-71F465E275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{A5F85513-1127-4142-8BF0-F249B09A1727}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B1-4758-A16E-71F465E275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{31754BE6-2FCA-471F-83D4-1BBBF1FC037B}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B1-4758-A16E-71F465E275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{DD13EED1-D5C3-4DA8-B981-6D31528E3CD0}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B1-4758-A16E-71F465E275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{891C3B62-03B5-4B74-9D26-CEED3364ECBB}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B1-4758-A16E-71F465E2750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{19A78C4F-4CD4-4811-BFF3-F663801EFE8C}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AB1-4758-A16E-71F465E2750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{1C49D36B-4E55-4851-AC8C-ED7A20FBED84}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AB1-4758-A16E-71F465E2750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{65A7B484-3C2F-41BF-AD12-7B097645E247}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AB1-4758-A16E-71F465E2750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{B265B541-64A8-442B-BE96-899714CB87F2}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AB1-4758-A16E-71F465E275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10.9</c:v>
                </c:pt>
                <c:pt idx="16">
                  <c:v>11.1</c:v>
                </c:pt>
                <c:pt idx="24">
                  <c:v>11.2</c:v>
                </c:pt>
                <c:pt idx="32">
                  <c:v>11.6</c:v>
                </c:pt>
              </c:numCache>
            </c:numRef>
          </c:xVal>
          <c:yVal>
            <c:numRef>
              <c:f>公会計指標分析・財政指標組合せ分析表!$BP$73:$DC$73</c:f>
              <c:numCache>
                <c:formatCode>#,##0.0;"▲ "#,##0.0</c:formatCode>
                <c:ptCount val="40"/>
                <c:pt idx="0">
                  <c:v>46.6</c:v>
                </c:pt>
                <c:pt idx="8">
                  <c:v>45.9</c:v>
                </c:pt>
                <c:pt idx="16">
                  <c:v>14.7</c:v>
                </c:pt>
                <c:pt idx="24">
                  <c:v>7.9</c:v>
                </c:pt>
              </c:numCache>
            </c:numRef>
          </c:yVal>
          <c:smooth val="0"/>
          <c:extLst>
            <c:ext xmlns:c16="http://schemas.microsoft.com/office/drawing/2014/chart" uri="{C3380CC4-5D6E-409C-BE32-E72D297353CC}">
              <c16:uniqueId val="{00000009-9AB1-4758-A16E-71F465E275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{A20AA2A6-CDB5-4BA9-971F-7E608A5F1106}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AB1-4758-A16E-71F465E275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{0E682C50-554F-40B6-983D-CCB1697F2899}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B1-4758-A16E-71F465E275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{2E242E8C-CE59-41A9-BDC1-E0F08E73CCD7}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B1-4758-A16E-71F465E275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{832830C7-B910-4BB9-90D8-493A5E393C51}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B1-4758-A16E-71F465E275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{C2BD0D2D-29F0-4598-9850-25082546B18F}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B1-4758-A16E-71F465E2750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{A39FBC6E-AA43-4F4A-8263-A178F29D162B}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AB1-4758-A16E-71F465E2750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{D6A38597-A7DF-40CA-B4A0-23BE177A8873}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AB1-4758-A16E-71F465E27503}"/>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{B4951D17-1542-443E-8D23-68AA864C50F4}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AB1-4758-A16E-71F465E27503}"/>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{B86CBE55-C051-4C95-B632-90C842B3105D}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AB1-4758-A16E-71F465E275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9AB1-4758-A16E-71F465E27503}"/>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81038" y="400050"/>
          <a:ext cx="11828462"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821400" y="387350"/>
          <a:ext cx="3659188"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846800" y="412750"/>
          <a:ext cx="3614738"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72200" y="438150"/>
          <a:ext cx="357187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213138" y="387350"/>
          <a:ext cx="24892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238538" y="412750"/>
          <a:ext cx="24447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263938" y="438150"/>
          <a:ext cx="23876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82638" y="1139825"/>
          <a:ext cx="8980487" cy="16637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95350" y="1171575"/>
          <a:ext cx="129698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43125" y="1171575"/>
          <a:ext cx="11747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18,094
5.18
9,506,398
8,867,637
634,721
4,578,391
8,780,224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76613" y="1171575"/>
          <a:ext cx="14239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800600" y="1190625"/>
          <a:ext cx="188912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689725" y="1190625"/>
          <a:ext cx="118427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937500" y="1190625"/>
          <a:ext cx="592138"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800600" y="1981200"/>
          <a:ext cx="18891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753225" y="1981200"/>
          <a:ext cx="32004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990138" y="1139825"/>
          <a:ext cx="1335087"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210800" y="12033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210800" y="14557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210800" y="1771650"/>
          <a:ext cx="1184275"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066338" y="1292225"/>
          <a:ext cx="1571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148888" y="17462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066338" y="1746250"/>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148888" y="19653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066338" y="2103437"/>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101263" y="12414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101263" y="14890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19138"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19138" y="308292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19138" y="33274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19138"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19138" y="38068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19138" y="4046537"/>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19138"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19138" y="47402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62587" y="508317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61802"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505450" y="4984750"/>
          <a:ext cx="142398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505450" y="5165725"/>
          <a:ext cx="142398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042150"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042150"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402638"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402638"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19138" y="546417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632450" y="546417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632450" y="5464175"/>
          <a:ext cx="35433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745163" y="5762625"/>
          <a:ext cx="5383212"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平均より上側で推移している。</a:t>
          </a:r>
        </a:p>
        <a:p>
          <a:r>
            <a:rPr kumimoji="1" lang="ja-JP" altLang="en-US" sz="1300">
              <a:latin typeface="ＭＳ Ｐゴシック" panose="020B0600070205080204" pitchFamily="50" charset="-128"/>
              <a:ea typeface="ＭＳ Ｐゴシック" panose="020B0600070205080204" pitchFamily="50" charset="-128"/>
            </a:rPr>
            <a:t>令和４年度は３年度に比べて需要額と収入額の両方が増加しており、財政力指数としては横ばいであった。</a:t>
          </a:r>
        </a:p>
        <a:p>
          <a:r>
            <a:rPr kumimoji="1" lang="ja-JP" altLang="en-US" sz="1300">
              <a:latin typeface="ＭＳ Ｐゴシック" panose="020B0600070205080204" pitchFamily="50" charset="-128"/>
              <a:ea typeface="ＭＳ Ｐゴシック" panose="020B0600070205080204" pitchFamily="50" charset="-128"/>
            </a:rPr>
            <a:t>今後も行政の効率化と税収確保に努めることにより財政の健全化を図っていく。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19138" y="77438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19138" y="741816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19138" y="709249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95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19138" y="676683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19138" y="644116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19138" y="611550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19138" y="578983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19138" y="54641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19138" y="546417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624388" y="5789839"/>
          <a:ext cx="0" cy="1408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6990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535488" y="719787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699000" y="55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535488" y="57898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843338" y="6766832"/>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699000" y="678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573588" y="6803193"/>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104926</xdr:rowOff>
    </xdr:from>
    <xdr:to>
      <xdr:col>19</xdr:col>
      <xdr:colOff>133350</xdr:colOff>
      <xdr:row>41</xdr:row>
      <xdr:rowOff>127907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011488" y="6743851"/>
          <a:ext cx="83185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92538" y="67964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90913" y="6873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104926</xdr:rowOff>
    </xdr:from>
    <xdr:to>
      <xdr:col>15</xdr:col>
      <xdr:colOff>82550</xdr:colOff>
      <xdr:row>41</xdr:row>
      <xdr:rowOff>104926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79638" y="6743851"/>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960688" y="677348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659063" y="685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104926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62075" y="6732360"/>
          <a:ext cx="817563"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143125" y="678497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827213" y="68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11275" y="6773484"/>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95363" y="685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4227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6417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8098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780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60463"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573588" y="671603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699000" y="65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92538" y="671603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90913" y="6494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54126</xdr:rowOff>
    </xdr:from>
    <xdr:to>
      <xdr:col>15</xdr:col>
      <xdr:colOff>133350</xdr:colOff>
      <xdr:row>41</xdr:row>
      <xdr:rowOff>155726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960688" y="66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659063" y="64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54126</xdr:rowOff>
    </xdr:from>
    <xdr:to>
      <xdr:col>11</xdr:col>
      <xdr:colOff>82550</xdr:colOff>
      <xdr:row>41</xdr:row>
      <xdr:rowOff>155726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143125" y="6693051"/>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165903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827213" y="64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11275" y="668156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95363" y="64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19138" y="834072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79230" y="8683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045158"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505450" y="8580437"/>
          <a:ext cx="1423988"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505450" y="8756650"/>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042150"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042150"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402638"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402638"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19138" y="9064625"/>
          <a:ext cx="47371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632450" y="9064625"/>
          <a:ext cx="5618163"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632450" y="9064625"/>
          <a:ext cx="35433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745163" y="9363075"/>
          <a:ext cx="5383212"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経常一般財源等の減少により、前年度よ</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ポイント低下した。類似団体でも同様の傾向が見られるが、平均値に戻りつつある。</a:t>
          </a:r>
        </a:p>
        <a:p>
          <a:r>
            <a:rPr kumimoji="1" lang="ja-JP" altLang="en-US" sz="1300">
              <a:latin typeface="ＭＳ Ｐゴシック" panose="020B0600070205080204" pitchFamily="50" charset="-128"/>
              <a:ea typeface="ＭＳ Ｐゴシック" panose="020B0600070205080204" pitchFamily="50" charset="-128"/>
            </a:rPr>
            <a:t>社会情勢的にも人件費、物件費が上昇しているため、今後の大幅な改善は見込めない。</a:t>
          </a:r>
        </a:p>
        <a:p>
          <a:r>
            <a:rPr kumimoji="1" lang="ja-JP" altLang="en-US" sz="1300">
              <a:latin typeface="ＭＳ Ｐゴシック" panose="020B0600070205080204" pitchFamily="50" charset="-128"/>
              <a:ea typeface="ＭＳ Ｐゴシック" panose="020B0600070205080204" pitchFamily="50" charset="-128"/>
            </a:rPr>
            <a:t>今後も義務的経費の削減と自主財源の確保に努め、財政運営の強化を図っていく。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81038" y="8883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19138" y="113347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19138" y="108807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74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19138" y="104267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19138" y="99726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19138" y="95186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3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19138" y="90646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19138" y="9064625"/>
          <a:ext cx="47371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624388" y="9523476"/>
          <a:ext cx="0" cy="131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699000" y="1080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535488" y="1083716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699000" y="927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535488" y="952347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165354</xdr:rowOff>
    </xdr:from>
    <xdr:to>
      <xdr:col>23</xdr:col>
      <xdr:colOff>133350</xdr:colOff>
      <xdr:row>63</xdr:row>
      <xdr:rowOff>32258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843338" y="9876091"/>
          <a:ext cx="781050" cy="35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699000" y="10270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573588" y="1029855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165354</xdr:rowOff>
    </xdr:from>
    <xdr:to>
      <xdr:col>19</xdr:col>
      <xdr:colOff>133350</xdr:colOff>
      <xdr:row>63</xdr:row>
      <xdr:rowOff>46736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011488" y="9876091"/>
          <a:ext cx="831850" cy="37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92538" y="101198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90913" y="10201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64</xdr:row>
      <xdr:rowOff>10414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79638" y="10248011"/>
          <a:ext cx="831850" cy="1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960688" y="1038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659063" y="1046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362075" y="10368788"/>
          <a:ext cx="817563"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143125" y="10409682"/>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827213" y="1049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11275" y="10380726"/>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95363" y="1046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42277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64172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80987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7802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60463"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573588" y="101922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699000" y="100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114554</xdr:rowOff>
    </xdr:from>
    <xdr:to>
      <xdr:col>19</xdr:col>
      <xdr:colOff>184150</xdr:colOff>
      <xdr:row>61</xdr:row>
      <xdr:rowOff>44704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92538" y="983005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54881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90913" y="960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960688" y="10201973"/>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659063" y="998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143125" y="1033233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827213" y="1011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11275" y="10327513"/>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95363" y="1010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19138" y="119411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60841" y="1228407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87783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505450" y="12176125"/>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505450" y="12357100"/>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042150"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042150"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402638"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402638"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19138" y="12655550"/>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632450" y="12655550"/>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632450" y="12655550"/>
          <a:ext cx="35433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745163" y="12954000"/>
          <a:ext cx="5383212"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類似団体と比較して低い数値となっている。</a:t>
          </a:r>
        </a:p>
        <a:p>
          <a:r>
            <a:rPr kumimoji="1" lang="ja-JP" altLang="en-US" sz="1300">
              <a:latin typeface="ＭＳ Ｐゴシック" panose="020B0600070205080204" pitchFamily="50" charset="-128"/>
              <a:ea typeface="ＭＳ Ｐゴシック" panose="020B0600070205080204" pitchFamily="50" charset="-128"/>
            </a:rPr>
            <a:t>人口規模に対する行政面積が小さいため、公共施設の維持管理等の物件費が低く抑えられていることが主な要因と考えられる。</a:t>
          </a:r>
        </a:p>
        <a:p>
          <a:r>
            <a:rPr kumimoji="1" lang="ja-JP" altLang="en-US" sz="1300">
              <a:latin typeface="ＭＳ Ｐゴシック" panose="020B0600070205080204" pitchFamily="50" charset="-128"/>
              <a:ea typeface="ＭＳ Ｐゴシック" panose="020B0600070205080204" pitchFamily="50" charset="-128"/>
            </a:rPr>
            <a:t>今後も義務的経費の上昇を抑え、現在の水準を維持できるよう努めていく。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81038" y="124745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19138" y="149352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19138" y="1456160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19138" y="14178491"/>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0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19138" y="13795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19138" y="13421784"/>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19138" y="13038666"/>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19138" y="126555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19138" y="12655550"/>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624388" y="13127906"/>
          <a:ext cx="0" cy="138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699000" y="1448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535488" y="1451138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699000" y="1289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535488" y="1312790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23732</xdr:rowOff>
    </xdr:from>
    <xdr:to>
      <xdr:col>23</xdr:col>
      <xdr:colOff>133350</xdr:colOff>
      <xdr:row>81</xdr:row>
      <xdr:rowOff>71710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843338" y="13139657"/>
          <a:ext cx="781050" cy="4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699000" y="13668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573588" y="1369642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2538</xdr:rowOff>
    </xdr:from>
    <xdr:to>
      <xdr:col>19</xdr:col>
      <xdr:colOff>133350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011488" y="13118463"/>
          <a:ext cx="83185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792538" y="1362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490913" y="1371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107268</xdr:rowOff>
    </xdr:from>
    <xdr:to>
      <xdr:col>15</xdr:col>
      <xdr:colOff>82550</xdr:colOff>
      <xdr:row>81</xdr:row>
      <xdr:rowOff>2538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79638" y="13061268"/>
          <a:ext cx="831850" cy="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960688" y="1357707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659063" y="1365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107268</xdr:rowOff>
    </xdr:from>
    <xdr:to>
      <xdr:col>11</xdr:col>
      <xdr:colOff>31750</xdr:colOff>
      <xdr:row>81</xdr:row>
      <xdr:rowOff>24882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362075" y="13061268"/>
          <a:ext cx="817563" cy="7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143125" y="1347121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827213" y="1355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11275" y="13541404"/>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95363" y="1361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4227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6417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8098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780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60463"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20910</xdr:rowOff>
    </xdr:from>
    <xdr:to>
      <xdr:col>23</xdr:col>
      <xdr:colOff>184150</xdr:colOff>
      <xdr:row>81</xdr:row>
      <xdr:rowOff>122510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573588" y="131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113637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699000" y="130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144382</xdr:rowOff>
    </xdr:from>
    <xdr:to>
      <xdr:col>19</xdr:col>
      <xdr:colOff>184150</xdr:colOff>
      <xdr:row>81</xdr:row>
      <xdr:rowOff>74532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792538" y="1309838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84709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490913" y="12876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123188</xdr:rowOff>
    </xdr:from>
    <xdr:to>
      <xdr:col>15</xdr:col>
      <xdr:colOff>133350</xdr:colOff>
      <xdr:row>81</xdr:row>
      <xdr:rowOff>53338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960688" y="1307718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63515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659063" y="1285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56468</xdr:rowOff>
    </xdr:from>
    <xdr:to>
      <xdr:col>11</xdr:col>
      <xdr:colOff>82550</xdr:colOff>
      <xdr:row>80</xdr:row>
      <xdr:rowOff>158068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143125" y="1301046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168245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827213" y="1279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145532</xdr:rowOff>
    </xdr:from>
    <xdr:to>
      <xdr:col>7</xdr:col>
      <xdr:colOff>31750</xdr:colOff>
      <xdr:row>81</xdr:row>
      <xdr:rowOff>75682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11275" y="1309953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85859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95363" y="1287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955463" y="119411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722410" y="1228407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4388918"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756063" y="121761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756063" y="123571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292763"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292763"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53250"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53250"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955463" y="12655550"/>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868775" y="12655550"/>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868775" y="12655550"/>
          <a:ext cx="35528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986250" y="12954000"/>
          <a:ext cx="5387975"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例年並みの数値となっている。</a:t>
          </a:r>
        </a:p>
        <a:p>
          <a:r>
            <a:rPr kumimoji="1" lang="ja-JP" altLang="en-US" sz="1300">
              <a:latin typeface="ＭＳ Ｐゴシック" panose="020B0600070205080204" pitchFamily="50" charset="-128"/>
              <a:ea typeface="ＭＳ Ｐゴシック" panose="020B0600070205080204" pitchFamily="50" charset="-128"/>
            </a:rPr>
            <a:t>今後も勤務評価制度等を活用し、能力や業務実績を実施した適材適所の人員配置を行うことにより、給与の適正化に努めていく。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955463" y="149352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1250613"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955463" y="1456160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1250613"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955463" y="14178491"/>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1250613" y="140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955463" y="13795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1250613"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955463" y="13421784"/>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1250613"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955463" y="13038666"/>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1250613"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955463" y="126555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1250613"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1955463" y="12655550"/>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5860713" y="13216820"/>
          <a:ext cx="0" cy="1429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5949613"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5786100" y="1464592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5949613" y="1296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786100" y="1321682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85</xdr:row>
      <xdr:rowOff>4939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079663" y="13670845"/>
          <a:ext cx="781050" cy="9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5949613" y="13837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814675" y="13865225"/>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252575" y="13764684"/>
          <a:ext cx="827088"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033625" y="13851820"/>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727238" y="13928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86</xdr:row>
      <xdr:rowOff>21166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430250" y="13764684"/>
          <a:ext cx="822325" cy="18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211300" y="1386522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895388"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61384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2598400" y="13946716"/>
          <a:ext cx="83185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379450" y="13905441"/>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077825" y="136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2547600" y="139054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245975" y="136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659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8780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6048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2863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39678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814675" y="13620045"/>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5949613" y="1347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033625" y="13727289"/>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727238" y="13505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211300" y="13713884"/>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895388" y="1349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379450" y="13905441"/>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077825" y="1398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2547600" y="139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245975" y="1402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1955463" y="834072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2446190" y="868362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665137"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756063" y="858043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756063" y="875665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292763"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292763"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53250"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53250"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1955463" y="9064625"/>
          <a:ext cx="47371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868775" y="9064625"/>
          <a:ext cx="5618163"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868775" y="9064625"/>
          <a:ext cx="3552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6986250" y="936307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業務の民間委託や、定員適正化計画の推進により類似団体と比較して低い値で推移している。</a:t>
          </a:r>
        </a:p>
        <a:p>
          <a:r>
            <a:rPr kumimoji="1" lang="ja-JP" altLang="en-US" sz="1300">
              <a:latin typeface="ＭＳ Ｐゴシック" panose="020B0600070205080204" pitchFamily="50" charset="-128"/>
              <a:ea typeface="ＭＳ Ｐゴシック" panose="020B0600070205080204" pitchFamily="50" charset="-128"/>
            </a:rPr>
            <a:t>今後も行政サービスの低下をきたすことがないよう配慮しつつ、適正な人員配置に努めていく。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1917363" y="8883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1955463" y="113347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250613"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955463" y="1096115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1250613" y="1082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955463" y="1057804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1250613" y="1044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955463" y="1019968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1250613"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955463" y="982133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1250613"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955463" y="943821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1250613"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955463" y="90646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1250613"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1955463" y="9064625"/>
          <a:ext cx="47371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860713" y="9345860"/>
          <a:ext cx="0" cy="1494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5949613" y="108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786100" y="1084064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5949613" y="90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786100" y="934586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94827</xdr:rowOff>
    </xdr:from>
    <xdr:to>
      <xdr:col>81</xdr:col>
      <xdr:colOff>44450</xdr:colOff>
      <xdr:row>58</xdr:row>
      <xdr:rowOff>124319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079663" y="9486477"/>
          <a:ext cx="78105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5949613" y="9781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814675" y="9809410"/>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94827</xdr:rowOff>
    </xdr:from>
    <xdr:to>
      <xdr:col>77</xdr:col>
      <xdr:colOff>44450</xdr:colOff>
      <xdr:row>58</xdr:row>
      <xdr:rowOff>97508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252575" y="9486477"/>
          <a:ext cx="827088"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033625" y="9801366"/>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727238" y="9878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97508</xdr:rowOff>
    </xdr:from>
    <xdr:to>
      <xdr:col>72</xdr:col>
      <xdr:colOff>203200</xdr:colOff>
      <xdr:row>58</xdr:row>
      <xdr:rowOff>114935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430250" y="9489158"/>
          <a:ext cx="822325"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211300" y="979734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895388" y="987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114935</xdr:rowOff>
    </xdr:from>
    <xdr:to>
      <xdr:col>68</xdr:col>
      <xdr:colOff>152400</xdr:colOff>
      <xdr:row>58</xdr:row>
      <xdr:rowOff>151130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2598400" y="9506585"/>
          <a:ext cx="8318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379450" y="9828177"/>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077825" y="99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2547600" y="980002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245975" y="987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65910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87805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6048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2863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39678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73519</xdr:rowOff>
    </xdr:from>
    <xdr:to>
      <xdr:col>81</xdr:col>
      <xdr:colOff>95250</xdr:colOff>
      <xdr:row>59</xdr:row>
      <xdr:rowOff>3669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814675" y="9465169"/>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90046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5949613" y="931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44027</xdr:rowOff>
    </xdr:from>
    <xdr:to>
      <xdr:col>77</xdr:col>
      <xdr:colOff>95250</xdr:colOff>
      <xdr:row>58</xdr:row>
      <xdr:rowOff>145627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033625" y="9435677"/>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155804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727238" y="9223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46708</xdr:rowOff>
    </xdr:from>
    <xdr:to>
      <xdr:col>73</xdr:col>
      <xdr:colOff>44450</xdr:colOff>
      <xdr:row>58</xdr:row>
      <xdr:rowOff>148308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211300" y="943835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158485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895388" y="922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64135</xdr:rowOff>
    </xdr:from>
    <xdr:to>
      <xdr:col>68</xdr:col>
      <xdr:colOff>203200</xdr:colOff>
      <xdr:row>58</xdr:row>
      <xdr:rowOff>165735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379450" y="9455785"/>
          <a:ext cx="9207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077825" y="923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100330</xdr:rowOff>
    </xdr:from>
    <xdr:to>
      <xdr:col>64</xdr:col>
      <xdr:colOff>152400</xdr:colOff>
      <xdr:row>59</xdr:row>
      <xdr:rowOff>30480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2547600" y="94919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40657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245975" y="92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1955463" y="47402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2746487" y="508317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36483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756063" y="49847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756063" y="51657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292763"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292763"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53250"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53250"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1955463" y="546417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868775" y="546417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868775" y="5464175"/>
          <a:ext cx="3552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6986250" y="576262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庁舎建設事業の元利償還により、依然として類似団体より高い値となっている。</a:t>
          </a:r>
        </a:p>
        <a:p>
          <a:r>
            <a:rPr kumimoji="1" lang="ja-JP" altLang="en-US" sz="1300">
              <a:latin typeface="ＭＳ Ｐゴシック" panose="020B0600070205080204" pitchFamily="50" charset="-128"/>
              <a:ea typeface="ＭＳ Ｐゴシック" panose="020B0600070205080204" pitchFamily="50" charset="-128"/>
            </a:rPr>
            <a:t>今後は学校施設の集約化事業、緊急防災・減災事業、脱炭素推進事業にかかる償還開始が控えているため、同水準を維持すると思われる。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1917363" y="5283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955463" y="77438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250613"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955463" y="736070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1250613"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955463" y="697759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1250613" y="68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955463" y="66040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1250613" y="647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955463" y="622088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1250613"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955463" y="583776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955463" y="54641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1955463" y="546417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860713" y="6061498"/>
          <a:ext cx="0" cy="1250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5949613" y="728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786100" y="731244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5949613" y="582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786100" y="606149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143510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079663" y="7074112"/>
          <a:ext cx="78105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5949613" y="657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814675" y="6720629"/>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103294</xdr:rowOff>
    </xdr:from>
    <xdr:to>
      <xdr:col>77</xdr:col>
      <xdr:colOff>44450</xdr:colOff>
      <xdr:row>43</xdr:row>
      <xdr:rowOff>111337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252575" y="7066069"/>
          <a:ext cx="827088"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033625" y="6720629"/>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727238" y="6499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87206</xdr:rowOff>
    </xdr:from>
    <xdr:to>
      <xdr:col>72</xdr:col>
      <xdr:colOff>203200</xdr:colOff>
      <xdr:row>43</xdr:row>
      <xdr:rowOff>103294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430250" y="7049981"/>
          <a:ext cx="822325"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211300" y="6728671"/>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895388" y="650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87206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2598400" y="7017808"/>
          <a:ext cx="83185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379450" y="6760845"/>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077825" y="653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2547600" y="677693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245975" y="65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659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8780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6048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2863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39678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814675" y="7055485"/>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5949613" y="702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033625" y="7023312"/>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727238" y="710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52494</xdr:rowOff>
    </xdr:from>
    <xdr:to>
      <xdr:col>73</xdr:col>
      <xdr:colOff>44450</xdr:colOff>
      <xdr:row>43</xdr:row>
      <xdr:rowOff>154094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211300" y="701526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138871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895388" y="71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379450" y="699918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077825" y="708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2547600" y="69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245975" y="70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1955463" y="1139825"/>
          <a:ext cx="473710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829843" y="14827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281483"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756063" y="13843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756063" y="1565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292763" y="138430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292763" y="156527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53250" y="138430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53250" y="156527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1955463" y="186372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868775" y="186372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868775" y="1863725"/>
          <a:ext cx="3552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6986250" y="216217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充当可能基金の積立て、交付税措置の有利な起債を活用することで将来負担比率は算定されいない。</a:t>
          </a:r>
        </a:p>
        <a:p>
          <a:r>
            <a:rPr kumimoji="1" lang="ja-JP" altLang="en-US" sz="1300">
              <a:latin typeface="ＭＳ Ｐゴシック" panose="020B0600070205080204" pitchFamily="50" charset="-128"/>
              <a:ea typeface="ＭＳ Ｐゴシック" panose="020B0600070205080204" pitchFamily="50" charset="-128"/>
            </a:rPr>
            <a:t>今後は、上下水道のインフラ老朽化への対応を念頭にした財政運営を要する。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1917363" y="1682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955463" y="4143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1250613" y="401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955463" y="36893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1250613" y="355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955463" y="32353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1250613"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955463" y="27717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1250613"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955463" y="23177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1250613" y="218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955463" y="18637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1955463" y="186372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860713" y="2317750"/>
          <a:ext cx="0" cy="14759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5949613" y="376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786100" y="379371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5949613"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786100" y="231775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127051</xdr:rowOff>
    </xdr:from>
    <xdr:to>
      <xdr:col>77</xdr:col>
      <xdr:colOff>44450</xdr:colOff>
      <xdr:row>15</xdr:row>
      <xdr:rowOff>21234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252575" y="2394001"/>
          <a:ext cx="827088" cy="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5949613" y="224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814675" y="2266950"/>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21234</xdr:rowOff>
    </xdr:from>
    <xdr:to>
      <xdr:col>72</xdr:col>
      <xdr:colOff>203200</xdr:colOff>
      <xdr:row>16</xdr:row>
      <xdr:rowOff>150927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430250" y="2450109"/>
          <a:ext cx="822325" cy="2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033625" y="2266950"/>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727238"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150927</xdr:rowOff>
    </xdr:from>
    <xdr:to>
      <xdr:col>68</xdr:col>
      <xdr:colOff>152400</xdr:colOff>
      <xdr:row>16</xdr:row>
      <xdr:rowOff>157683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2598400" y="2741727"/>
          <a:ext cx="83185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211300" y="239049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895388" y="216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379450" y="246397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077825" y="22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547600" y="245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245975" y="224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659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8780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6048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2863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39678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76251</xdr:rowOff>
    </xdr:from>
    <xdr:to>
      <xdr:col>77</xdr:col>
      <xdr:colOff>95250</xdr:colOff>
      <xdr:row>15</xdr:row>
      <xdr:rowOff>6401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033625" y="2343201"/>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162628</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727238" y="2429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141884</xdr:rowOff>
    </xdr:from>
    <xdr:to>
      <xdr:col>73</xdr:col>
      <xdr:colOff>44450</xdr:colOff>
      <xdr:row>15</xdr:row>
      <xdr:rowOff>72034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211300" y="2408834"/>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56811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895388" y="248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100127</xdr:rowOff>
    </xdr:from>
    <xdr:to>
      <xdr:col>68</xdr:col>
      <xdr:colOff>203200</xdr:colOff>
      <xdr:row>17</xdr:row>
      <xdr:rowOff>30277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379450" y="2690927"/>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15054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077825" y="276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106883</xdr:rowOff>
    </xdr:from>
    <xdr:to>
      <xdr:col>64</xdr:col>
      <xdr:colOff>152400</xdr:colOff>
      <xdr:row>17</xdr:row>
      <xdr:rowOff>37033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2547600" y="269768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21810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245975" y="277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18,094
5.18
9,506,398
8,867,637
634,721
4,578,391
8,780,224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会計年度任用職員に係る手当の影響で増加に転じた。</a:t>
          </a:r>
        </a:p>
        <a:p>
          <a:r>
            <a:rPr kumimoji="1" lang="ja-JP" altLang="en-US" sz="1300">
              <a:latin typeface="ＭＳ Ｐゴシック" panose="020B0600070205080204" pitchFamily="50" charset="-128"/>
              <a:ea typeface="ＭＳ Ｐゴシック" panose="020B0600070205080204" pitchFamily="50" charset="-128"/>
            </a:rPr>
            <a:t>今後も行政サービスの維持に配慮しながら、適切な人員配置により適正な予算執行を図ります。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124278</xdr:rowOff>
    </xdr:from>
    <xdr:to>
      <xdr:col>24</xdr:col>
      <xdr:colOff>25400</xdr:colOff>
      <xdr:row>34</xdr:row>
      <xdr:rowOff>116114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82128"/>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124278</xdr:rowOff>
    </xdr:from>
    <xdr:to>
      <xdr:col>19</xdr:col>
      <xdr:colOff>187325</xdr:colOff>
      <xdr:row>34</xdr:row>
      <xdr:rowOff>105228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7821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80736</xdr:rowOff>
    </xdr:from>
    <xdr:to>
      <xdr:col>15</xdr:col>
      <xdr:colOff>98425</xdr:colOff>
      <xdr:row>34</xdr:row>
      <xdr:rowOff>105228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385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80736</xdr:rowOff>
    </xdr:from>
    <xdr:to>
      <xdr:col>11</xdr:col>
      <xdr:colOff>9525</xdr:colOff>
      <xdr:row>34</xdr:row>
      <xdr:rowOff>83457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7385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65314</xdr:rowOff>
    </xdr:from>
    <xdr:to>
      <xdr:col>24</xdr:col>
      <xdr:colOff>76200</xdr:colOff>
      <xdr:row>34</xdr:row>
      <xdr:rowOff>166914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81841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73478</xdr:rowOff>
    </xdr:from>
    <xdr:to>
      <xdr:col>20</xdr:col>
      <xdr:colOff>38100</xdr:colOff>
      <xdr:row>34</xdr:row>
      <xdr:rowOff>3628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13805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29936</xdr:rowOff>
    </xdr:from>
    <xdr:to>
      <xdr:col>11</xdr:col>
      <xdr:colOff>60325</xdr:colOff>
      <xdr:row>33</xdr:row>
      <xdr:rowOff>131536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141713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32657</xdr:rowOff>
    </xdr:from>
    <xdr:to>
      <xdr:col>6</xdr:col>
      <xdr:colOff>171450</xdr:colOff>
      <xdr:row>34</xdr:row>
      <xdr:rowOff>134257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144434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北方学園関連事業により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ポイントの増加に転じた。</a:t>
          </a:r>
        </a:p>
        <a:p>
          <a:r>
            <a:rPr kumimoji="1" lang="ja-JP" altLang="en-US" sz="1300">
              <a:latin typeface="ＭＳ Ｐゴシック" panose="020B0600070205080204" pitchFamily="50" charset="-128"/>
              <a:ea typeface="ＭＳ Ｐゴシック" panose="020B0600070205080204" pitchFamily="50" charset="-128"/>
            </a:rPr>
            <a:t>光熱費や様々な委託料の上昇、物価高の影響がみられる。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今後も事業の見直し、維持管理経費等の見直しを継続し、経費削減に努める。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17</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101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101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321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138430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37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福祉医療の増加により上昇に転じた。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扶助費自体は増加傾向にあり、今後も社会福祉費の増加が見込まれるため、町予算全体における固定費の増加要因として今後も注意が必要です。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485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485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282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59</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87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これは下水道事業特別会計への繰出金が多いためである。今後も下水道施設の処理場や管理施設の長寿命化等事業が控えており、繰出金は増加する見込みである。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59</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56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1270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94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6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新型コロナウイルス感染症対応地方創生臨時交付金を活用した生活支援事業等の影響で、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159657</xdr:rowOff>
    </xdr:from>
    <xdr:to>
      <xdr:col>82</xdr:col>
      <xdr:colOff>107950</xdr:colOff>
      <xdr:row>35</xdr:row>
      <xdr:rowOff>73116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98895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159657</xdr:rowOff>
    </xdr:from>
    <xdr:to>
      <xdr:col>78</xdr:col>
      <xdr:colOff>69850</xdr:colOff>
      <xdr:row>35</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8895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171087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934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105773</xdr:rowOff>
    </xdr:from>
    <xdr:to>
      <xdr:col>69</xdr:col>
      <xdr:colOff>92075</xdr:colOff>
      <xdr:row>35</xdr:row>
      <xdr:rowOff>171087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065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22316</xdr:rowOff>
    </xdr:from>
    <xdr:to>
      <xdr:col>82</xdr:col>
      <xdr:colOff>158750</xdr:colOff>
      <xdr:row>35</xdr:row>
      <xdr:rowOff>123916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38843</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108857</xdr:rowOff>
    </xdr:from>
    <xdr:to>
      <xdr:col>78</xdr:col>
      <xdr:colOff>120650</xdr:colOff>
      <xdr:row>35</xdr:row>
      <xdr:rowOff>39007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49184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120287</xdr:rowOff>
    </xdr:from>
    <xdr:to>
      <xdr:col>69</xdr:col>
      <xdr:colOff>142875</xdr:colOff>
      <xdr:row>36</xdr:row>
      <xdr:rowOff>50437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54973</xdr:rowOff>
    </xdr:from>
    <xdr:to>
      <xdr:col>65</xdr:col>
      <xdr:colOff>53975</xdr:colOff>
      <xdr:row>35</xdr:row>
      <xdr:rowOff>156573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166750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少額の起債償還完了にとどまり、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今後は緊急防災・減災事業債や学校施設の集約化事業の償還開始により増加すると見込まれる。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88137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303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30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46989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44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83565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今後も引き続き事務事業の見直しを進めるとともに、将来を見据えた財政運営に努める。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76</xdr:row>
      <xdr:rowOff>30987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759436"/>
          <a:ext cx="838200" cy="30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76</xdr:row>
      <xdr:rowOff>85852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75943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46989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160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46989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21336</xdr:rowOff>
    </xdr:from>
    <xdr:to>
      <xdr:col>78</xdr:col>
      <xdr:colOff>120650</xdr:colOff>
      <xdr:row>74</xdr:row>
      <xdr:rowOff>122936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133113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10566</xdr:rowOff>
    </xdr:from>
    <xdr:to>
      <xdr:col>29</xdr:col>
      <xdr:colOff>127000</xdr:colOff>
      <xdr:row>20</xdr:row>
      <xdr:rowOff>10769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87191"/>
          <a:ext cx="647700" cy="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10566</xdr:rowOff>
    </xdr:from>
    <xdr:to>
      <xdr:col>26</xdr:col>
      <xdr:colOff>50800</xdr:colOff>
      <xdr:row>20</xdr:row>
      <xdr:rowOff>33249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87191"/>
          <a:ext cx="698500" cy="2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33249</xdr:rowOff>
    </xdr:from>
    <xdr:to>
      <xdr:col>22</xdr:col>
      <xdr:colOff>114300</xdr:colOff>
      <xdr:row>20</xdr:row>
      <xdr:rowOff>49721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09874"/>
          <a:ext cx="698500" cy="1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83045</xdr:rowOff>
    </xdr:from>
    <xdr:to>
      <xdr:col>18</xdr:col>
      <xdr:colOff>177800</xdr:colOff>
      <xdr:row>20</xdr:row>
      <xdr:rowOff>49721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88220"/>
          <a:ext cx="698500" cy="138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131419</xdr:rowOff>
    </xdr:from>
    <xdr:to>
      <xdr:col>29</xdr:col>
      <xdr:colOff>177800</xdr:colOff>
      <xdr:row>20</xdr:row>
      <xdr:rowOff>61569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3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39996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4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131216</xdr:rowOff>
    </xdr:from>
    <xdr:to>
      <xdr:col>26</xdr:col>
      <xdr:colOff>101600</xdr:colOff>
      <xdr:row>20</xdr:row>
      <xdr:rowOff>61366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3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46143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2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153899</xdr:rowOff>
    </xdr:from>
    <xdr:to>
      <xdr:col>22</xdr:col>
      <xdr:colOff>165100</xdr:colOff>
      <xdr:row>20</xdr:row>
      <xdr:rowOff>84049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5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68826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4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170371</xdr:rowOff>
    </xdr:from>
    <xdr:to>
      <xdr:col>19</xdr:col>
      <xdr:colOff>38100</xdr:colOff>
      <xdr:row>20</xdr:row>
      <xdr:rowOff>100521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7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6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32245</xdr:rowOff>
    </xdr:from>
    <xdr:to>
      <xdr:col>15</xdr:col>
      <xdr:colOff>101600</xdr:colOff>
      <xdr:row>19</xdr:row>
      <xdr:rowOff>133845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3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118622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261531</xdr:rowOff>
    </xdr:from>
    <xdr:to>
      <xdr:col>29</xdr:col>
      <xdr:colOff>127000</xdr:colOff>
      <xdr:row>35</xdr:row>
      <xdr:rowOff>282128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71881"/>
          <a:ext cx="647700" cy="2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282128</xdr:rowOff>
    </xdr:from>
    <xdr:to>
      <xdr:col>26</xdr:col>
      <xdr:colOff>50800</xdr:colOff>
      <xdr:row>36</xdr:row>
      <xdr:rowOff>15123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92478"/>
          <a:ext cx="698500" cy="7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15123</xdr:rowOff>
    </xdr:from>
    <xdr:to>
      <xdr:col>22</xdr:col>
      <xdr:colOff>114300</xdr:colOff>
      <xdr:row>36</xdr:row>
      <xdr:rowOff>22782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68373"/>
          <a:ext cx="698500" cy="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22782</xdr:rowOff>
    </xdr:from>
    <xdr:to>
      <xdr:col>18</xdr:col>
      <xdr:colOff>177800</xdr:colOff>
      <xdr:row>36</xdr:row>
      <xdr:rowOff>30165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76032"/>
          <a:ext cx="698500" cy="7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210731</xdr:rowOff>
    </xdr:from>
    <xdr:to>
      <xdr:col>29</xdr:col>
      <xdr:colOff>177800</xdr:colOff>
      <xdr:row>35</xdr:row>
      <xdr:rowOff>312331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21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55808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6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231328</xdr:rowOff>
    </xdr:from>
    <xdr:to>
      <xdr:col>26</xdr:col>
      <xdr:colOff>101600</xdr:colOff>
      <xdr:row>35</xdr:row>
      <xdr:rowOff>332928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4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10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307223</xdr:rowOff>
    </xdr:from>
    <xdr:to>
      <xdr:col>22</xdr:col>
      <xdr:colOff>165100</xdr:colOff>
      <xdr:row>36</xdr:row>
      <xdr:rowOff>65923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1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76100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8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314882</xdr:rowOff>
    </xdr:from>
    <xdr:to>
      <xdr:col>19</xdr:col>
      <xdr:colOff>38100</xdr:colOff>
      <xdr:row>36</xdr:row>
      <xdr:rowOff>73582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25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83759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322265</xdr:rowOff>
    </xdr:from>
    <xdr:to>
      <xdr:col>15</xdr:col>
      <xdr:colOff>101600</xdr:colOff>
      <xdr:row>36</xdr:row>
      <xdr:rowOff>80965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3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91142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0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18,094
5.18
9,506,398
8,867,637
634,721
4,578,391
8,780,224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1625</xdr:rowOff>
    </xdr:from>
    <xdr:to>
      <xdr:col>24</xdr:col>
      <xdr:colOff>63500</xdr:colOff>
      <xdr:row>38</xdr:row>
      <xdr:rowOff>22028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516725"/>
          <a:ext cx="8382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22028</xdr:rowOff>
    </xdr:from>
    <xdr:to>
      <xdr:col>19</xdr:col>
      <xdr:colOff>177800</xdr:colOff>
      <xdr:row>38</xdr:row>
      <xdr:rowOff>47846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37128"/>
          <a:ext cx="889000" cy="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47846</xdr:rowOff>
    </xdr:from>
    <xdr:to>
      <xdr:col>15</xdr:col>
      <xdr:colOff>50800</xdr:colOff>
      <xdr:row>38</xdr:row>
      <xdr:rowOff>136242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562946"/>
          <a:ext cx="889000" cy="8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123770</xdr:rowOff>
    </xdr:from>
    <xdr:to>
      <xdr:col>10</xdr:col>
      <xdr:colOff>114300</xdr:colOff>
      <xdr:row>38</xdr:row>
      <xdr:rowOff>136242</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467420"/>
          <a:ext cx="889000" cy="1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122275</xdr:rowOff>
    </xdr:from>
    <xdr:to>
      <xdr:col>24</xdr:col>
      <xdr:colOff>114300</xdr:colOff>
      <xdr:row>38</xdr:row>
      <xdr:rowOff>52425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100702</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142678</xdr:rowOff>
    </xdr:from>
    <xdr:to>
      <xdr:col>20</xdr:col>
      <xdr:colOff>38100</xdr:colOff>
      <xdr:row>38</xdr:row>
      <xdr:rowOff>72828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63955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168496</xdr:rowOff>
    </xdr:from>
    <xdr:to>
      <xdr:col>15</xdr:col>
      <xdr:colOff>101600</xdr:colOff>
      <xdr:row>38</xdr:row>
      <xdr:rowOff>98646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89773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85442</xdr:rowOff>
    </xdr:from>
    <xdr:to>
      <xdr:col>10</xdr:col>
      <xdr:colOff>165100</xdr:colOff>
      <xdr:row>39</xdr:row>
      <xdr:rowOff>15592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60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6719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9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72970</xdr:rowOff>
    </xdr:from>
    <xdr:to>
      <xdr:col>6</xdr:col>
      <xdr:colOff>38100</xdr:colOff>
      <xdr:row>38</xdr:row>
      <xdr:rowOff>3119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166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165696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0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165488</xdr:rowOff>
    </xdr:from>
    <xdr:to>
      <xdr:col>24</xdr:col>
      <xdr:colOff>62865</xdr:colOff>
      <xdr:row>57</xdr:row>
      <xdr:rowOff>156050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37988"/>
          <a:ext cx="1270" cy="119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159877</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156050</xdr:rowOff>
    </xdr:from>
    <xdr:to>
      <xdr:col>24</xdr:col>
      <xdr:colOff>152400</xdr:colOff>
      <xdr:row>57</xdr:row>
      <xdr:rowOff>156050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112165</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165488</xdr:rowOff>
    </xdr:from>
    <xdr:to>
      <xdr:col>24</xdr:col>
      <xdr:colOff>152400</xdr:colOff>
      <xdr:row>50</xdr:row>
      <xdr:rowOff>165488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3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131546</xdr:rowOff>
    </xdr:from>
    <xdr:to>
      <xdr:col>24</xdr:col>
      <xdr:colOff>63500</xdr:colOff>
      <xdr:row>58</xdr:row>
      <xdr:rowOff>21275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904196"/>
          <a:ext cx="838200" cy="6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27608</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28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4731</xdr:rowOff>
    </xdr:from>
    <xdr:to>
      <xdr:col>24</xdr:col>
      <xdr:colOff>114300</xdr:colOff>
      <xdr:row>55</xdr:row>
      <xdr:rowOff>106331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4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21275</xdr:rowOff>
    </xdr:from>
    <xdr:to>
      <xdr:col>19</xdr:col>
      <xdr:colOff>177800</xdr:colOff>
      <xdr:row>58</xdr:row>
      <xdr:rowOff>34631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965375"/>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90729</xdr:rowOff>
    </xdr:from>
    <xdr:to>
      <xdr:col>20</xdr:col>
      <xdr:colOff>38100</xdr:colOff>
      <xdr:row>56</xdr:row>
      <xdr:rowOff>20879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37406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2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24660</xdr:rowOff>
    </xdr:from>
    <xdr:to>
      <xdr:col>15</xdr:col>
      <xdr:colOff>50800</xdr:colOff>
      <xdr:row>58</xdr:row>
      <xdr:rowOff>34631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968760"/>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149773</xdr:rowOff>
    </xdr:from>
    <xdr:to>
      <xdr:col>15</xdr:col>
      <xdr:colOff>101600</xdr:colOff>
      <xdr:row>56</xdr:row>
      <xdr:rowOff>79923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96450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24660</xdr:rowOff>
    </xdr:from>
    <xdr:to>
      <xdr:col>10</xdr:col>
      <xdr:colOff>114300</xdr:colOff>
      <xdr:row>58</xdr:row>
      <xdr:rowOff>28023</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68760"/>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xdr:rowOff>
    </xdr:from>
    <xdr:to>
      <xdr:col>10</xdr:col>
      <xdr:colOff>165100</xdr:colOff>
      <xdr:row>56</xdr:row>
      <xdr:rowOff>112471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128998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65332</xdr:rowOff>
    </xdr:from>
    <xdr:to>
      <xdr:col>6</xdr:col>
      <xdr:colOff>38100</xdr:colOff>
      <xdr:row>55</xdr:row>
      <xdr:rowOff>166932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12009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80746</xdr:rowOff>
    </xdr:from>
    <xdr:to>
      <xdr:col>24</xdr:col>
      <xdr:colOff>114300</xdr:colOff>
      <xdr:row>58</xdr:row>
      <xdr:rowOff>10896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167123</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6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141925</xdr:rowOff>
    </xdr:from>
    <xdr:to>
      <xdr:col>20</xdr:col>
      <xdr:colOff>38100</xdr:colOff>
      <xdr:row>58</xdr:row>
      <xdr:rowOff>72075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63202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0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155281</xdr:rowOff>
    </xdr:from>
    <xdr:to>
      <xdr:col>15</xdr:col>
      <xdr:colOff>101600</xdr:colOff>
      <xdr:row>58</xdr:row>
      <xdr:rowOff>85431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76558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2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145310</xdr:rowOff>
    </xdr:from>
    <xdr:to>
      <xdr:col>10</xdr:col>
      <xdr:colOff>165100</xdr:colOff>
      <xdr:row>58</xdr:row>
      <xdr:rowOff>75460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66587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148673</xdr:rowOff>
    </xdr:from>
    <xdr:to>
      <xdr:col>6</xdr:col>
      <xdr:colOff>38100</xdr:colOff>
      <xdr:row>58</xdr:row>
      <xdr:rowOff>78823</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69950</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125640</xdr:rowOff>
    </xdr:from>
    <xdr:to>
      <xdr:col>24</xdr:col>
      <xdr:colOff>63500</xdr:colOff>
      <xdr:row>78</xdr:row>
      <xdr:rowOff>125893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98740"/>
          <a:ext cx="8382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125893</xdr:rowOff>
    </xdr:from>
    <xdr:to>
      <xdr:col>19</xdr:col>
      <xdr:colOff>177800</xdr:colOff>
      <xdr:row>78</xdr:row>
      <xdr:rowOff>126670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9899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126670</xdr:rowOff>
    </xdr:from>
    <xdr:to>
      <xdr:col>15</xdr:col>
      <xdr:colOff>50800</xdr:colOff>
      <xdr:row>78</xdr:row>
      <xdr:rowOff>127470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9977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126555</xdr:rowOff>
    </xdr:from>
    <xdr:to>
      <xdr:col>10</xdr:col>
      <xdr:colOff>114300</xdr:colOff>
      <xdr:row>78</xdr:row>
      <xdr:rowOff>127470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996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74840</xdr:rowOff>
    </xdr:from>
    <xdr:to>
      <xdr:col>24</xdr:col>
      <xdr:colOff>114300</xdr:colOff>
      <xdr:row>79</xdr:row>
      <xdr:rowOff>4990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161217</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75093</xdr:rowOff>
    </xdr:from>
    <xdr:to>
      <xdr:col>20</xdr:col>
      <xdr:colOff>38100</xdr:colOff>
      <xdr:row>79</xdr:row>
      <xdr:rowOff>5243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167820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4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75870</xdr:rowOff>
    </xdr:from>
    <xdr:to>
      <xdr:col>15</xdr:col>
      <xdr:colOff>101600</xdr:colOff>
      <xdr:row>79</xdr:row>
      <xdr:rowOff>6020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168597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54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76670</xdr:rowOff>
    </xdr:from>
    <xdr:to>
      <xdr:col>10</xdr:col>
      <xdr:colOff>165100</xdr:colOff>
      <xdr:row>79</xdr:row>
      <xdr:rowOff>6820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169397</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54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75755</xdr:rowOff>
    </xdr:from>
    <xdr:to>
      <xdr:col>6</xdr:col>
      <xdr:colOff>38100</xdr:colOff>
      <xdr:row>79</xdr:row>
      <xdr:rowOff>5905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168482</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4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114770</xdr:rowOff>
    </xdr:from>
    <xdr:to>
      <xdr:col>24</xdr:col>
      <xdr:colOff>63500</xdr:colOff>
      <xdr:row>96</xdr:row>
      <xdr:rowOff>128600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02520"/>
          <a:ext cx="8382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114770</xdr:rowOff>
    </xdr:from>
    <xdr:to>
      <xdr:col>19</xdr:col>
      <xdr:colOff>177800</xdr:colOff>
      <xdr:row>97</xdr:row>
      <xdr:rowOff>92774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02520"/>
          <a:ext cx="889000" cy="3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35433</xdr:rowOff>
    </xdr:from>
    <xdr:to>
      <xdr:col>15</xdr:col>
      <xdr:colOff>50800</xdr:colOff>
      <xdr:row>97</xdr:row>
      <xdr:rowOff>92774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666083"/>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35433</xdr:rowOff>
    </xdr:from>
    <xdr:to>
      <xdr:col>10</xdr:col>
      <xdr:colOff>114300</xdr:colOff>
      <xdr:row>97</xdr:row>
      <xdr:rowOff>47994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66083"/>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77800</xdr:rowOff>
    </xdr:from>
    <xdr:to>
      <xdr:col>24</xdr:col>
      <xdr:colOff>114300</xdr:colOff>
      <xdr:row>97</xdr:row>
      <xdr:rowOff>7950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56227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63970</xdr:rowOff>
    </xdr:from>
    <xdr:to>
      <xdr:col>20</xdr:col>
      <xdr:colOff>38100</xdr:colOff>
      <xdr:row>95</xdr:row>
      <xdr:rowOff>165570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156697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41974</xdr:rowOff>
    </xdr:from>
    <xdr:to>
      <xdr:col>15</xdr:col>
      <xdr:colOff>101600</xdr:colOff>
      <xdr:row>97</xdr:row>
      <xdr:rowOff>143574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134701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156083</xdr:rowOff>
    </xdr:from>
    <xdr:to>
      <xdr:col>10</xdr:col>
      <xdr:colOff>165100</xdr:colOff>
      <xdr:row>97</xdr:row>
      <xdr:rowOff>86233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77360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168644</xdr:rowOff>
    </xdr:from>
    <xdr:to>
      <xdr:col>6</xdr:col>
      <xdr:colOff>38100</xdr:colOff>
      <xdr:row>97</xdr:row>
      <xdr:rowOff>98794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89921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17710</xdr:rowOff>
    </xdr:from>
    <xdr:to>
      <xdr:col>55</xdr:col>
      <xdr:colOff>0</xdr:colOff>
      <xdr:row>37</xdr:row>
      <xdr:rowOff>81581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61360"/>
          <a:ext cx="8382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117768</xdr:rowOff>
    </xdr:from>
    <xdr:to>
      <xdr:col>50</xdr:col>
      <xdr:colOff>114300</xdr:colOff>
      <xdr:row>37</xdr:row>
      <xdr:rowOff>81581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947068"/>
          <a:ext cx="889000" cy="4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117768</xdr:rowOff>
    </xdr:from>
    <xdr:to>
      <xdr:col>45</xdr:col>
      <xdr:colOff>177800</xdr:colOff>
      <xdr:row>37</xdr:row>
      <xdr:rowOff>104537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947068"/>
          <a:ext cx="889000" cy="50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104537</xdr:rowOff>
    </xdr:from>
    <xdr:to>
      <xdr:col>41</xdr:col>
      <xdr:colOff>50800</xdr:colOff>
      <xdr:row>37</xdr:row>
      <xdr:rowOff>106942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48187"/>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138360</xdr:rowOff>
    </xdr:from>
    <xdr:to>
      <xdr:col>55</xdr:col>
      <xdr:colOff>50800</xdr:colOff>
      <xdr:row>37</xdr:row>
      <xdr:rowOff>68510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53287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2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30781</xdr:rowOff>
    </xdr:from>
    <xdr:to>
      <xdr:col>50</xdr:col>
      <xdr:colOff>165100</xdr:colOff>
      <xdr:row>37</xdr:row>
      <xdr:rowOff>132381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123508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6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66968</xdr:rowOff>
    </xdr:from>
    <xdr:to>
      <xdr:col>46</xdr:col>
      <xdr:colOff>38100</xdr:colOff>
      <xdr:row>34</xdr:row>
      <xdr:rowOff>168568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8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159695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98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53737</xdr:rowOff>
    </xdr:from>
    <xdr:to>
      <xdr:col>41</xdr:col>
      <xdr:colOff>101600</xdr:colOff>
      <xdr:row>37</xdr:row>
      <xdr:rowOff>155337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146464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56142</xdr:rowOff>
    </xdr:from>
    <xdr:to>
      <xdr:col>36</xdr:col>
      <xdr:colOff>165100</xdr:colOff>
      <xdr:row>37</xdr:row>
      <xdr:rowOff>157742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148869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9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111399</xdr:rowOff>
    </xdr:from>
    <xdr:to>
      <xdr:col>55</xdr:col>
      <xdr:colOff>0</xdr:colOff>
      <xdr:row>55</xdr:row>
      <xdr:rowOff>73063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198249"/>
          <a:ext cx="838200" cy="3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151292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8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154224</xdr:rowOff>
    </xdr:from>
    <xdr:to>
      <xdr:col>50</xdr:col>
      <xdr:colOff>114300</xdr:colOff>
      <xdr:row>53</xdr:row>
      <xdr:rowOff>111399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069624"/>
          <a:ext cx="889000" cy="1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18460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154224</xdr:rowOff>
    </xdr:from>
    <xdr:to>
      <xdr:col>45</xdr:col>
      <xdr:colOff>177800</xdr:colOff>
      <xdr:row>57</xdr:row>
      <xdr:rowOff>126113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069624"/>
          <a:ext cx="889000" cy="8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126113</xdr:rowOff>
    </xdr:from>
    <xdr:to>
      <xdr:col>41</xdr:col>
      <xdr:colOff>50800</xdr:colOff>
      <xdr:row>58</xdr:row>
      <xdr:rowOff>151869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98763"/>
          <a:ext cx="889000" cy="19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22263</xdr:rowOff>
    </xdr:from>
    <xdr:to>
      <xdr:col>55</xdr:col>
      <xdr:colOff>50800</xdr:colOff>
      <xdr:row>55</xdr:row>
      <xdr:rowOff>123863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45140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60599</xdr:rowOff>
    </xdr:from>
    <xdr:to>
      <xdr:col>50</xdr:col>
      <xdr:colOff>165100</xdr:colOff>
      <xdr:row>53</xdr:row>
      <xdr:rowOff>162199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7276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892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103424</xdr:rowOff>
    </xdr:from>
    <xdr:to>
      <xdr:col>46</xdr:col>
      <xdr:colOff>38100</xdr:colOff>
      <xdr:row>53</xdr:row>
      <xdr:rowOff>33574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0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50101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79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75313</xdr:rowOff>
    </xdr:from>
    <xdr:to>
      <xdr:col>41</xdr:col>
      <xdr:colOff>101600</xdr:colOff>
      <xdr:row>58</xdr:row>
      <xdr:rowOff>5463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168040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4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101069</xdr:rowOff>
    </xdr:from>
    <xdr:to>
      <xdr:col>36</xdr:col>
      <xdr:colOff>165100</xdr:colOff>
      <xdr:row>59</xdr:row>
      <xdr:rowOff>31219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22346</xdr:rowOff>
    </xdr:from>
    <xdr:ext cx="469744"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37428" y="1013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4865</xdr:rowOff>
    </xdr:from>
    <xdr:to>
      <xdr:col>55</xdr:col>
      <xdr:colOff>0</xdr:colOff>
      <xdr:row>77</xdr:row>
      <xdr:rowOff>164522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06515"/>
          <a:ext cx="838200" cy="15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103048</xdr:rowOff>
    </xdr:from>
    <xdr:to>
      <xdr:col>50</xdr:col>
      <xdr:colOff>114300</xdr:colOff>
      <xdr:row>77</xdr:row>
      <xdr:rowOff>164522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133248"/>
          <a:ext cx="889000" cy="23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103048</xdr:rowOff>
    </xdr:from>
    <xdr:to>
      <xdr:col>45</xdr:col>
      <xdr:colOff>177800</xdr:colOff>
      <xdr:row>79</xdr:row>
      <xdr:rowOff>37458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33248"/>
          <a:ext cx="889000" cy="44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37458</xdr:rowOff>
    </xdr:from>
    <xdr:to>
      <xdr:col>41</xdr:col>
      <xdr:colOff>50800</xdr:colOff>
      <xdr:row>79</xdr:row>
      <xdr:rowOff>43421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82008"/>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125515</xdr:rowOff>
    </xdr:from>
    <xdr:to>
      <xdr:col>55</xdr:col>
      <xdr:colOff>50800</xdr:colOff>
      <xdr:row>77</xdr:row>
      <xdr:rowOff>55665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148392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113722</xdr:rowOff>
    </xdr:from>
    <xdr:to>
      <xdr:col>50</xdr:col>
      <xdr:colOff>165100</xdr:colOff>
      <xdr:row>78</xdr:row>
      <xdr:rowOff>43872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34999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40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52248</xdr:rowOff>
    </xdr:from>
    <xdr:to>
      <xdr:col>46</xdr:col>
      <xdr:colOff>38100</xdr:colOff>
      <xdr:row>76</xdr:row>
      <xdr:rowOff>153848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144975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158108</xdr:rowOff>
    </xdr:from>
    <xdr:to>
      <xdr:col>41</xdr:col>
      <xdr:colOff>101600</xdr:colOff>
      <xdr:row>79</xdr:row>
      <xdr:rowOff>88258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79385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164071</xdr:rowOff>
    </xdr:from>
    <xdr:to>
      <xdr:col>36</xdr:col>
      <xdr:colOff>165100</xdr:colOff>
      <xdr:row>79</xdr:row>
      <xdr:rowOff>94221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85348</xdr:rowOff>
    </xdr:from>
    <xdr:ext cx="313932"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815333" y="13629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146862</xdr:rowOff>
    </xdr:from>
    <xdr:to>
      <xdr:col>55</xdr:col>
      <xdr:colOff>0</xdr:colOff>
      <xdr:row>94</xdr:row>
      <xdr:rowOff>85510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577362"/>
          <a:ext cx="838200" cy="6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146862</xdr:rowOff>
    </xdr:from>
    <xdr:to>
      <xdr:col>50</xdr:col>
      <xdr:colOff>114300</xdr:colOff>
      <xdr:row>94</xdr:row>
      <xdr:rowOff>151994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577362"/>
          <a:ext cx="889000" cy="6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151994</xdr:rowOff>
    </xdr:from>
    <xdr:to>
      <xdr:col>45</xdr:col>
      <xdr:colOff>177800</xdr:colOff>
      <xdr:row>96</xdr:row>
      <xdr:rowOff>158508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268294"/>
          <a:ext cx="889000" cy="34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82769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158508</xdr:rowOff>
    </xdr:from>
    <xdr:to>
      <xdr:col>41</xdr:col>
      <xdr:colOff>50800</xdr:colOff>
      <xdr:row>98</xdr:row>
      <xdr:rowOff>134899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17708"/>
          <a:ext cx="889000" cy="3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34710</xdr:rowOff>
    </xdr:from>
    <xdr:to>
      <xdr:col>55</xdr:col>
      <xdr:colOff>50800</xdr:colOff>
      <xdr:row>94</xdr:row>
      <xdr:rowOff>136310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1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57587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00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96062</xdr:rowOff>
    </xdr:from>
    <xdr:to>
      <xdr:col>50</xdr:col>
      <xdr:colOff>165100</xdr:colOff>
      <xdr:row>91</xdr:row>
      <xdr:rowOff>26212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5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42739</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39795" y="1530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101194</xdr:rowOff>
    </xdr:from>
    <xdr:to>
      <xdr:col>46</xdr:col>
      <xdr:colOff>38100</xdr:colOff>
      <xdr:row>95</xdr:row>
      <xdr:rowOff>31344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47871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99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107708</xdr:rowOff>
    </xdr:from>
    <xdr:to>
      <xdr:col>41</xdr:col>
      <xdr:colOff>101600</xdr:colOff>
      <xdr:row>97</xdr:row>
      <xdr:rowOff>37858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28985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6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84099</xdr:rowOff>
    </xdr:from>
    <xdr:to>
      <xdr:col>36</xdr:col>
      <xdr:colOff>165100</xdr:colOff>
      <xdr:row>99</xdr:row>
      <xdr:rowOff>14249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5376</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7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94490</xdr:rowOff>
    </xdr:from>
    <xdr:to>
      <xdr:col>85</xdr:col>
      <xdr:colOff>127000</xdr:colOff>
      <xdr:row>77</xdr:row>
      <xdr:rowOff>101516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96140"/>
          <a:ext cx="8382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101516</xdr:rowOff>
    </xdr:from>
    <xdr:to>
      <xdr:col>81</xdr:col>
      <xdr:colOff>50800</xdr:colOff>
      <xdr:row>77</xdr:row>
      <xdr:rowOff>122341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03166"/>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122341</xdr:rowOff>
    </xdr:from>
    <xdr:to>
      <xdr:col>76</xdr:col>
      <xdr:colOff>114300</xdr:colOff>
      <xdr:row>77</xdr:row>
      <xdr:rowOff>126975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23991"/>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116269</xdr:rowOff>
    </xdr:from>
    <xdr:to>
      <xdr:col>71</xdr:col>
      <xdr:colOff>177800</xdr:colOff>
      <xdr:row>77</xdr:row>
      <xdr:rowOff>126975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17919"/>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43690</xdr:rowOff>
    </xdr:from>
    <xdr:to>
      <xdr:col>85</xdr:col>
      <xdr:colOff>177800</xdr:colOff>
      <xdr:row>77</xdr:row>
      <xdr:rowOff>145290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22117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2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50716</xdr:rowOff>
    </xdr:from>
    <xdr:to>
      <xdr:col>81</xdr:col>
      <xdr:colOff>101600</xdr:colOff>
      <xdr:row>77</xdr:row>
      <xdr:rowOff>152316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143443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71541</xdr:rowOff>
    </xdr:from>
    <xdr:to>
      <xdr:col>76</xdr:col>
      <xdr:colOff>165100</xdr:colOff>
      <xdr:row>78</xdr:row>
      <xdr:rowOff>1691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164268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76175</xdr:rowOff>
    </xdr:from>
    <xdr:to>
      <xdr:col>72</xdr:col>
      <xdr:colOff>38100</xdr:colOff>
      <xdr:row>78</xdr:row>
      <xdr:rowOff>6325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168902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65469</xdr:rowOff>
    </xdr:from>
    <xdr:to>
      <xdr:col>67</xdr:col>
      <xdr:colOff>101600</xdr:colOff>
      <xdr:row>77</xdr:row>
      <xdr:rowOff>167069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158196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5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96368</xdr:rowOff>
    </xdr:from>
    <xdr:to>
      <xdr:col>85</xdr:col>
      <xdr:colOff>127000</xdr:colOff>
      <xdr:row>97</xdr:row>
      <xdr:rowOff>38709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384118"/>
          <a:ext cx="838200" cy="2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148544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3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97371</xdr:rowOff>
    </xdr:from>
    <xdr:to>
      <xdr:col>81</xdr:col>
      <xdr:colOff>50800</xdr:colOff>
      <xdr:row>97</xdr:row>
      <xdr:rowOff>38709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56571"/>
          <a:ext cx="889000" cy="1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97371</xdr:rowOff>
    </xdr:from>
    <xdr:to>
      <xdr:col>76</xdr:col>
      <xdr:colOff>114300</xdr:colOff>
      <xdr:row>98</xdr:row>
      <xdr:rowOff>45110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56571"/>
          <a:ext cx="889000" cy="29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146735</xdr:rowOff>
    </xdr:from>
    <xdr:to>
      <xdr:col>71</xdr:col>
      <xdr:colOff>177800</xdr:colOff>
      <xdr:row>98</xdr:row>
      <xdr:rowOff>45110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77385"/>
          <a:ext cx="889000" cy="6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45568</xdr:rowOff>
    </xdr:from>
    <xdr:to>
      <xdr:col>85</xdr:col>
      <xdr:colOff>177800</xdr:colOff>
      <xdr:row>95</xdr:row>
      <xdr:rowOff>147168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68445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1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159359</xdr:rowOff>
    </xdr:from>
    <xdr:to>
      <xdr:col>81</xdr:col>
      <xdr:colOff>101600</xdr:colOff>
      <xdr:row>97</xdr:row>
      <xdr:rowOff>89509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80636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46571</xdr:rowOff>
    </xdr:from>
    <xdr:to>
      <xdr:col>76</xdr:col>
      <xdr:colOff>165100</xdr:colOff>
      <xdr:row>96</xdr:row>
      <xdr:rowOff>148171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164698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165760</xdr:rowOff>
    </xdr:from>
    <xdr:to>
      <xdr:col>72</xdr:col>
      <xdr:colOff>38100</xdr:colOff>
      <xdr:row>98</xdr:row>
      <xdr:rowOff>95910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87037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95935</xdr:rowOff>
    </xdr:from>
    <xdr:to>
      <xdr:col>67</xdr:col>
      <xdr:colOff>101600</xdr:colOff>
      <xdr:row>98</xdr:row>
      <xdr:rowOff>26085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17212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108513</xdr:rowOff>
    </xdr:from>
    <xdr:to>
      <xdr:col>116</xdr:col>
      <xdr:colOff>63500</xdr:colOff>
      <xdr:row>76</xdr:row>
      <xdr:rowOff>124285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38713"/>
          <a:ext cx="8382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69716</xdr:rowOff>
    </xdr:from>
    <xdr:to>
      <xdr:col>111</xdr:col>
      <xdr:colOff>177800</xdr:colOff>
      <xdr:row>76</xdr:row>
      <xdr:rowOff>124285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585566"/>
          <a:ext cx="889000" cy="56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69716</xdr:rowOff>
    </xdr:from>
    <xdr:to>
      <xdr:col>107</xdr:col>
      <xdr:colOff>50800</xdr:colOff>
      <xdr:row>76</xdr:row>
      <xdr:rowOff>63691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585566"/>
          <a:ext cx="889000" cy="50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152453</xdr:rowOff>
    </xdr:from>
    <xdr:to>
      <xdr:col>102</xdr:col>
      <xdr:colOff>114300</xdr:colOff>
      <xdr:row>76</xdr:row>
      <xdr:rowOff>63691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668303"/>
          <a:ext cx="889000" cy="4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57713</xdr:rowOff>
    </xdr:from>
    <xdr:to>
      <xdr:col>116</xdr:col>
      <xdr:colOff>114300</xdr:colOff>
      <xdr:row>76</xdr:row>
      <xdr:rowOff>159313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36140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73485</xdr:rowOff>
    </xdr:from>
    <xdr:to>
      <xdr:col>112</xdr:col>
      <xdr:colOff>38100</xdr:colOff>
      <xdr:row>77</xdr:row>
      <xdr:rowOff>3635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0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166212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18916</xdr:rowOff>
    </xdr:from>
    <xdr:to>
      <xdr:col>107</xdr:col>
      <xdr:colOff>101600</xdr:colOff>
      <xdr:row>73</xdr:row>
      <xdr:rowOff>120516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137043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12891</xdr:rowOff>
    </xdr:from>
    <xdr:to>
      <xdr:col>102</xdr:col>
      <xdr:colOff>165100</xdr:colOff>
      <xdr:row>76</xdr:row>
      <xdr:rowOff>114491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105618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101653</xdr:rowOff>
    </xdr:from>
    <xdr:to>
      <xdr:col>98</xdr:col>
      <xdr:colOff>38100</xdr:colOff>
      <xdr:row>74</xdr:row>
      <xdr:rowOff>31803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6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48330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3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構成費目である人件費、物件費、維持補修費、扶助費、補助費等は、依然として類似団体より低く抑えることができている。これは人口規模に対して行政面積が小さいため、インフラや公共施設の維持管理にかかる費用が低く抑えられるためだと考えられる。</a:t>
          </a:r>
        </a:p>
        <a:p>
          <a:r>
            <a:rPr kumimoji="1" lang="ja-JP" altLang="en-US" sz="1300">
              <a:latin typeface="ＭＳ Ｐゴシック" panose="020B0600070205080204" pitchFamily="50" charset="-128"/>
              <a:ea typeface="ＭＳ Ｐゴシック" panose="020B0600070205080204" pitchFamily="50" charset="-128"/>
            </a:rPr>
            <a:t>普通建設事業費は学校施設の集約化事業に伴い依然として類似団体より高い値となっている。</a:t>
          </a:r>
        </a:p>
        <a:p>
          <a:r>
            <a:rPr kumimoji="1" lang="ja-JP" altLang="en-US" sz="1300">
              <a:latin typeface="ＭＳ Ｐゴシック" panose="020B0600070205080204" pitchFamily="50" charset="-128"/>
              <a:ea typeface="ＭＳ Ｐゴシック" panose="020B0600070205080204" pitchFamily="50" charset="-128"/>
            </a:rPr>
            <a:t>公債費は緊急防災・減災事業債や学校施設の集約化等の大規模事業の償還が始まるため、今後増加していくことが見込まれる。</a:t>
          </a:r>
        </a:p>
        <a:p>
          <a:r>
            <a:rPr kumimoji="1" lang="ja-JP" altLang="en-US" sz="1300">
              <a:latin typeface="ＭＳ Ｐゴシック" panose="020B0600070205080204" pitchFamily="50" charset="-128"/>
              <a:ea typeface="ＭＳ Ｐゴシック" panose="020B0600070205080204" pitchFamily="50" charset="-128"/>
            </a:rPr>
            <a:t>今後も安定した財政運営となるよう、個々の事業について継続的な見直しを行う。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18,094
5.18
9,506,398
8,867,637
634,721
4,578,391
8,780,224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20175</xdr:rowOff>
    </xdr:from>
    <xdr:to>
      <xdr:col>24</xdr:col>
      <xdr:colOff>63500</xdr:colOff>
      <xdr:row>38</xdr:row>
      <xdr:rowOff>40422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35275"/>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20175</xdr:rowOff>
    </xdr:from>
    <xdr:to>
      <xdr:col>19</xdr:col>
      <xdr:colOff>177800</xdr:colOff>
      <xdr:row>38</xdr:row>
      <xdr:rowOff>75039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3527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75039</xdr:rowOff>
    </xdr:from>
    <xdr:to>
      <xdr:col>15</xdr:col>
      <xdr:colOff>50800</xdr:colOff>
      <xdr:row>38</xdr:row>
      <xdr:rowOff>102470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90139"/>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102470</xdr:rowOff>
    </xdr:from>
    <xdr:to>
      <xdr:col>10</xdr:col>
      <xdr:colOff>114300</xdr:colOff>
      <xdr:row>38</xdr:row>
      <xdr:rowOff>131535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17570"/>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161072</xdr:rowOff>
    </xdr:from>
    <xdr:to>
      <xdr:col>24</xdr:col>
      <xdr:colOff>114300</xdr:colOff>
      <xdr:row>38</xdr:row>
      <xdr:rowOff>91222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75999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1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140825</xdr:rowOff>
    </xdr:from>
    <xdr:to>
      <xdr:col>20</xdr:col>
      <xdr:colOff>38100</xdr:colOff>
      <xdr:row>38</xdr:row>
      <xdr:rowOff>70975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62102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7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24239</xdr:rowOff>
    </xdr:from>
    <xdr:to>
      <xdr:col>15</xdr:col>
      <xdr:colOff>101600</xdr:colOff>
      <xdr:row>38</xdr:row>
      <xdr:rowOff>125839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116966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3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51670</xdr:rowOff>
    </xdr:from>
    <xdr:to>
      <xdr:col>10</xdr:col>
      <xdr:colOff>165100</xdr:colOff>
      <xdr:row>38</xdr:row>
      <xdr:rowOff>153270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144397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5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80735</xdr:rowOff>
    </xdr:from>
    <xdr:to>
      <xdr:col>6</xdr:col>
      <xdr:colOff>38100</xdr:colOff>
      <xdr:row>39</xdr:row>
      <xdr:rowOff>10885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2012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8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58629</xdr:rowOff>
    </xdr:from>
    <xdr:to>
      <xdr:col>24</xdr:col>
      <xdr:colOff>63500</xdr:colOff>
      <xdr:row>57</xdr:row>
      <xdr:rowOff>22968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59829"/>
          <a:ext cx="8382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43866</xdr:rowOff>
    </xdr:from>
    <xdr:to>
      <xdr:col>19</xdr:col>
      <xdr:colOff>177800</xdr:colOff>
      <xdr:row>57</xdr:row>
      <xdr:rowOff>22968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02166"/>
          <a:ext cx="889000" cy="4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43866</xdr:rowOff>
    </xdr:from>
    <xdr:to>
      <xdr:col>15</xdr:col>
      <xdr:colOff>50800</xdr:colOff>
      <xdr:row>57</xdr:row>
      <xdr:rowOff>69245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02166"/>
          <a:ext cx="889000" cy="53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57121</xdr:rowOff>
    </xdr:from>
    <xdr:to>
      <xdr:col>10</xdr:col>
      <xdr:colOff>114300</xdr:colOff>
      <xdr:row>57</xdr:row>
      <xdr:rowOff>69245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29771"/>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7829</xdr:rowOff>
    </xdr:from>
    <xdr:to>
      <xdr:col>24</xdr:col>
      <xdr:colOff>114300</xdr:colOff>
      <xdr:row>56</xdr:row>
      <xdr:rowOff>109429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157706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143618</xdr:rowOff>
    </xdr:from>
    <xdr:to>
      <xdr:col>20</xdr:col>
      <xdr:colOff>38100</xdr:colOff>
      <xdr:row>57</xdr:row>
      <xdr:rowOff>73768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64895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164516</xdr:rowOff>
    </xdr:from>
    <xdr:to>
      <xdr:col>15</xdr:col>
      <xdr:colOff>101600</xdr:colOff>
      <xdr:row>54</xdr:row>
      <xdr:rowOff>94666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85793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4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18445</xdr:rowOff>
    </xdr:from>
    <xdr:to>
      <xdr:col>10</xdr:col>
      <xdr:colOff>165100</xdr:colOff>
      <xdr:row>57</xdr:row>
      <xdr:rowOff>120045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111172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6321</xdr:rowOff>
    </xdr:from>
    <xdr:to>
      <xdr:col>6</xdr:col>
      <xdr:colOff>38100</xdr:colOff>
      <xdr:row>57</xdr:row>
      <xdr:rowOff>107921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99048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163671</xdr:rowOff>
    </xdr:from>
    <xdr:to>
      <xdr:col>24</xdr:col>
      <xdr:colOff>63500</xdr:colOff>
      <xdr:row>78</xdr:row>
      <xdr:rowOff>82169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65321"/>
          <a:ext cx="838200" cy="8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163671</xdr:rowOff>
    </xdr:from>
    <xdr:to>
      <xdr:col>19</xdr:col>
      <xdr:colOff>177800</xdr:colOff>
      <xdr:row>79</xdr:row>
      <xdr:rowOff>93697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65321"/>
          <a:ext cx="889000" cy="27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93697</xdr:rowOff>
    </xdr:from>
    <xdr:to>
      <xdr:col>15</xdr:col>
      <xdr:colOff>50800</xdr:colOff>
      <xdr:row>79</xdr:row>
      <xdr:rowOff>106618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638247"/>
          <a:ext cx="889000" cy="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101927</xdr:rowOff>
    </xdr:from>
    <xdr:to>
      <xdr:col>10</xdr:col>
      <xdr:colOff>114300</xdr:colOff>
      <xdr:row>79</xdr:row>
      <xdr:rowOff>106618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646477"/>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31369</xdr:rowOff>
    </xdr:from>
    <xdr:to>
      <xdr:col>24</xdr:col>
      <xdr:colOff>114300</xdr:colOff>
      <xdr:row>78</xdr:row>
      <xdr:rowOff>132969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9796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8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112871</xdr:rowOff>
    </xdr:from>
    <xdr:to>
      <xdr:col>20</xdr:col>
      <xdr:colOff>38100</xdr:colOff>
      <xdr:row>78</xdr:row>
      <xdr:rowOff>43021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34148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42897</xdr:rowOff>
    </xdr:from>
    <xdr:to>
      <xdr:col>15</xdr:col>
      <xdr:colOff>101600</xdr:colOff>
      <xdr:row>79</xdr:row>
      <xdr:rowOff>144497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135624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6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55818</xdr:rowOff>
    </xdr:from>
    <xdr:to>
      <xdr:col>10</xdr:col>
      <xdr:colOff>165100</xdr:colOff>
      <xdr:row>79</xdr:row>
      <xdr:rowOff>157418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148545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9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51127</xdr:rowOff>
    </xdr:from>
    <xdr:to>
      <xdr:col>6</xdr:col>
      <xdr:colOff>38100</xdr:colOff>
      <xdr:row>79</xdr:row>
      <xdr:rowOff>152727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143854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8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160601</xdr:rowOff>
    </xdr:from>
    <xdr:to>
      <xdr:col>24</xdr:col>
      <xdr:colOff>63500</xdr:colOff>
      <xdr:row>97</xdr:row>
      <xdr:rowOff>165768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91251"/>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160601</xdr:rowOff>
    </xdr:from>
    <xdr:to>
      <xdr:col>19</xdr:col>
      <xdr:colOff>177800</xdr:colOff>
      <xdr:row>98</xdr:row>
      <xdr:rowOff>33866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91251"/>
          <a:ext cx="8890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33866</xdr:rowOff>
    </xdr:from>
    <xdr:to>
      <xdr:col>15</xdr:col>
      <xdr:colOff>50800</xdr:colOff>
      <xdr:row>98</xdr:row>
      <xdr:rowOff>47513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35966"/>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46157</xdr:rowOff>
    </xdr:from>
    <xdr:to>
      <xdr:col>10</xdr:col>
      <xdr:colOff>114300</xdr:colOff>
      <xdr:row>98</xdr:row>
      <xdr:rowOff>47513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48257"/>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114968</xdr:rowOff>
    </xdr:from>
    <xdr:to>
      <xdr:col>24</xdr:col>
      <xdr:colOff>114300</xdr:colOff>
      <xdr:row>98</xdr:row>
      <xdr:rowOff>45118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29895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109801</xdr:rowOff>
    </xdr:from>
    <xdr:to>
      <xdr:col>20</xdr:col>
      <xdr:colOff>38100</xdr:colOff>
      <xdr:row>98</xdr:row>
      <xdr:rowOff>39951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31078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154516</xdr:rowOff>
    </xdr:from>
    <xdr:to>
      <xdr:col>15</xdr:col>
      <xdr:colOff>101600</xdr:colOff>
      <xdr:row>98</xdr:row>
      <xdr:rowOff>84666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75793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168163</xdr:rowOff>
    </xdr:from>
    <xdr:to>
      <xdr:col>10</xdr:col>
      <xdr:colOff>165100</xdr:colOff>
      <xdr:row>98</xdr:row>
      <xdr:rowOff>98313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89440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166807</xdr:rowOff>
    </xdr:from>
    <xdr:to>
      <xdr:col>6</xdr:col>
      <xdr:colOff>38100</xdr:colOff>
      <xdr:row>98</xdr:row>
      <xdr:rowOff>96957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88084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10770</xdr:rowOff>
    </xdr:from>
    <xdr:to>
      <xdr:col>55</xdr:col>
      <xdr:colOff>0</xdr:colOff>
      <xdr:row>38</xdr:row>
      <xdr:rowOff>10999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2587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10770</xdr:rowOff>
    </xdr:from>
    <xdr:to>
      <xdr:col>50</xdr:col>
      <xdr:colOff>114300</xdr:colOff>
      <xdr:row>38</xdr:row>
      <xdr:rowOff>39116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25870"/>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31572</xdr:rowOff>
    </xdr:from>
    <xdr:to>
      <xdr:col>45</xdr:col>
      <xdr:colOff>177800</xdr:colOff>
      <xdr:row>38</xdr:row>
      <xdr:rowOff>39116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4667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141529</xdr:rowOff>
    </xdr:from>
    <xdr:to>
      <xdr:col>41</xdr:col>
      <xdr:colOff>50800</xdr:colOff>
      <xdr:row>38</xdr:row>
      <xdr:rowOff>31572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85179"/>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131648</xdr:rowOff>
    </xdr:from>
    <xdr:to>
      <xdr:col>55</xdr:col>
      <xdr:colOff>50800</xdr:colOff>
      <xdr:row>38</xdr:row>
      <xdr:rowOff>61798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154525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26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131419</xdr:rowOff>
    </xdr:from>
    <xdr:to>
      <xdr:col>50</xdr:col>
      <xdr:colOff>165100</xdr:colOff>
      <xdr:row>38</xdr:row>
      <xdr:rowOff>61570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52697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159766</xdr:rowOff>
    </xdr:from>
    <xdr:to>
      <xdr:col>46</xdr:col>
      <xdr:colOff>38100</xdr:colOff>
      <xdr:row>38</xdr:row>
      <xdr:rowOff>89916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81043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152222</xdr:rowOff>
    </xdr:from>
    <xdr:to>
      <xdr:col>41</xdr:col>
      <xdr:colOff>101600</xdr:colOff>
      <xdr:row>38</xdr:row>
      <xdr:rowOff>82372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73499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88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90729</xdr:rowOff>
    </xdr:from>
    <xdr:to>
      <xdr:col>36</xdr:col>
      <xdr:colOff>165100</xdr:colOff>
      <xdr:row>38</xdr:row>
      <xdr:rowOff>20879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37406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20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79888</xdr:rowOff>
    </xdr:from>
    <xdr:to>
      <xdr:col>55</xdr:col>
      <xdr:colOff>0</xdr:colOff>
      <xdr:row>59</xdr:row>
      <xdr:rowOff>79921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95438"/>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65536</xdr:rowOff>
    </xdr:from>
    <xdr:to>
      <xdr:col>50</xdr:col>
      <xdr:colOff>114300</xdr:colOff>
      <xdr:row>59</xdr:row>
      <xdr:rowOff>79921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81086"/>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65536</xdr:rowOff>
    </xdr:from>
    <xdr:to>
      <xdr:col>45</xdr:col>
      <xdr:colOff>177800</xdr:colOff>
      <xdr:row>59</xdr:row>
      <xdr:rowOff>76557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81086"/>
          <a:ext cx="8890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60539</xdr:rowOff>
    </xdr:from>
    <xdr:to>
      <xdr:col>41</xdr:col>
      <xdr:colOff>50800</xdr:colOff>
      <xdr:row>59</xdr:row>
      <xdr:rowOff>76557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76089"/>
          <a:ext cx="889000" cy="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29088</xdr:rowOff>
    </xdr:from>
    <xdr:to>
      <xdr:col>55</xdr:col>
      <xdr:colOff>50800</xdr:colOff>
      <xdr:row>59</xdr:row>
      <xdr:rowOff>130688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1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115465</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5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29121</xdr:rowOff>
    </xdr:from>
    <xdr:to>
      <xdr:col>50</xdr:col>
      <xdr:colOff>165100</xdr:colOff>
      <xdr:row>59</xdr:row>
      <xdr:rowOff>130721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1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121848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14736</xdr:rowOff>
    </xdr:from>
    <xdr:to>
      <xdr:col>46</xdr:col>
      <xdr:colOff>38100</xdr:colOff>
      <xdr:row>59</xdr:row>
      <xdr:rowOff>116336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1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107463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22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25757</xdr:rowOff>
    </xdr:from>
    <xdr:to>
      <xdr:col>41</xdr:col>
      <xdr:colOff>101600</xdr:colOff>
      <xdr:row>59</xdr:row>
      <xdr:rowOff>127357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1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118484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2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9739</xdr:rowOff>
    </xdr:from>
    <xdr:to>
      <xdr:col>36</xdr:col>
      <xdr:colOff>165100</xdr:colOff>
      <xdr:row>59</xdr:row>
      <xdr:rowOff>111339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1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102466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2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163148</xdr:rowOff>
    </xdr:from>
    <xdr:to>
      <xdr:col>55</xdr:col>
      <xdr:colOff>0</xdr:colOff>
      <xdr:row>77</xdr:row>
      <xdr:rowOff>154460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21898"/>
          <a:ext cx="838200" cy="33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20366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34642</xdr:rowOff>
    </xdr:from>
    <xdr:to>
      <xdr:col>50</xdr:col>
      <xdr:colOff>114300</xdr:colOff>
      <xdr:row>77</xdr:row>
      <xdr:rowOff>154460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207592"/>
          <a:ext cx="889000" cy="11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34642</xdr:rowOff>
    </xdr:from>
    <xdr:to>
      <xdr:col>45</xdr:col>
      <xdr:colOff>177800</xdr:colOff>
      <xdr:row>79</xdr:row>
      <xdr:rowOff>52603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207592"/>
          <a:ext cx="889000" cy="13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52603</xdr:rowOff>
    </xdr:from>
    <xdr:to>
      <xdr:col>41</xdr:col>
      <xdr:colOff>50800</xdr:colOff>
      <xdr:row>79</xdr:row>
      <xdr:rowOff>81097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97153"/>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112348</xdr:rowOff>
    </xdr:from>
    <xdr:to>
      <xdr:col>55</xdr:col>
      <xdr:colOff>50800</xdr:colOff>
      <xdr:row>76</xdr:row>
      <xdr:rowOff>42498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135225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2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103660</xdr:rowOff>
    </xdr:from>
    <xdr:to>
      <xdr:col>50</xdr:col>
      <xdr:colOff>165100</xdr:colOff>
      <xdr:row>78</xdr:row>
      <xdr:rowOff>33810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24937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39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155292</xdr:rowOff>
    </xdr:from>
    <xdr:to>
      <xdr:col>46</xdr:col>
      <xdr:colOff>38100</xdr:colOff>
      <xdr:row>71</xdr:row>
      <xdr:rowOff>85442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1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101969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19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1803</xdr:rowOff>
    </xdr:from>
    <xdr:to>
      <xdr:col>41</xdr:col>
      <xdr:colOff>101600</xdr:colOff>
      <xdr:row>79</xdr:row>
      <xdr:rowOff>103403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94530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3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30297</xdr:rowOff>
    </xdr:from>
    <xdr:to>
      <xdr:col>36</xdr:col>
      <xdr:colOff>165100</xdr:colOff>
      <xdr:row>79</xdr:row>
      <xdr:rowOff>131897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123024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6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16866</xdr:rowOff>
    </xdr:from>
    <xdr:to>
      <xdr:col>55</xdr:col>
      <xdr:colOff>0</xdr:colOff>
      <xdr:row>97</xdr:row>
      <xdr:rowOff>84956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304616"/>
          <a:ext cx="838200" cy="4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16866</xdr:rowOff>
    </xdr:from>
    <xdr:to>
      <xdr:col>50</xdr:col>
      <xdr:colOff>114300</xdr:colOff>
      <xdr:row>95</xdr:row>
      <xdr:rowOff>76879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304616"/>
          <a:ext cx="889000" cy="6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76879</xdr:rowOff>
    </xdr:from>
    <xdr:to>
      <xdr:col>45</xdr:col>
      <xdr:colOff>177800</xdr:colOff>
      <xdr:row>97</xdr:row>
      <xdr:rowOff>55107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364629"/>
          <a:ext cx="889000" cy="32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158441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106063</xdr:rowOff>
    </xdr:from>
    <xdr:to>
      <xdr:col>41</xdr:col>
      <xdr:colOff>50800</xdr:colOff>
      <xdr:row>97</xdr:row>
      <xdr:rowOff>55107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393813"/>
          <a:ext cx="889000" cy="29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46959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34156</xdr:rowOff>
    </xdr:from>
    <xdr:to>
      <xdr:col>55</xdr:col>
      <xdr:colOff>50800</xdr:colOff>
      <xdr:row>97</xdr:row>
      <xdr:rowOff>135756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120533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137516</xdr:rowOff>
    </xdr:from>
    <xdr:to>
      <xdr:col>50</xdr:col>
      <xdr:colOff>165100</xdr:colOff>
      <xdr:row>95</xdr:row>
      <xdr:rowOff>67666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2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84193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0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26079</xdr:rowOff>
    </xdr:from>
    <xdr:to>
      <xdr:col>46</xdr:col>
      <xdr:colOff>38100</xdr:colOff>
      <xdr:row>95</xdr:row>
      <xdr:rowOff>127679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3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144206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08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4307</xdr:rowOff>
    </xdr:from>
    <xdr:to>
      <xdr:col>41</xdr:col>
      <xdr:colOff>101600</xdr:colOff>
      <xdr:row>97</xdr:row>
      <xdr:rowOff>105907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97034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2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55263</xdr:rowOff>
    </xdr:from>
    <xdr:to>
      <xdr:col>36</xdr:col>
      <xdr:colOff>165100</xdr:colOff>
      <xdr:row>95</xdr:row>
      <xdr:rowOff>156863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1940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11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146101</xdr:rowOff>
    </xdr:from>
    <xdr:to>
      <xdr:col>85</xdr:col>
      <xdr:colOff>127000</xdr:colOff>
      <xdr:row>38</xdr:row>
      <xdr:rowOff>16599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89751"/>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156235</xdr:rowOff>
    </xdr:from>
    <xdr:to>
      <xdr:col>81</xdr:col>
      <xdr:colOff>50800</xdr:colOff>
      <xdr:row>38</xdr:row>
      <xdr:rowOff>16599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28435"/>
          <a:ext cx="889000" cy="2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156235</xdr:rowOff>
    </xdr:from>
    <xdr:to>
      <xdr:col>76</xdr:col>
      <xdr:colOff>114300</xdr:colOff>
      <xdr:row>37</xdr:row>
      <xdr:rowOff>82398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28435"/>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148272</xdr:rowOff>
    </xdr:from>
    <xdr:to>
      <xdr:col>71</xdr:col>
      <xdr:colOff>177800</xdr:colOff>
      <xdr:row>37</xdr:row>
      <xdr:rowOff>82398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977572"/>
          <a:ext cx="889000" cy="4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95301</xdr:rowOff>
    </xdr:from>
    <xdr:to>
      <xdr:col>85</xdr:col>
      <xdr:colOff>177800</xdr:colOff>
      <xdr:row>38</xdr:row>
      <xdr:rowOff>25451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73728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137249</xdr:rowOff>
    </xdr:from>
    <xdr:to>
      <xdr:col>81</xdr:col>
      <xdr:colOff>101600</xdr:colOff>
      <xdr:row>38</xdr:row>
      <xdr:rowOff>67399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58526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105435</xdr:rowOff>
    </xdr:from>
    <xdr:to>
      <xdr:col>76</xdr:col>
      <xdr:colOff>165100</xdr:colOff>
      <xdr:row>37</xdr:row>
      <xdr:rowOff>35585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26712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31598</xdr:rowOff>
    </xdr:from>
    <xdr:to>
      <xdr:col>72</xdr:col>
      <xdr:colOff>38100</xdr:colOff>
      <xdr:row>37</xdr:row>
      <xdr:rowOff>133198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124325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97472</xdr:rowOff>
    </xdr:from>
    <xdr:to>
      <xdr:col>67</xdr:col>
      <xdr:colOff>101600</xdr:colOff>
      <xdr:row>35</xdr:row>
      <xdr:rowOff>27622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44149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27724</xdr:rowOff>
    </xdr:from>
    <xdr:to>
      <xdr:col>85</xdr:col>
      <xdr:colOff>127000</xdr:colOff>
      <xdr:row>55</xdr:row>
      <xdr:rowOff>41948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286024"/>
          <a:ext cx="8382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27724</xdr:rowOff>
    </xdr:from>
    <xdr:to>
      <xdr:col>81</xdr:col>
      <xdr:colOff>50800</xdr:colOff>
      <xdr:row>54</xdr:row>
      <xdr:rowOff>166027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286024"/>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166027</xdr:rowOff>
    </xdr:from>
    <xdr:to>
      <xdr:col>76</xdr:col>
      <xdr:colOff>114300</xdr:colOff>
      <xdr:row>57</xdr:row>
      <xdr:rowOff>87364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424327"/>
          <a:ext cx="889000" cy="4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87364</xdr:rowOff>
    </xdr:from>
    <xdr:to>
      <xdr:col>71</xdr:col>
      <xdr:colOff>177800</xdr:colOff>
      <xdr:row>59</xdr:row>
      <xdr:rowOff>55563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60014"/>
          <a:ext cx="889000" cy="3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162598</xdr:rowOff>
    </xdr:from>
    <xdr:to>
      <xdr:col>85</xdr:col>
      <xdr:colOff>177800</xdr:colOff>
      <xdr:row>55</xdr:row>
      <xdr:rowOff>92748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14025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27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148374</xdr:rowOff>
    </xdr:from>
    <xdr:to>
      <xdr:col>81</xdr:col>
      <xdr:colOff>101600</xdr:colOff>
      <xdr:row>54</xdr:row>
      <xdr:rowOff>78524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2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95051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0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115227</xdr:rowOff>
    </xdr:from>
    <xdr:to>
      <xdr:col>76</xdr:col>
      <xdr:colOff>165100</xdr:colOff>
      <xdr:row>55</xdr:row>
      <xdr:rowOff>45377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3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61904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36564</xdr:rowOff>
    </xdr:from>
    <xdr:to>
      <xdr:col>72</xdr:col>
      <xdr:colOff>38100</xdr:colOff>
      <xdr:row>57</xdr:row>
      <xdr:rowOff>138164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129291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4763</xdr:rowOff>
    </xdr:from>
    <xdr:to>
      <xdr:col>67</xdr:col>
      <xdr:colOff>101600</xdr:colOff>
      <xdr:row>59</xdr:row>
      <xdr:rowOff>106363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97490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2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94490</xdr:rowOff>
    </xdr:from>
    <xdr:to>
      <xdr:col>85</xdr:col>
      <xdr:colOff>127000</xdr:colOff>
      <xdr:row>97</xdr:row>
      <xdr:rowOff>101516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25140"/>
          <a:ext cx="8382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101516</xdr:rowOff>
    </xdr:from>
    <xdr:to>
      <xdr:col>81</xdr:col>
      <xdr:colOff>50800</xdr:colOff>
      <xdr:row>97</xdr:row>
      <xdr:rowOff>122341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32166"/>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122341</xdr:rowOff>
    </xdr:from>
    <xdr:to>
      <xdr:col>76</xdr:col>
      <xdr:colOff>114300</xdr:colOff>
      <xdr:row>97</xdr:row>
      <xdr:rowOff>126975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52991"/>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116269</xdr:rowOff>
    </xdr:from>
    <xdr:to>
      <xdr:col>71</xdr:col>
      <xdr:colOff>177800</xdr:colOff>
      <xdr:row>97</xdr:row>
      <xdr:rowOff>126975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46919"/>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43690</xdr:rowOff>
    </xdr:from>
    <xdr:to>
      <xdr:col>85</xdr:col>
      <xdr:colOff>177800</xdr:colOff>
      <xdr:row>97</xdr:row>
      <xdr:rowOff>145290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22117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50716</xdr:rowOff>
    </xdr:from>
    <xdr:to>
      <xdr:col>81</xdr:col>
      <xdr:colOff>101600</xdr:colOff>
      <xdr:row>97</xdr:row>
      <xdr:rowOff>152316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143443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71541</xdr:rowOff>
    </xdr:from>
    <xdr:to>
      <xdr:col>76</xdr:col>
      <xdr:colOff>165100</xdr:colOff>
      <xdr:row>98</xdr:row>
      <xdr:rowOff>1691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164268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76175</xdr:rowOff>
    </xdr:from>
    <xdr:to>
      <xdr:col>72</xdr:col>
      <xdr:colOff>38100</xdr:colOff>
      <xdr:row>98</xdr:row>
      <xdr:rowOff>6325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168902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65469</xdr:rowOff>
    </xdr:from>
    <xdr:to>
      <xdr:col>67</xdr:col>
      <xdr:colOff>101600</xdr:colOff>
      <xdr:row>97</xdr:row>
      <xdr:rowOff>167069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158196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多くの項目について類似団体よりも低く抑えることができている。</a:t>
          </a:r>
        </a:p>
        <a:p>
          <a:r>
            <a:rPr kumimoji="1" lang="ja-JP" altLang="en-US" sz="1100">
              <a:solidFill>
                <a:schemeClr val="dk1"/>
              </a:solidFill>
              <a:effectLst/>
              <a:latin typeface="+mn-lt"/>
              <a:ea typeface="+mn-ea"/>
              <a:cs typeface="+mn-cs"/>
            </a:rPr>
            <a:t>これは人口規模に対して行政面積が小さいため、インフラや公共施設の維持管理にかかる経費が類似団体より低く抑えられるためだと考える。</a:t>
          </a:r>
        </a:p>
        <a:p>
          <a:r>
            <a:rPr kumimoji="1" lang="ja-JP" altLang="en-US" sz="1100">
              <a:solidFill>
                <a:schemeClr val="dk1"/>
              </a:solidFill>
              <a:effectLst/>
              <a:latin typeface="+mn-lt"/>
              <a:ea typeface="+mn-ea"/>
              <a:cs typeface="+mn-cs"/>
            </a:rPr>
            <a:t>商工費はプレミアム商品券事業により増加に転じた。</a:t>
          </a:r>
        </a:p>
        <a:p>
          <a:r>
            <a:rPr kumimoji="1" lang="ja-JP" altLang="en-US" sz="1100">
              <a:solidFill>
                <a:schemeClr val="dk1"/>
              </a:solidFill>
              <a:effectLst/>
              <a:latin typeface="+mn-lt"/>
              <a:ea typeface="+mn-ea"/>
              <a:cs typeface="+mn-cs"/>
            </a:rPr>
            <a:t>教育費は学校施設の集約化事業に係る工事費のため、平均値を上回っている。</a:t>
          </a:r>
        </a:p>
        <a:p>
          <a:r>
            <a:rPr kumimoji="1" lang="ja-JP" altLang="en-US" sz="1100">
              <a:solidFill>
                <a:schemeClr val="dk1"/>
              </a:solidFill>
              <a:effectLst/>
              <a:latin typeface="+mn-lt"/>
              <a:ea typeface="+mn-ea"/>
              <a:cs typeface="+mn-cs"/>
            </a:rPr>
            <a:t>今後新規事業の実施にあたっては、内容、費用、効果等をよく精査したうえで重点的、効率的な財源配置に努めていく。</a:t>
          </a:r>
          <a:br>
            <a:rPr kumimoji="1" lang="ja-JP" altLang="en-US" sz="1100">
              <a:solidFill>
                <a:schemeClr val="dk1"/>
              </a:solidFill>
              <a:effectLst/>
              <a:latin typeface="+mn-lt"/>
              <a:ea typeface="+mn-ea"/>
              <a:cs typeface="+mn-cs"/>
            </a:rPr>
          </a:br>
          <a:endParaRPr kumimoji="1" lang="ja-JP" altLang="en-US"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実質収支は前年度から</a:t>
          </a:r>
          <a:r>
            <a:rPr kumimoji="1" lang="en-US" altLang="ja-JP" sz="1400">
              <a:latin typeface="ＭＳ ゴシック" pitchFamily="49" charset="-128"/>
              <a:ea typeface="ＭＳ ゴシック" pitchFamily="49" charset="-128"/>
            </a:rPr>
            <a:t>70,339</a:t>
          </a:r>
          <a:r>
            <a:rPr kumimoji="1" lang="ja-JP" altLang="en-US" sz="1400">
              <a:latin typeface="ＭＳ ゴシック" pitchFamily="49" charset="-128"/>
              <a:ea typeface="ＭＳ ゴシック" pitchFamily="49" charset="-128"/>
            </a:rPr>
            <a:t>千円の増加となった。</a:t>
          </a:r>
        </a:p>
        <a:p>
          <a:r>
            <a:rPr kumimoji="1" lang="ja-JP" altLang="en-US" sz="1400">
              <a:latin typeface="ＭＳ ゴシック" pitchFamily="49" charset="-128"/>
              <a:ea typeface="ＭＳ ゴシック" pitchFamily="49" charset="-128"/>
            </a:rPr>
            <a:t>広域交流拠点賃借料を財源にした財政調整基金積立金により、直近５年の最高値を付けた。</a:t>
          </a:r>
        </a:p>
        <a:p>
          <a:r>
            <a:rPr kumimoji="1" lang="ja-JP" altLang="en-US" sz="1400">
              <a:latin typeface="ＭＳ ゴシック" pitchFamily="49" charset="-128"/>
              <a:ea typeface="ＭＳ ゴシック" pitchFamily="49" charset="-128"/>
            </a:rPr>
            <a:t>今後は、インフラ老朽化対策に備えた健全な財政運営を行っていくよう努める。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全ての会計において赤字は発生していない。</a:t>
          </a:r>
        </a:p>
        <a:p>
          <a:r>
            <a:rPr kumimoji="1" lang="ja-JP" altLang="en-US" sz="1400">
              <a:latin typeface="ＭＳ ゴシック" pitchFamily="49" charset="-128"/>
              <a:ea typeface="ＭＳ ゴシック" pitchFamily="49" charset="-128"/>
            </a:rPr>
            <a:t>引き続き健全な財政となるよう努めていく。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元利償還金については、小規模な償還完了にとどまり引き続き増加傾向である。今後は、緊急防災・減災事業債や、学校施設の集約化事業の償還が始まってくるため、元利償還金は増加する見込みである。</a:t>
          </a:r>
        </a:p>
        <a:p>
          <a:r>
            <a:rPr kumimoji="1" lang="ja-JP" altLang="en-US" sz="1400">
              <a:latin typeface="ＭＳ ゴシック" pitchFamily="49" charset="-128"/>
              <a:ea typeface="ＭＳ ゴシック" pitchFamily="49" charset="-128"/>
            </a:rPr>
            <a:t>公営企業の元利償還金に対する繰入金については、下水道事業について、処理場や管路施設の長寿命化・耐震化事業により増加する見込みである。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一般会計等に係る地方債の現在高は、学校施設の集約化事業に係る起債により、昨年度よりも</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しかしながら公営企業債等繰入見込額の減少や、財政調整基金積み立てを行い、充当可能基金が</a:t>
          </a:r>
          <a:r>
            <a:rPr kumimoji="1" lang="en-US" altLang="ja-JP" sz="1400">
              <a:latin typeface="ＭＳ ゴシック" pitchFamily="49" charset="-128"/>
              <a:ea typeface="ＭＳ ゴシック" pitchFamily="49" charset="-128"/>
            </a:rPr>
            <a:t>973</a:t>
          </a:r>
          <a:r>
            <a:rPr kumimoji="1" lang="ja-JP" altLang="en-US" sz="1400">
              <a:latin typeface="ＭＳ ゴシック" pitchFamily="49" charset="-128"/>
              <a:ea typeface="ＭＳ ゴシック" pitchFamily="49" charset="-128"/>
            </a:rPr>
            <a:t>百万円増加したことにより、将来負担比率としては</a:t>
          </a:r>
          <a:r>
            <a:rPr kumimoji="1" lang="en-US" altLang="ja-JP" sz="1400">
              <a:latin typeface="ＭＳ ゴシック" pitchFamily="49" charset="-128"/>
              <a:ea typeface="ＭＳ ゴシック" pitchFamily="49" charset="-128"/>
            </a:rPr>
            <a:t>775</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将来負担比率の分子については、学校施設の集約化事業や、下水道の長寿命化事業により今後増加が見込まれるため、基金残高の確保と見通しをもった基金運用の検討が必要になる。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岐阜県北方町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百万円増加した。主な原因としては、財政調整基金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百万円積み立てることができたためである。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学園構想関連事業に係る起債、緊急防災・減災対策事業に係る起債の増加を見据えつつ、上下水道の老朽化対策事業に呼応した基金運用を念頭におく必要がある。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北方町福祉振興基金：福祉活動の促進、快適な生活環境の形成等に要する経費に充てる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北方町ふるさと基金：寄付者の指定した使途（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学校基金：学校施設整備のため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北方町職員退職手当基金：岐阜県市町村職員退職手当組合退職手当条例第十八条に規定する特別負担金に充てる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北方町森林環境基金：森林整備及び促進のため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北方町ふるさと基金：積み立てにより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ふるさと基金以外のその他特定目的基金については、今後も預金利子を積み立てていく予定である。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百万円増加した。主に、広域交流拠点賃貸料を財源に積み立てた。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学園構想関連事業に係る起債、緊急防災・減災対策事業に係る起債の増加を見据えつつ、上下水道の老朽化対策事業に呼応した基金運用を念頭におく必要がある。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今後も預金利子を積み立てていく予定である。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A44DC6C-8A0F-4CA3-9CDE-7997E85A16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717A84-61D1-4FB3-8929-780188DF04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92A960E4-4E03-4C04-82D7-AA6F96666461}"/>
            </a:ext>
          </a:extLst>
        </xdr:cNvPr>
        <xdr:cNvSpPr/>
      </xdr:nvSpPr>
      <xdr:spPr>
        <a:xfrm>
          <a:off x="168706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BF94B99F-D36E-4F03-AA89-7ACD3F5D048D}"/>
            </a:ext>
          </a:extLst>
        </xdr:cNvPr>
        <xdr:cNvSpPr/>
      </xdr:nvSpPr>
      <xdr:spPr>
        <a:xfrm>
          <a:off x="168706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22040EFD-FEC4-4A02-88BF-BE09F20FA5E1}"/>
            </a:ext>
          </a:extLst>
        </xdr:cNvPr>
        <xdr:cNvSpPr/>
      </xdr:nvSpPr>
      <xdr:spPr>
        <a:xfrm>
          <a:off x="355600" y="63500"/>
          <a:ext cx="1114742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A0B09696-BABF-4CB6-9887-11CDE5CFA38B}"/>
            </a:ext>
          </a:extLst>
        </xdr:cNvPr>
        <xdr:cNvSpPr/>
      </xdr:nvSpPr>
      <xdr:spPr>
        <a:xfrm>
          <a:off x="1502092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65922F6E-426A-41D5-834C-CE6D9387A93F}"/>
            </a:ext>
          </a:extLst>
        </xdr:cNvPr>
        <xdr:cNvSpPr/>
      </xdr:nvSpPr>
      <xdr:spPr>
        <a:xfrm>
          <a:off x="1502346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CA33A797-7A46-46C9-AC8A-915E16A794FE}"/>
            </a:ext>
          </a:extLst>
        </xdr:cNvPr>
        <xdr:cNvSpPr/>
      </xdr:nvSpPr>
      <xdr:spPr>
        <a:xfrm>
          <a:off x="1504886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ECEDFBEA-3CFD-4D91-892B-8B45569A8E11}"/>
            </a:ext>
          </a:extLst>
        </xdr:cNvPr>
        <xdr:cNvSpPr/>
      </xdr:nvSpPr>
      <xdr:spPr>
        <a:xfrm>
          <a:off x="1254696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9E7222A8-D28F-4F6B-B570-552BE91C578C}"/>
            </a:ext>
          </a:extLst>
        </xdr:cNvPr>
        <xdr:cNvSpPr/>
      </xdr:nvSpPr>
      <xdr:spPr>
        <a:xfrm>
          <a:off x="1257236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9540BBF6-E4A4-4248-8923-38F6BCF78DD8}"/>
            </a:ext>
          </a:extLst>
        </xdr:cNvPr>
        <xdr:cNvSpPr/>
      </xdr:nvSpPr>
      <xdr:spPr>
        <a:xfrm>
          <a:off x="1259776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CBCC2281-71BD-4714-B9B9-5F0E56C8C757}"/>
            </a:ext>
          </a:extLst>
        </xdr:cNvPr>
        <xdr:cNvSpPr/>
      </xdr:nvSpPr>
      <xdr:spPr>
        <a:xfrm>
          <a:off x="44450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6362012A-91E5-47A8-94EA-C3E83ACE5EF0}"/>
            </a:ext>
          </a:extLst>
        </xdr:cNvPr>
        <xdr:cNvSpPr/>
      </xdr:nvSpPr>
      <xdr:spPr>
        <a:xfrm>
          <a:off x="56578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8959D270-A344-4F63-A819-8EA03BC118F2}"/>
            </a:ext>
          </a:extLst>
        </xdr:cNvPr>
        <xdr:cNvSpPr/>
      </xdr:nvSpPr>
      <xdr:spPr>
        <a:xfrm>
          <a:off x="173926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18,094
5.18
9,506,398
8,867,637
634,721
4,578,391
8,780,224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77731200-13E5-4D94-B8C9-05C37FF39771}"/>
            </a:ext>
          </a:extLst>
        </xdr:cNvPr>
        <xdr:cNvSpPr/>
      </xdr:nvSpPr>
      <xdr:spPr>
        <a:xfrm>
          <a:off x="291274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9A3B1BD7-E189-4DF2-A672-2D1B8D22AD84}"/>
            </a:ext>
          </a:extLst>
        </xdr:cNvPr>
        <xdr:cNvSpPr/>
      </xdr:nvSpPr>
      <xdr:spPr>
        <a:xfrm>
          <a:off x="425386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CD659228-B246-4303-92A6-55AFD5062950}"/>
            </a:ext>
          </a:extLst>
        </xdr:cNvPr>
        <xdr:cNvSpPr/>
      </xdr:nvSpPr>
      <xdr:spPr>
        <a:xfrm>
          <a:off x="603440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4B485B93-9CBA-492D-9C7E-A0FE0152F385}"/>
            </a:ext>
          </a:extLst>
        </xdr:cNvPr>
        <xdr:cNvSpPr/>
      </xdr:nvSpPr>
      <xdr:spPr>
        <a:xfrm>
          <a:off x="720788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96D00870-B363-4CFB-9AC5-FAEC2A3305DF}"/>
            </a:ext>
          </a:extLst>
        </xdr:cNvPr>
        <xdr:cNvSpPr/>
      </xdr:nvSpPr>
      <xdr:spPr>
        <a:xfrm>
          <a:off x="425386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2488A1BE-08EF-4D25-AFFA-4AC4D187EE9C}"/>
            </a:ext>
          </a:extLst>
        </xdr:cNvPr>
        <xdr:cNvSpPr/>
      </xdr:nvSpPr>
      <xdr:spPr>
        <a:xfrm>
          <a:off x="609790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1FAB9A71-0437-40CD-8216-54A1E042C1B7}"/>
            </a:ext>
          </a:extLst>
        </xdr:cNvPr>
        <xdr:cNvSpPr/>
      </xdr:nvSpPr>
      <xdr:spPr>
        <a:xfrm>
          <a:off x="977328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DDF14EBA-B291-4853-B1ED-6522C0E85785}"/>
            </a:ext>
          </a:extLst>
        </xdr:cNvPr>
        <xdr:cNvSpPr/>
      </xdr:nvSpPr>
      <xdr:spPr>
        <a:xfrm>
          <a:off x="999553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268A061C-5627-4374-A3F9-60587EA226FD}"/>
            </a:ext>
          </a:extLst>
        </xdr:cNvPr>
        <xdr:cNvSpPr/>
      </xdr:nvSpPr>
      <xdr:spPr>
        <a:xfrm>
          <a:off x="999553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318CF8F3-11C7-4EB8-BC6D-8471996FB97D}"/>
            </a:ext>
          </a:extLst>
        </xdr:cNvPr>
        <xdr:cNvSpPr/>
      </xdr:nvSpPr>
      <xdr:spPr>
        <a:xfrm>
          <a:off x="999553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12BA1035-75DA-4700-8DFC-8653281F8F38}"/>
            </a:ext>
          </a:extLst>
        </xdr:cNvPr>
        <xdr:cNvCxnSpPr/>
      </xdr:nvCxnSpPr>
      <xdr:spPr>
        <a:xfrm flipH="1">
          <a:off x="983297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E24D3466-66BB-414F-9A64-5C30EF3B032D}"/>
            </a:ext>
          </a:extLst>
        </xdr:cNvPr>
        <xdr:cNvSpPr/>
      </xdr:nvSpPr>
      <xdr:spPr>
        <a:xfrm>
          <a:off x="988695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40E0F80D-466C-4F55-882A-724E02813DEE}"/>
            </a:ext>
          </a:extLst>
        </xdr:cNvPr>
        <xdr:cNvSpPr/>
      </xdr:nvSpPr>
      <xdr:spPr>
        <a:xfrm>
          <a:off x="988695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CE445DCD-63C9-4427-AA08-0993225AC2D2}"/>
            </a:ext>
          </a:extLst>
        </xdr:cNvPr>
        <xdr:cNvCxnSpPr/>
      </xdr:nvCxnSpPr>
      <xdr:spPr>
        <a:xfrm>
          <a:off x="993140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BC238C58-90A9-4BAA-831B-258C2011696F}"/>
            </a:ext>
          </a:extLst>
        </xdr:cNvPr>
        <xdr:cNvCxnSpPr/>
      </xdr:nvCxnSpPr>
      <xdr:spPr>
        <a:xfrm>
          <a:off x="985202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888EB697-37F8-4374-9AA6-D701622B5525}"/>
            </a:ext>
          </a:extLst>
        </xdr:cNvPr>
        <xdr:cNvCxnSpPr/>
      </xdr:nvCxnSpPr>
      <xdr:spPr>
        <a:xfrm flipV="1">
          <a:off x="993140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4595E2BB-BCFB-49CD-AF4C-10181038D806}"/>
            </a:ext>
          </a:extLst>
        </xdr:cNvPr>
        <xdr:cNvCxnSpPr/>
      </xdr:nvCxnSpPr>
      <xdr:spPr>
        <a:xfrm>
          <a:off x="985202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C72872B7-B301-4EFB-B16C-AF1F4445EF4E}"/>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610131A4-C109-4378-9A4D-B908D003622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7EC3F219-ADDA-42C0-8F81-115218A08C3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60E320B9-27C8-4710-84E9-888A479BABD2}"/>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914664D9-4E78-4693-97DC-C18E32D04D92}"/>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4BCC4A7A-E8F7-4E3E-BF4B-DA038862236C}"/>
            </a:ext>
          </a:extLst>
        </xdr:cNvPr>
        <xdr:cNvSpPr/>
      </xdr:nvSpPr>
      <xdr:spPr>
        <a:xfrm>
          <a:off x="113474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2EAEECE7-BE22-456B-8F9D-F0C35063F6FE}"/>
            </a:ext>
          </a:extLst>
        </xdr:cNvPr>
        <xdr:cNvSpPr/>
      </xdr:nvSpPr>
      <xdr:spPr>
        <a:xfrm>
          <a:off x="178230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18305C5D-B3F6-4192-A070-E7BF5E6454AF}"/>
            </a:ext>
          </a:extLst>
        </xdr:cNvPr>
        <xdr:cNvSpPr/>
      </xdr:nvSpPr>
      <xdr:spPr>
        <a:xfrm>
          <a:off x="339470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2B3AC83E-831D-464A-AFAB-64F5E6348320}"/>
            </a:ext>
          </a:extLst>
        </xdr:cNvPr>
        <xdr:cNvSpPr/>
      </xdr:nvSpPr>
      <xdr:spPr>
        <a:xfrm>
          <a:off x="48228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B90DF82F-3E1A-4FC6-AD57-3696E6048698}"/>
            </a:ext>
          </a:extLst>
        </xdr:cNvPr>
        <xdr:cNvSpPr/>
      </xdr:nvSpPr>
      <xdr:spPr>
        <a:xfrm>
          <a:off x="48228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AD610DB-8DBC-45A3-804C-415FFFE3DF12}"/>
            </a:ext>
          </a:extLst>
        </xdr:cNvPr>
        <xdr:cNvSpPr/>
      </xdr:nvSpPr>
      <xdr:spPr>
        <a:xfrm>
          <a:off x="61639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D1111BA6-1689-4D0C-BB87-15633ADD396F}"/>
            </a:ext>
          </a:extLst>
        </xdr:cNvPr>
        <xdr:cNvSpPr/>
      </xdr:nvSpPr>
      <xdr:spPr>
        <a:xfrm>
          <a:off x="61639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43897485-7A81-4C07-B9AF-C8F8F4A09C3E}"/>
            </a:ext>
          </a:extLst>
        </xdr:cNvPr>
        <xdr:cNvSpPr/>
      </xdr:nvSpPr>
      <xdr:spPr>
        <a:xfrm>
          <a:off x="76320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3CC17417-DB7B-4DBE-B85D-A55404058B39}"/>
            </a:ext>
          </a:extLst>
        </xdr:cNvPr>
        <xdr:cNvSpPr/>
      </xdr:nvSpPr>
      <xdr:spPr>
        <a:xfrm>
          <a:off x="76320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659D23C-5EE6-4E65-84AC-BC5734467FB3}"/>
            </a:ext>
          </a:extLst>
        </xdr:cNvPr>
        <xdr:cNvSpPr/>
      </xdr:nvSpPr>
      <xdr:spPr>
        <a:xfrm>
          <a:off x="113474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ED72DBC7-4507-4883-9341-3FD8723E21CC}"/>
            </a:ext>
          </a:extLst>
        </xdr:cNvPr>
        <xdr:cNvSpPr/>
      </xdr:nvSpPr>
      <xdr:spPr>
        <a:xfrm>
          <a:off x="51174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D158201-7569-4612-9C2D-0425C0BCCB17}"/>
            </a:ext>
          </a:extLst>
        </xdr:cNvPr>
        <xdr:cNvSpPr/>
      </xdr:nvSpPr>
      <xdr:spPr>
        <a:xfrm>
          <a:off x="51174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ADE39DB8-012D-452F-A675-33EC6547FA9A}"/>
            </a:ext>
          </a:extLst>
        </xdr:cNvPr>
        <xdr:cNvSpPr txBox="1"/>
      </xdr:nvSpPr>
      <xdr:spPr>
        <a:xfrm>
          <a:off x="517080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有形固定資産減価償却率が類似団体と比較して低水準で推移している。これは庁舎建設や区画整理、公共施設等総合管理計画に基づく北方学園構想（学校施設の集約化に伴い、校舎等の建て替えや増築、こども園新築等を実施）など、固定資産の新規取得が多いためと考えられる。令和４年度は、北方学園構想の関係で町立こども園に関係する固定資産の新規取得が多くなっている。今後、令和５年度から令和７年度にかけて、消防事業の広域化に伴い消防施設を再配置することなどから、今後も有形固定資産減価償却率の減少が予想され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27A7FA6A-559A-47D6-A5AA-D806B705D1A2}"/>
            </a:ext>
          </a:extLst>
        </xdr:cNvPr>
        <xdr:cNvSpPr txBox="1"/>
      </xdr:nvSpPr>
      <xdr:spPr>
        <a:xfrm>
          <a:off x="111188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93387B8D-266E-4234-ABD5-CF8A7B5469A5}"/>
            </a:ext>
          </a:extLst>
        </xdr:cNvPr>
        <xdr:cNvCxnSpPr/>
      </xdr:nvCxnSpPr>
      <xdr:spPr>
        <a:xfrm>
          <a:off x="113474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19E4E35C-7975-4438-AAC7-8C9AD718C647}"/>
            </a:ext>
          </a:extLst>
        </xdr:cNvPr>
        <xdr:cNvSpPr txBox="1"/>
      </xdr:nvSpPr>
      <xdr:spPr>
        <a:xfrm>
          <a:off x="78043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B0368102-4155-454B-8CCA-CF77F22FA790}"/>
            </a:ext>
          </a:extLst>
        </xdr:cNvPr>
        <xdr:cNvCxnSpPr/>
      </xdr:nvCxnSpPr>
      <xdr:spPr>
        <a:xfrm>
          <a:off x="113474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B0369B34-8685-40DD-B127-BECA87CBC003}"/>
            </a:ext>
          </a:extLst>
        </xdr:cNvPr>
        <xdr:cNvSpPr txBox="1"/>
      </xdr:nvSpPr>
      <xdr:spPr>
        <a:xfrm>
          <a:off x="78043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BDF4ADE0-B89F-488C-92C5-6483A0B5A82A}"/>
            </a:ext>
          </a:extLst>
        </xdr:cNvPr>
        <xdr:cNvCxnSpPr/>
      </xdr:nvCxnSpPr>
      <xdr:spPr>
        <a:xfrm>
          <a:off x="113474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3EE869B5-301E-4B1F-BB02-22A868C5D1E6}"/>
            </a:ext>
          </a:extLst>
        </xdr:cNvPr>
        <xdr:cNvSpPr txBox="1"/>
      </xdr:nvSpPr>
      <xdr:spPr>
        <a:xfrm>
          <a:off x="78043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5F4E7976-677B-42B5-9B7D-B3ECB602E493}"/>
            </a:ext>
          </a:extLst>
        </xdr:cNvPr>
        <xdr:cNvCxnSpPr/>
      </xdr:nvCxnSpPr>
      <xdr:spPr>
        <a:xfrm>
          <a:off x="113474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94DD4449-1354-4F79-8DED-65764189E15C}"/>
            </a:ext>
          </a:extLst>
        </xdr:cNvPr>
        <xdr:cNvSpPr txBox="1"/>
      </xdr:nvSpPr>
      <xdr:spPr>
        <a:xfrm>
          <a:off x="78043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8B885042-741A-4725-8CB2-15A8449008FC}"/>
            </a:ext>
          </a:extLst>
        </xdr:cNvPr>
        <xdr:cNvCxnSpPr/>
      </xdr:nvCxnSpPr>
      <xdr:spPr>
        <a:xfrm>
          <a:off x="113474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9C50B61F-9316-4AA3-9FFF-BBECE65B3813}"/>
            </a:ext>
          </a:extLst>
        </xdr:cNvPr>
        <xdr:cNvSpPr txBox="1"/>
      </xdr:nvSpPr>
      <xdr:spPr>
        <a:xfrm>
          <a:off x="78043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DB95C916-1650-4688-9FDD-7B02A2D8DB48}"/>
            </a:ext>
          </a:extLst>
        </xdr:cNvPr>
        <xdr:cNvCxnSpPr/>
      </xdr:nvCxnSpPr>
      <xdr:spPr>
        <a:xfrm>
          <a:off x="113474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A6944871-5683-4670-A7F9-49A914B59C35}"/>
            </a:ext>
          </a:extLst>
        </xdr:cNvPr>
        <xdr:cNvSpPr txBox="1"/>
      </xdr:nvSpPr>
      <xdr:spPr>
        <a:xfrm>
          <a:off x="78043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E40BF53-4AD3-4330-9723-E25D07432C8D}"/>
            </a:ext>
          </a:extLst>
        </xdr:cNvPr>
        <xdr:cNvCxnSpPr/>
      </xdr:nvCxnSpPr>
      <xdr:spPr>
        <a:xfrm>
          <a:off x="113474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08D91D6-204A-4CFE-96BB-0424EF936810}"/>
            </a:ext>
          </a:extLst>
        </xdr:cNvPr>
        <xdr:cNvSpPr txBox="1"/>
      </xdr:nvSpPr>
      <xdr:spPr>
        <a:xfrm>
          <a:off x="78043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3B5CED2-E3DA-4B7B-9C76-08E2EF18520C}"/>
            </a:ext>
          </a:extLst>
        </xdr:cNvPr>
        <xdr:cNvSpPr/>
      </xdr:nvSpPr>
      <xdr:spPr>
        <a:xfrm>
          <a:off x="113474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7" name="直線コネクタ 66">
          <a:extLst>
            <a:ext uri="{FF2B5EF4-FFF2-40B4-BE49-F238E27FC236}">
              <a16:creationId xmlns:a16="http://schemas.microsoft.com/office/drawing/2014/main" id="{35F37528-A598-4653-B4B6-98366A49E804}"/>
            </a:ext>
          </a:extLst>
        </xdr:cNvPr>
        <xdr:cNvCxnSpPr/>
      </xdr:nvCxnSpPr>
      <xdr:spPr>
        <a:xfrm flipV="1">
          <a:off x="4213860" y="5276638"/>
          <a:ext cx="1270" cy="1318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8" name="有形固定資産減価償却率最小値テキスト">
          <a:extLst>
            <a:ext uri="{FF2B5EF4-FFF2-40B4-BE49-F238E27FC236}">
              <a16:creationId xmlns:a16="http://schemas.microsoft.com/office/drawing/2014/main" id="{F688AEEF-D048-4A37-B8B6-578F39A1F80D}"/>
            </a:ext>
          </a:extLst>
        </xdr:cNvPr>
        <xdr:cNvSpPr txBox="1"/>
      </xdr:nvSpPr>
      <xdr:spPr>
        <a:xfrm>
          <a:off x="4266565" y="659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9" name="直線コネクタ 68">
          <a:extLst>
            <a:ext uri="{FF2B5EF4-FFF2-40B4-BE49-F238E27FC236}">
              <a16:creationId xmlns:a16="http://schemas.microsoft.com/office/drawing/2014/main" id="{2776C6BC-87BC-49CC-B19F-BF64C36F4F11}"/>
            </a:ext>
          </a:extLst>
        </xdr:cNvPr>
        <xdr:cNvCxnSpPr/>
      </xdr:nvCxnSpPr>
      <xdr:spPr>
        <a:xfrm>
          <a:off x="4126865" y="65955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0" name="有形固定資産減価償却率最大値テキスト">
          <a:extLst>
            <a:ext uri="{FF2B5EF4-FFF2-40B4-BE49-F238E27FC236}">
              <a16:creationId xmlns:a16="http://schemas.microsoft.com/office/drawing/2014/main" id="{0F277617-7415-4D7A-9191-2665D7427E47}"/>
            </a:ext>
          </a:extLst>
        </xdr:cNvPr>
        <xdr:cNvSpPr txBox="1"/>
      </xdr:nvSpPr>
      <xdr:spPr>
        <a:xfrm>
          <a:off x="4266565" y="505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1" name="直線コネクタ 70">
          <a:extLst>
            <a:ext uri="{FF2B5EF4-FFF2-40B4-BE49-F238E27FC236}">
              <a16:creationId xmlns:a16="http://schemas.microsoft.com/office/drawing/2014/main" id="{CCFDBADB-C92F-4010-82A8-C5A56550D876}"/>
            </a:ext>
          </a:extLst>
        </xdr:cNvPr>
        <xdr:cNvCxnSpPr/>
      </xdr:nvCxnSpPr>
      <xdr:spPr>
        <a:xfrm>
          <a:off x="4126865" y="52766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2" name="有形固定資産減価償却率平均値テキスト">
          <a:extLst>
            <a:ext uri="{FF2B5EF4-FFF2-40B4-BE49-F238E27FC236}">
              <a16:creationId xmlns:a16="http://schemas.microsoft.com/office/drawing/2014/main" id="{326F9EC1-893C-4232-B734-584460B73D34}"/>
            </a:ext>
          </a:extLst>
        </xdr:cNvPr>
        <xdr:cNvSpPr txBox="1"/>
      </xdr:nvSpPr>
      <xdr:spPr>
        <a:xfrm>
          <a:off x="4266565" y="5969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3" name="フローチャート: 判断 72">
          <a:extLst>
            <a:ext uri="{FF2B5EF4-FFF2-40B4-BE49-F238E27FC236}">
              <a16:creationId xmlns:a16="http://schemas.microsoft.com/office/drawing/2014/main" id="{62DCA45B-249D-48D7-BDF0-459447C9AC44}"/>
            </a:ext>
          </a:extLst>
        </xdr:cNvPr>
        <xdr:cNvSpPr/>
      </xdr:nvSpPr>
      <xdr:spPr>
        <a:xfrm>
          <a:off x="4164965" y="598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4" name="フローチャート: 判断 73">
          <a:extLst>
            <a:ext uri="{FF2B5EF4-FFF2-40B4-BE49-F238E27FC236}">
              <a16:creationId xmlns:a16="http://schemas.microsoft.com/office/drawing/2014/main" id="{FA765264-5612-45F9-B9D9-DD8A2534E3AD}"/>
            </a:ext>
          </a:extLst>
        </xdr:cNvPr>
        <xdr:cNvSpPr/>
      </xdr:nvSpPr>
      <xdr:spPr>
        <a:xfrm>
          <a:off x="3545205" y="5973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5" name="フローチャート: 判断 74">
          <a:extLst>
            <a:ext uri="{FF2B5EF4-FFF2-40B4-BE49-F238E27FC236}">
              <a16:creationId xmlns:a16="http://schemas.microsoft.com/office/drawing/2014/main" id="{5681E97B-8B82-41E5-87D5-F11BC1E2A205}"/>
            </a:ext>
          </a:extLst>
        </xdr:cNvPr>
        <xdr:cNvSpPr/>
      </xdr:nvSpPr>
      <xdr:spPr>
        <a:xfrm>
          <a:off x="2874645" y="5908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6" name="フローチャート: 判断 75">
          <a:extLst>
            <a:ext uri="{FF2B5EF4-FFF2-40B4-BE49-F238E27FC236}">
              <a16:creationId xmlns:a16="http://schemas.microsoft.com/office/drawing/2014/main" id="{54606423-FECD-42CD-9FAA-48F1687A1C57}"/>
            </a:ext>
          </a:extLst>
        </xdr:cNvPr>
        <xdr:cNvSpPr/>
      </xdr:nvSpPr>
      <xdr:spPr>
        <a:xfrm>
          <a:off x="220408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7" name="フローチャート: 判断 76">
          <a:extLst>
            <a:ext uri="{FF2B5EF4-FFF2-40B4-BE49-F238E27FC236}">
              <a16:creationId xmlns:a16="http://schemas.microsoft.com/office/drawing/2014/main" id="{C5818B9B-C522-49D3-A29D-A13548E3C1A6}"/>
            </a:ext>
          </a:extLst>
        </xdr:cNvPr>
        <xdr:cNvSpPr/>
      </xdr:nvSpPr>
      <xdr:spPr>
        <a:xfrm>
          <a:off x="153352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030DEA7-D649-4322-AD00-11AF69291ADA}"/>
            </a:ext>
          </a:extLst>
        </xdr:cNvPr>
        <xdr:cNvSpPr txBox="1"/>
      </xdr:nvSpPr>
      <xdr:spPr>
        <a:xfrm>
          <a:off x="40608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9449E04-231A-435D-8D7B-159DBF32EE51}"/>
            </a:ext>
          </a:extLst>
        </xdr:cNvPr>
        <xdr:cNvSpPr txBox="1"/>
      </xdr:nvSpPr>
      <xdr:spPr>
        <a:xfrm>
          <a:off x="34410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727E005-9494-4A13-8C6F-B5CC3F31575A}"/>
            </a:ext>
          </a:extLst>
        </xdr:cNvPr>
        <xdr:cNvSpPr txBox="1"/>
      </xdr:nvSpPr>
      <xdr:spPr>
        <a:xfrm>
          <a:off x="27705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7C82325-6C26-4062-8C62-BFE70F9ED2C2}"/>
            </a:ext>
          </a:extLst>
        </xdr:cNvPr>
        <xdr:cNvSpPr txBox="1"/>
      </xdr:nvSpPr>
      <xdr:spPr>
        <a:xfrm>
          <a:off x="20999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D73F052-4EB9-44F3-89B0-47C7F15A997A}"/>
            </a:ext>
          </a:extLst>
        </xdr:cNvPr>
        <xdr:cNvSpPr txBox="1"/>
      </xdr:nvSpPr>
      <xdr:spPr>
        <a:xfrm>
          <a:off x="14293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7832</xdr:rowOff>
    </xdr:from>
    <xdr:to>
      <xdr:col>23</xdr:col>
      <xdr:colOff>136525</xdr:colOff>
      <xdr:row>29</xdr:row>
      <xdr:rowOff>109432</xdr:rowOff>
    </xdr:to>
    <xdr:sp macro="" textlink="">
      <xdr:nvSpPr>
        <xdr:cNvPr id="83" name="楕円 82">
          <a:extLst>
            <a:ext uri="{FF2B5EF4-FFF2-40B4-BE49-F238E27FC236}">
              <a16:creationId xmlns:a16="http://schemas.microsoft.com/office/drawing/2014/main" id="{6A770B1D-CB1D-4A9A-A38E-06C83A84019D}"/>
            </a:ext>
          </a:extLst>
        </xdr:cNvPr>
        <xdr:cNvSpPr/>
      </xdr:nvSpPr>
      <xdr:spPr>
        <a:xfrm>
          <a:off x="4164965" y="56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30709</xdr:rowOff>
    </xdr:from>
    <xdr:ext cx="405111" cy="259045"/>
    <xdr:sp macro="" textlink="">
      <xdr:nvSpPr>
        <xdr:cNvPr id="84" name="有形固定資産減価償却率該当値テキスト">
          <a:extLst>
            <a:ext uri="{FF2B5EF4-FFF2-40B4-BE49-F238E27FC236}">
              <a16:creationId xmlns:a16="http://schemas.microsoft.com/office/drawing/2014/main" id="{831EB120-A58C-40D3-B5DD-CB3B40E3362D}"/>
            </a:ext>
          </a:extLst>
        </xdr:cNvPr>
        <xdr:cNvSpPr txBox="1"/>
      </xdr:nvSpPr>
      <xdr:spPr>
        <a:xfrm>
          <a:off x="4266565" y="54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29422</xdr:rowOff>
    </xdr:from>
    <xdr:to>
      <xdr:col>19</xdr:col>
      <xdr:colOff>187325</xdr:colOff>
      <xdr:row>29</xdr:row>
      <xdr:rowOff>131022</xdr:rowOff>
    </xdr:to>
    <xdr:sp macro="" textlink="">
      <xdr:nvSpPr>
        <xdr:cNvPr id="85" name="楕円 84">
          <a:extLst>
            <a:ext uri="{FF2B5EF4-FFF2-40B4-BE49-F238E27FC236}">
              <a16:creationId xmlns:a16="http://schemas.microsoft.com/office/drawing/2014/main" id="{D3D58160-7149-4675-8DA3-D4185DC5710D}"/>
            </a:ext>
          </a:extLst>
        </xdr:cNvPr>
        <xdr:cNvSpPr/>
      </xdr:nvSpPr>
      <xdr:spPr>
        <a:xfrm>
          <a:off x="3545205" y="56606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58632</xdr:rowOff>
    </xdr:from>
    <xdr:to>
      <xdr:col>23</xdr:col>
      <xdr:colOff>85725</xdr:colOff>
      <xdr:row>29</xdr:row>
      <xdr:rowOff>80222</xdr:rowOff>
    </xdr:to>
    <xdr:cxnSp macro="">
      <xdr:nvCxnSpPr>
        <xdr:cNvPr id="86" name="直線コネクタ 85">
          <a:extLst>
            <a:ext uri="{FF2B5EF4-FFF2-40B4-BE49-F238E27FC236}">
              <a16:creationId xmlns:a16="http://schemas.microsoft.com/office/drawing/2014/main" id="{3529C614-0621-4324-89F9-D6A36B26BCF9}"/>
            </a:ext>
          </a:extLst>
        </xdr:cNvPr>
        <xdr:cNvCxnSpPr/>
      </xdr:nvCxnSpPr>
      <xdr:spPr>
        <a:xfrm flipV="1">
          <a:off x="3596005" y="5689812"/>
          <a:ext cx="619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90593</xdr:rowOff>
    </xdr:from>
    <xdr:to>
      <xdr:col>15</xdr:col>
      <xdr:colOff>187325</xdr:colOff>
      <xdr:row>30</xdr:row>
      <xdr:rowOff>20743</xdr:rowOff>
    </xdr:to>
    <xdr:sp macro="" textlink="">
      <xdr:nvSpPr>
        <xdr:cNvPr id="87" name="楕円 86">
          <a:extLst>
            <a:ext uri="{FF2B5EF4-FFF2-40B4-BE49-F238E27FC236}">
              <a16:creationId xmlns:a16="http://schemas.microsoft.com/office/drawing/2014/main" id="{53A518CC-09E3-47AB-A215-AC4A8DAC30D8}"/>
            </a:ext>
          </a:extLst>
        </xdr:cNvPr>
        <xdr:cNvSpPr/>
      </xdr:nvSpPr>
      <xdr:spPr>
        <a:xfrm>
          <a:off x="2874645" y="5721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80222</xdr:rowOff>
    </xdr:from>
    <xdr:to>
      <xdr:col>19</xdr:col>
      <xdr:colOff>136525</xdr:colOff>
      <xdr:row>29</xdr:row>
      <xdr:rowOff>141393</xdr:rowOff>
    </xdr:to>
    <xdr:cxnSp macro="">
      <xdr:nvCxnSpPr>
        <xdr:cNvPr id="88" name="直線コネクタ 87">
          <a:extLst>
            <a:ext uri="{FF2B5EF4-FFF2-40B4-BE49-F238E27FC236}">
              <a16:creationId xmlns:a16="http://schemas.microsoft.com/office/drawing/2014/main" id="{07A117D4-F78F-40D8-BC2E-8D4517640C07}"/>
            </a:ext>
          </a:extLst>
        </xdr:cNvPr>
        <xdr:cNvCxnSpPr/>
      </xdr:nvCxnSpPr>
      <xdr:spPr>
        <a:xfrm flipV="1">
          <a:off x="2925445" y="5711402"/>
          <a:ext cx="67056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97790</xdr:rowOff>
    </xdr:from>
    <xdr:to>
      <xdr:col>11</xdr:col>
      <xdr:colOff>187325</xdr:colOff>
      <xdr:row>30</xdr:row>
      <xdr:rowOff>27940</xdr:rowOff>
    </xdr:to>
    <xdr:sp macro="" textlink="">
      <xdr:nvSpPr>
        <xdr:cNvPr id="89" name="楕円 88">
          <a:extLst>
            <a:ext uri="{FF2B5EF4-FFF2-40B4-BE49-F238E27FC236}">
              <a16:creationId xmlns:a16="http://schemas.microsoft.com/office/drawing/2014/main" id="{0803D3BC-0568-4094-B4B7-D64DB255F96C}"/>
            </a:ext>
          </a:extLst>
        </xdr:cNvPr>
        <xdr:cNvSpPr/>
      </xdr:nvSpPr>
      <xdr:spPr>
        <a:xfrm>
          <a:off x="2204085" y="5728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141393</xdr:rowOff>
    </xdr:from>
    <xdr:to>
      <xdr:col>15</xdr:col>
      <xdr:colOff>136525</xdr:colOff>
      <xdr:row>29</xdr:row>
      <xdr:rowOff>148590</xdr:rowOff>
    </xdr:to>
    <xdr:cxnSp macro="">
      <xdr:nvCxnSpPr>
        <xdr:cNvPr id="90" name="直線コネクタ 89">
          <a:extLst>
            <a:ext uri="{FF2B5EF4-FFF2-40B4-BE49-F238E27FC236}">
              <a16:creationId xmlns:a16="http://schemas.microsoft.com/office/drawing/2014/main" id="{3CF7ACFC-3655-4269-8A63-C5E280E470AB}"/>
            </a:ext>
          </a:extLst>
        </xdr:cNvPr>
        <xdr:cNvCxnSpPr/>
      </xdr:nvCxnSpPr>
      <xdr:spPr>
        <a:xfrm flipV="1">
          <a:off x="2254885" y="5772573"/>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47413</xdr:rowOff>
    </xdr:from>
    <xdr:to>
      <xdr:col>7</xdr:col>
      <xdr:colOff>187325</xdr:colOff>
      <xdr:row>29</xdr:row>
      <xdr:rowOff>149013</xdr:rowOff>
    </xdr:to>
    <xdr:sp macro="" textlink="">
      <xdr:nvSpPr>
        <xdr:cNvPr id="91" name="楕円 90">
          <a:extLst>
            <a:ext uri="{FF2B5EF4-FFF2-40B4-BE49-F238E27FC236}">
              <a16:creationId xmlns:a16="http://schemas.microsoft.com/office/drawing/2014/main" id="{DCE9C2D8-5C27-45B2-ACDC-4D7D740E571E}"/>
            </a:ext>
          </a:extLst>
        </xdr:cNvPr>
        <xdr:cNvSpPr/>
      </xdr:nvSpPr>
      <xdr:spPr>
        <a:xfrm>
          <a:off x="1533525" y="5678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98213</xdr:rowOff>
    </xdr:from>
    <xdr:to>
      <xdr:col>11</xdr:col>
      <xdr:colOff>136525</xdr:colOff>
      <xdr:row>29</xdr:row>
      <xdr:rowOff>148590</xdr:rowOff>
    </xdr:to>
    <xdr:cxnSp macro="">
      <xdr:nvCxnSpPr>
        <xdr:cNvPr id="92" name="直線コネクタ 91">
          <a:extLst>
            <a:ext uri="{FF2B5EF4-FFF2-40B4-BE49-F238E27FC236}">
              <a16:creationId xmlns:a16="http://schemas.microsoft.com/office/drawing/2014/main" id="{DEDAAC08-0219-4DF6-9969-F63F697AFA89}"/>
            </a:ext>
          </a:extLst>
        </xdr:cNvPr>
        <xdr:cNvCxnSpPr/>
      </xdr:nvCxnSpPr>
      <xdr:spPr>
        <a:xfrm>
          <a:off x="1584325" y="572939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3" name="n_1aveValue有形固定資産減価償却率">
          <a:extLst>
            <a:ext uri="{FF2B5EF4-FFF2-40B4-BE49-F238E27FC236}">
              <a16:creationId xmlns:a16="http://schemas.microsoft.com/office/drawing/2014/main" id="{AB43674F-FA27-48EE-B68B-63BCB972BFCF}"/>
            </a:ext>
          </a:extLst>
        </xdr:cNvPr>
        <xdr:cNvSpPr txBox="1"/>
      </xdr:nvSpPr>
      <xdr:spPr>
        <a:xfrm>
          <a:off x="3403609" y="6065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4" name="n_2aveValue有形固定資産減価償却率">
          <a:extLst>
            <a:ext uri="{FF2B5EF4-FFF2-40B4-BE49-F238E27FC236}">
              <a16:creationId xmlns:a16="http://schemas.microsoft.com/office/drawing/2014/main" id="{FA0A7056-CEDE-46A9-AB1D-F4D32D55FE15}"/>
            </a:ext>
          </a:extLst>
        </xdr:cNvPr>
        <xdr:cNvSpPr txBox="1"/>
      </xdr:nvSpPr>
      <xdr:spPr>
        <a:xfrm>
          <a:off x="2745749"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5" name="n_3aveValue有形固定資産減価償却率">
          <a:extLst>
            <a:ext uri="{FF2B5EF4-FFF2-40B4-BE49-F238E27FC236}">
              <a16:creationId xmlns:a16="http://schemas.microsoft.com/office/drawing/2014/main" id="{C3FFD4C8-222D-406C-9DA1-FE19328CBCF2}"/>
            </a:ext>
          </a:extLst>
        </xdr:cNvPr>
        <xdr:cNvSpPr txBox="1"/>
      </xdr:nvSpPr>
      <xdr:spPr>
        <a:xfrm>
          <a:off x="2075189" y="59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6" name="n_4aveValue有形固定資産減価償却率">
          <a:extLst>
            <a:ext uri="{FF2B5EF4-FFF2-40B4-BE49-F238E27FC236}">
              <a16:creationId xmlns:a16="http://schemas.microsoft.com/office/drawing/2014/main" id="{BCF79105-D0AA-4816-82C9-52A608DB0520}"/>
            </a:ext>
          </a:extLst>
        </xdr:cNvPr>
        <xdr:cNvSpPr txBox="1"/>
      </xdr:nvSpPr>
      <xdr:spPr>
        <a:xfrm>
          <a:off x="1404629"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147549</xdr:rowOff>
    </xdr:from>
    <xdr:ext cx="405111" cy="259045"/>
    <xdr:sp macro="" textlink="">
      <xdr:nvSpPr>
        <xdr:cNvPr id="97" name="n_1mainValue有形固定資産減価償却率">
          <a:extLst>
            <a:ext uri="{FF2B5EF4-FFF2-40B4-BE49-F238E27FC236}">
              <a16:creationId xmlns:a16="http://schemas.microsoft.com/office/drawing/2014/main" id="{455E9CE5-4A91-4F57-9C63-96B16AA85D64}"/>
            </a:ext>
          </a:extLst>
        </xdr:cNvPr>
        <xdr:cNvSpPr txBox="1"/>
      </xdr:nvSpPr>
      <xdr:spPr>
        <a:xfrm>
          <a:off x="3403609" y="544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37270</xdr:rowOff>
    </xdr:from>
    <xdr:ext cx="405111" cy="259045"/>
    <xdr:sp macro="" textlink="">
      <xdr:nvSpPr>
        <xdr:cNvPr id="98" name="n_2mainValue有形固定資産減価償却率">
          <a:extLst>
            <a:ext uri="{FF2B5EF4-FFF2-40B4-BE49-F238E27FC236}">
              <a16:creationId xmlns:a16="http://schemas.microsoft.com/office/drawing/2014/main" id="{C35C3448-0857-410D-B5F4-7DB53AA0D4E8}"/>
            </a:ext>
          </a:extLst>
        </xdr:cNvPr>
        <xdr:cNvSpPr txBox="1"/>
      </xdr:nvSpPr>
      <xdr:spPr>
        <a:xfrm>
          <a:off x="2745749" y="550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44467</xdr:rowOff>
    </xdr:from>
    <xdr:ext cx="405111" cy="259045"/>
    <xdr:sp macro="" textlink="">
      <xdr:nvSpPr>
        <xdr:cNvPr id="99" name="n_3mainValue有形固定資産減価償却率">
          <a:extLst>
            <a:ext uri="{FF2B5EF4-FFF2-40B4-BE49-F238E27FC236}">
              <a16:creationId xmlns:a16="http://schemas.microsoft.com/office/drawing/2014/main" id="{54EA2517-413A-41AF-A70D-462EBF2BF7ED}"/>
            </a:ext>
          </a:extLst>
        </xdr:cNvPr>
        <xdr:cNvSpPr txBox="1"/>
      </xdr:nvSpPr>
      <xdr:spPr>
        <a:xfrm>
          <a:off x="2075189"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165540</xdr:rowOff>
    </xdr:from>
    <xdr:ext cx="405111" cy="259045"/>
    <xdr:sp macro="" textlink="">
      <xdr:nvSpPr>
        <xdr:cNvPr id="100" name="n_4mainValue有形固定資産減価償却率">
          <a:extLst>
            <a:ext uri="{FF2B5EF4-FFF2-40B4-BE49-F238E27FC236}">
              <a16:creationId xmlns:a16="http://schemas.microsoft.com/office/drawing/2014/main" id="{81A34DD9-C43E-42B5-A8A8-AA3AF4436DD8}"/>
            </a:ext>
          </a:extLst>
        </xdr:cNvPr>
        <xdr:cNvSpPr txBox="1"/>
      </xdr:nvSpPr>
      <xdr:spPr>
        <a:xfrm>
          <a:off x="1404629" y="5461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6A38F17-644C-4C8E-AC2D-1E96CDEF6F70}"/>
            </a:ext>
          </a:extLst>
        </xdr:cNvPr>
        <xdr:cNvSpPr/>
      </xdr:nvSpPr>
      <xdr:spPr>
        <a:xfrm>
          <a:off x="997902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CC03E239-1DFD-4E24-AE95-E6FE07476F80}"/>
            </a:ext>
          </a:extLst>
        </xdr:cNvPr>
        <xdr:cNvSpPr/>
      </xdr:nvSpPr>
      <xdr:spPr>
        <a:xfrm>
          <a:off x="1091210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73072D22-0B76-432D-BF8C-3608ED44464A}"/>
            </a:ext>
          </a:extLst>
        </xdr:cNvPr>
        <xdr:cNvSpPr/>
      </xdr:nvSpPr>
      <xdr:spPr>
        <a:xfrm>
          <a:off x="1217412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24BC4F6-C946-4CE5-A0C0-ACF815C47E53}"/>
            </a:ext>
          </a:extLst>
        </xdr:cNvPr>
        <xdr:cNvSpPr/>
      </xdr:nvSpPr>
      <xdr:spPr>
        <a:xfrm>
          <a:off x="136671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60C831E-8966-4F37-83B2-2CBB14240E67}"/>
            </a:ext>
          </a:extLst>
        </xdr:cNvPr>
        <xdr:cNvSpPr/>
      </xdr:nvSpPr>
      <xdr:spPr>
        <a:xfrm>
          <a:off x="136671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113D49B-BA66-489F-98B3-F9AF16541B64}"/>
            </a:ext>
          </a:extLst>
        </xdr:cNvPr>
        <xdr:cNvSpPr/>
      </xdr:nvSpPr>
      <xdr:spPr>
        <a:xfrm>
          <a:off x="150082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4858AEE-5491-4D13-94E4-61792F1A78CB}"/>
            </a:ext>
          </a:extLst>
        </xdr:cNvPr>
        <xdr:cNvSpPr/>
      </xdr:nvSpPr>
      <xdr:spPr>
        <a:xfrm>
          <a:off x="150082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A9BC046-6F8C-4DC6-B878-761E43FE8A23}"/>
            </a:ext>
          </a:extLst>
        </xdr:cNvPr>
        <xdr:cNvSpPr/>
      </xdr:nvSpPr>
      <xdr:spPr>
        <a:xfrm>
          <a:off x="16453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785F8B3-021F-459B-AD7C-3E5ECFB1A206}"/>
            </a:ext>
          </a:extLst>
        </xdr:cNvPr>
        <xdr:cNvSpPr/>
      </xdr:nvSpPr>
      <xdr:spPr>
        <a:xfrm>
          <a:off x="16453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E869FD0-D15B-4171-835A-36BA36842708}"/>
            </a:ext>
          </a:extLst>
        </xdr:cNvPr>
        <xdr:cNvSpPr/>
      </xdr:nvSpPr>
      <xdr:spPr>
        <a:xfrm>
          <a:off x="997902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E7AC077-512E-4AC9-9FCB-AC3E34ED90A0}"/>
            </a:ext>
          </a:extLst>
        </xdr:cNvPr>
        <xdr:cNvSpPr/>
      </xdr:nvSpPr>
      <xdr:spPr>
        <a:xfrm>
          <a:off x="1393888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DF3E727-5A19-4EFC-AD41-EA4A88659D73}"/>
            </a:ext>
          </a:extLst>
        </xdr:cNvPr>
        <xdr:cNvSpPr/>
      </xdr:nvSpPr>
      <xdr:spPr>
        <a:xfrm>
          <a:off x="1393888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7DC006B-4E93-49A2-93E7-A59B34FE72C1}"/>
            </a:ext>
          </a:extLst>
        </xdr:cNvPr>
        <xdr:cNvSpPr txBox="1"/>
      </xdr:nvSpPr>
      <xdr:spPr>
        <a:xfrm>
          <a:off x="140150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類似団体と比較して低水準で推移している。令和３年度と同様、広域交流拠点の賃料収入を原資として財政調整基金の積み立てを行い充当可能財源が増加した一方、光熱費等増加のため経常経費に係る費用が増大、経常経費充当財源が減少したため、債務償還比率は微増し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B02193E-C420-463C-A6E7-809BC0C6F11D}"/>
            </a:ext>
          </a:extLst>
        </xdr:cNvPr>
        <xdr:cNvSpPr txBox="1"/>
      </xdr:nvSpPr>
      <xdr:spPr>
        <a:xfrm>
          <a:off x="994092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4BC3B570-737D-48AB-8DE3-AE6CE3F6DFC7}"/>
            </a:ext>
          </a:extLst>
        </xdr:cNvPr>
        <xdr:cNvCxnSpPr/>
      </xdr:nvCxnSpPr>
      <xdr:spPr>
        <a:xfrm>
          <a:off x="997902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7382CFB-880E-4AD7-BAE4-2E61A36651D6}"/>
            </a:ext>
          </a:extLst>
        </xdr:cNvPr>
        <xdr:cNvSpPr txBox="1"/>
      </xdr:nvSpPr>
      <xdr:spPr>
        <a:xfrm>
          <a:off x="949366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CCB97023-0A67-4977-A138-434F7FF77B31}"/>
            </a:ext>
          </a:extLst>
        </xdr:cNvPr>
        <xdr:cNvCxnSpPr/>
      </xdr:nvCxnSpPr>
      <xdr:spPr>
        <a:xfrm>
          <a:off x="997902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39A4D0AA-7A1D-4A83-9200-69366D505CB9}"/>
            </a:ext>
          </a:extLst>
        </xdr:cNvPr>
        <xdr:cNvSpPr txBox="1"/>
      </xdr:nvSpPr>
      <xdr:spPr>
        <a:xfrm>
          <a:off x="949366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F22BD0F5-4A1E-4B5E-AF35-8386212E58D9}"/>
            </a:ext>
          </a:extLst>
        </xdr:cNvPr>
        <xdr:cNvCxnSpPr/>
      </xdr:nvCxnSpPr>
      <xdr:spPr>
        <a:xfrm>
          <a:off x="997902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DBDF57A5-BDF5-476B-BC36-6F2C73E7DA61}"/>
            </a:ext>
          </a:extLst>
        </xdr:cNvPr>
        <xdr:cNvSpPr txBox="1"/>
      </xdr:nvSpPr>
      <xdr:spPr>
        <a:xfrm>
          <a:off x="955055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F6C6870-765A-4CDE-A839-333B47EBA8BA}"/>
            </a:ext>
          </a:extLst>
        </xdr:cNvPr>
        <xdr:cNvCxnSpPr/>
      </xdr:nvCxnSpPr>
      <xdr:spPr>
        <a:xfrm>
          <a:off x="997902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DFE605F2-6FD0-4ACE-85F6-DED83119A37E}"/>
            </a:ext>
          </a:extLst>
        </xdr:cNvPr>
        <xdr:cNvSpPr txBox="1"/>
      </xdr:nvSpPr>
      <xdr:spPr>
        <a:xfrm>
          <a:off x="955055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7D982F0B-1D10-4058-A11A-8EE50718CB3E}"/>
            </a:ext>
          </a:extLst>
        </xdr:cNvPr>
        <xdr:cNvCxnSpPr/>
      </xdr:nvCxnSpPr>
      <xdr:spPr>
        <a:xfrm>
          <a:off x="997902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B043665A-D21E-4D7A-B0EA-3474AC75F563}"/>
            </a:ext>
          </a:extLst>
        </xdr:cNvPr>
        <xdr:cNvSpPr txBox="1"/>
      </xdr:nvSpPr>
      <xdr:spPr>
        <a:xfrm>
          <a:off x="955055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DE9DF0F2-2B19-4264-8BBD-63E2C56FB931}"/>
            </a:ext>
          </a:extLst>
        </xdr:cNvPr>
        <xdr:cNvCxnSpPr/>
      </xdr:nvCxnSpPr>
      <xdr:spPr>
        <a:xfrm>
          <a:off x="997902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31884A92-954E-4E94-ACA6-F897EB68C693}"/>
            </a:ext>
          </a:extLst>
        </xdr:cNvPr>
        <xdr:cNvSpPr txBox="1"/>
      </xdr:nvSpPr>
      <xdr:spPr>
        <a:xfrm>
          <a:off x="955055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6190D4EA-9A86-4BDA-ADE0-7EC7E6AB9046}"/>
            </a:ext>
          </a:extLst>
        </xdr:cNvPr>
        <xdr:cNvCxnSpPr/>
      </xdr:nvCxnSpPr>
      <xdr:spPr>
        <a:xfrm>
          <a:off x="997902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5459D1EB-2176-4E42-BE50-03A816C3751B}"/>
            </a:ext>
          </a:extLst>
        </xdr:cNvPr>
        <xdr:cNvSpPr txBox="1"/>
      </xdr:nvSpPr>
      <xdr:spPr>
        <a:xfrm>
          <a:off x="965314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04C561D-BD44-46DC-A244-98944D614FAB}"/>
            </a:ext>
          </a:extLst>
        </xdr:cNvPr>
        <xdr:cNvCxnSpPr/>
      </xdr:nvCxnSpPr>
      <xdr:spPr>
        <a:xfrm>
          <a:off x="997902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216DC3C-9B11-4621-BEDA-0E9BD9560C77}"/>
            </a:ext>
          </a:extLst>
        </xdr:cNvPr>
        <xdr:cNvSpPr/>
      </xdr:nvSpPr>
      <xdr:spPr>
        <a:xfrm>
          <a:off x="997902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1" name="直線コネクタ 130">
          <a:extLst>
            <a:ext uri="{FF2B5EF4-FFF2-40B4-BE49-F238E27FC236}">
              <a16:creationId xmlns:a16="http://schemas.microsoft.com/office/drawing/2014/main" id="{C6A52D6D-F3DE-4D63-93CA-3A63C084C2D5}"/>
            </a:ext>
          </a:extLst>
        </xdr:cNvPr>
        <xdr:cNvCxnSpPr/>
      </xdr:nvCxnSpPr>
      <xdr:spPr>
        <a:xfrm flipV="1">
          <a:off x="13035280" y="5160463"/>
          <a:ext cx="1269" cy="142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2" name="債務償還比率最小値テキスト">
          <a:extLst>
            <a:ext uri="{FF2B5EF4-FFF2-40B4-BE49-F238E27FC236}">
              <a16:creationId xmlns:a16="http://schemas.microsoft.com/office/drawing/2014/main" id="{747AA36F-F066-4566-A161-722857D463AB}"/>
            </a:ext>
          </a:extLst>
        </xdr:cNvPr>
        <xdr:cNvSpPr txBox="1"/>
      </xdr:nvSpPr>
      <xdr:spPr>
        <a:xfrm>
          <a:off x="13087985" y="659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3" name="直線コネクタ 132">
          <a:extLst>
            <a:ext uri="{FF2B5EF4-FFF2-40B4-BE49-F238E27FC236}">
              <a16:creationId xmlns:a16="http://schemas.microsoft.com/office/drawing/2014/main" id="{2009611E-4C1F-42B0-9E67-6522DC3F7889}"/>
            </a:ext>
          </a:extLst>
        </xdr:cNvPr>
        <xdr:cNvCxnSpPr/>
      </xdr:nvCxnSpPr>
      <xdr:spPr>
        <a:xfrm>
          <a:off x="12971145" y="65885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5FC08753-396E-47E1-8619-F864A80B0653}"/>
            </a:ext>
          </a:extLst>
        </xdr:cNvPr>
        <xdr:cNvSpPr txBox="1"/>
      </xdr:nvSpPr>
      <xdr:spPr>
        <a:xfrm>
          <a:off x="1308798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8D69FE9B-3828-47AE-8DF6-2FCF8633A296}"/>
            </a:ext>
          </a:extLst>
        </xdr:cNvPr>
        <xdr:cNvCxnSpPr/>
      </xdr:nvCxnSpPr>
      <xdr:spPr>
        <a:xfrm>
          <a:off x="1297114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36" name="債務償還比率平均値テキスト">
          <a:extLst>
            <a:ext uri="{FF2B5EF4-FFF2-40B4-BE49-F238E27FC236}">
              <a16:creationId xmlns:a16="http://schemas.microsoft.com/office/drawing/2014/main" id="{1D05E2B5-6B97-4B37-BD9C-36B2C31FAC6C}"/>
            </a:ext>
          </a:extLst>
        </xdr:cNvPr>
        <xdr:cNvSpPr txBox="1"/>
      </xdr:nvSpPr>
      <xdr:spPr>
        <a:xfrm>
          <a:off x="13087985" y="574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7" name="フローチャート: 判断 136">
          <a:extLst>
            <a:ext uri="{FF2B5EF4-FFF2-40B4-BE49-F238E27FC236}">
              <a16:creationId xmlns:a16="http://schemas.microsoft.com/office/drawing/2014/main" id="{6AA54F2C-3307-4DDB-9314-FBF1ED60D609}"/>
            </a:ext>
          </a:extLst>
        </xdr:cNvPr>
        <xdr:cNvSpPr/>
      </xdr:nvSpPr>
      <xdr:spPr>
        <a:xfrm>
          <a:off x="13009245" y="57627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8" name="フローチャート: 判断 137">
          <a:extLst>
            <a:ext uri="{FF2B5EF4-FFF2-40B4-BE49-F238E27FC236}">
              <a16:creationId xmlns:a16="http://schemas.microsoft.com/office/drawing/2014/main" id="{991E8336-E365-4E31-8AD6-19E29BAF17BF}"/>
            </a:ext>
          </a:extLst>
        </xdr:cNvPr>
        <xdr:cNvSpPr/>
      </xdr:nvSpPr>
      <xdr:spPr>
        <a:xfrm>
          <a:off x="12366625" y="57312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39" name="フローチャート: 判断 138">
          <a:extLst>
            <a:ext uri="{FF2B5EF4-FFF2-40B4-BE49-F238E27FC236}">
              <a16:creationId xmlns:a16="http://schemas.microsoft.com/office/drawing/2014/main" id="{E478740A-46B4-4369-875A-4F1DD3FA932C}"/>
            </a:ext>
          </a:extLst>
        </xdr:cNvPr>
        <xdr:cNvSpPr/>
      </xdr:nvSpPr>
      <xdr:spPr>
        <a:xfrm>
          <a:off x="11696065" y="59544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0" name="フローチャート: 判断 139">
          <a:extLst>
            <a:ext uri="{FF2B5EF4-FFF2-40B4-BE49-F238E27FC236}">
              <a16:creationId xmlns:a16="http://schemas.microsoft.com/office/drawing/2014/main" id="{476D7AC9-6D0C-4A77-94D2-D75A7FF03F32}"/>
            </a:ext>
          </a:extLst>
        </xdr:cNvPr>
        <xdr:cNvSpPr/>
      </xdr:nvSpPr>
      <xdr:spPr>
        <a:xfrm>
          <a:off x="11025505" y="59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1" name="フローチャート: 判断 140">
          <a:extLst>
            <a:ext uri="{FF2B5EF4-FFF2-40B4-BE49-F238E27FC236}">
              <a16:creationId xmlns:a16="http://schemas.microsoft.com/office/drawing/2014/main" id="{72A572B3-3700-403D-9024-1659FAF16ABA}"/>
            </a:ext>
          </a:extLst>
        </xdr:cNvPr>
        <xdr:cNvSpPr/>
      </xdr:nvSpPr>
      <xdr:spPr>
        <a:xfrm>
          <a:off x="10354945" y="5967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B94793B-748B-43B4-A714-99AEFA1C24B9}"/>
            </a:ext>
          </a:extLst>
        </xdr:cNvPr>
        <xdr:cNvSpPr txBox="1"/>
      </xdr:nvSpPr>
      <xdr:spPr>
        <a:xfrm>
          <a:off x="128822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6173A55-6C24-4405-AEA3-C6727161B526}"/>
            </a:ext>
          </a:extLst>
        </xdr:cNvPr>
        <xdr:cNvSpPr txBox="1"/>
      </xdr:nvSpPr>
      <xdr:spPr>
        <a:xfrm>
          <a:off x="122624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7B6502D-86F7-43AD-A96A-FEA3A7624F41}"/>
            </a:ext>
          </a:extLst>
        </xdr:cNvPr>
        <xdr:cNvSpPr txBox="1"/>
      </xdr:nvSpPr>
      <xdr:spPr>
        <a:xfrm>
          <a:off x="115919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E588666-1DAE-4CCD-9AC4-B7D2A346B0A4}"/>
            </a:ext>
          </a:extLst>
        </xdr:cNvPr>
        <xdr:cNvSpPr txBox="1"/>
      </xdr:nvSpPr>
      <xdr:spPr>
        <a:xfrm>
          <a:off x="109213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050B622-0241-44A5-8D8E-E68A36A2080D}"/>
            </a:ext>
          </a:extLst>
        </xdr:cNvPr>
        <xdr:cNvSpPr txBox="1"/>
      </xdr:nvSpPr>
      <xdr:spPr>
        <a:xfrm>
          <a:off x="102508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18524</xdr:rowOff>
    </xdr:from>
    <xdr:to>
      <xdr:col>76</xdr:col>
      <xdr:colOff>73025</xdr:colOff>
      <xdr:row>29</xdr:row>
      <xdr:rowOff>120124</xdr:rowOff>
    </xdr:to>
    <xdr:sp macro="" textlink="">
      <xdr:nvSpPr>
        <xdr:cNvPr id="147" name="楕円 146">
          <a:extLst>
            <a:ext uri="{FF2B5EF4-FFF2-40B4-BE49-F238E27FC236}">
              <a16:creationId xmlns:a16="http://schemas.microsoft.com/office/drawing/2014/main" id="{5D0D8B13-11E3-4CDF-B0E7-9576E454DF29}"/>
            </a:ext>
          </a:extLst>
        </xdr:cNvPr>
        <xdr:cNvSpPr/>
      </xdr:nvSpPr>
      <xdr:spPr>
        <a:xfrm>
          <a:off x="13009245" y="56497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41401</xdr:rowOff>
    </xdr:from>
    <xdr:ext cx="469744" cy="259045"/>
    <xdr:sp macro="" textlink="">
      <xdr:nvSpPr>
        <xdr:cNvPr id="148" name="債務償還比率該当値テキスト">
          <a:extLst>
            <a:ext uri="{FF2B5EF4-FFF2-40B4-BE49-F238E27FC236}">
              <a16:creationId xmlns:a16="http://schemas.microsoft.com/office/drawing/2014/main" id="{2F3B7A95-CC76-4E90-B08C-A98F685276FC}"/>
            </a:ext>
          </a:extLst>
        </xdr:cNvPr>
        <xdr:cNvSpPr txBox="1"/>
      </xdr:nvSpPr>
      <xdr:spPr>
        <a:xfrm>
          <a:off x="13087985" y="55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170389</xdr:rowOff>
    </xdr:from>
    <xdr:to>
      <xdr:col>72</xdr:col>
      <xdr:colOff>123825</xdr:colOff>
      <xdr:row>29</xdr:row>
      <xdr:rowOff>100539</xdr:rowOff>
    </xdr:to>
    <xdr:sp macro="" textlink="">
      <xdr:nvSpPr>
        <xdr:cNvPr id="149" name="楕円 148">
          <a:extLst>
            <a:ext uri="{FF2B5EF4-FFF2-40B4-BE49-F238E27FC236}">
              <a16:creationId xmlns:a16="http://schemas.microsoft.com/office/drawing/2014/main" id="{F8B22A35-3A52-4318-A84F-3DCC30F3F108}"/>
            </a:ext>
          </a:extLst>
        </xdr:cNvPr>
        <xdr:cNvSpPr/>
      </xdr:nvSpPr>
      <xdr:spPr>
        <a:xfrm>
          <a:off x="12366625" y="56339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49739</xdr:rowOff>
    </xdr:from>
    <xdr:to>
      <xdr:col>76</xdr:col>
      <xdr:colOff>22225</xdr:colOff>
      <xdr:row>29</xdr:row>
      <xdr:rowOff>69324</xdr:rowOff>
    </xdr:to>
    <xdr:cxnSp macro="">
      <xdr:nvCxnSpPr>
        <xdr:cNvPr id="150" name="直線コネクタ 149">
          <a:extLst>
            <a:ext uri="{FF2B5EF4-FFF2-40B4-BE49-F238E27FC236}">
              <a16:creationId xmlns:a16="http://schemas.microsoft.com/office/drawing/2014/main" id="{3F8F1732-5DB8-4E63-AD39-739EA68C53A4}"/>
            </a:ext>
          </a:extLst>
        </xdr:cNvPr>
        <xdr:cNvCxnSpPr/>
      </xdr:nvCxnSpPr>
      <xdr:spPr>
        <a:xfrm>
          <a:off x="12417425" y="5680919"/>
          <a:ext cx="61976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150840</xdr:rowOff>
    </xdr:from>
    <xdr:to>
      <xdr:col>68</xdr:col>
      <xdr:colOff>123825</xdr:colOff>
      <xdr:row>30</xdr:row>
      <xdr:rowOff>80990</xdr:rowOff>
    </xdr:to>
    <xdr:sp macro="" textlink="">
      <xdr:nvSpPr>
        <xdr:cNvPr id="151" name="楕円 150">
          <a:extLst>
            <a:ext uri="{FF2B5EF4-FFF2-40B4-BE49-F238E27FC236}">
              <a16:creationId xmlns:a16="http://schemas.microsoft.com/office/drawing/2014/main" id="{AB958F82-EE58-4D65-A4F2-7F2395C68380}"/>
            </a:ext>
          </a:extLst>
        </xdr:cNvPr>
        <xdr:cNvSpPr/>
      </xdr:nvSpPr>
      <xdr:spPr>
        <a:xfrm>
          <a:off x="11696065" y="578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49739</xdr:rowOff>
    </xdr:from>
    <xdr:to>
      <xdr:col>72</xdr:col>
      <xdr:colOff>73025</xdr:colOff>
      <xdr:row>30</xdr:row>
      <xdr:rowOff>30190</xdr:rowOff>
    </xdr:to>
    <xdr:cxnSp macro="">
      <xdr:nvCxnSpPr>
        <xdr:cNvPr id="152" name="直線コネクタ 151">
          <a:extLst>
            <a:ext uri="{FF2B5EF4-FFF2-40B4-BE49-F238E27FC236}">
              <a16:creationId xmlns:a16="http://schemas.microsoft.com/office/drawing/2014/main" id="{D415152F-D694-4A62-AED3-7B406C918F50}"/>
            </a:ext>
          </a:extLst>
        </xdr:cNvPr>
        <xdr:cNvCxnSpPr/>
      </xdr:nvCxnSpPr>
      <xdr:spPr>
        <a:xfrm flipV="1">
          <a:off x="11746865" y="5680919"/>
          <a:ext cx="670560" cy="14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122038</xdr:rowOff>
    </xdr:from>
    <xdr:to>
      <xdr:col>64</xdr:col>
      <xdr:colOff>123825</xdr:colOff>
      <xdr:row>31</xdr:row>
      <xdr:rowOff>52188</xdr:rowOff>
    </xdr:to>
    <xdr:sp macro="" textlink="">
      <xdr:nvSpPr>
        <xdr:cNvPr id="153" name="楕円 152">
          <a:extLst>
            <a:ext uri="{FF2B5EF4-FFF2-40B4-BE49-F238E27FC236}">
              <a16:creationId xmlns:a16="http://schemas.microsoft.com/office/drawing/2014/main" id="{4F477A96-19F3-4B80-988E-C20E64336B06}"/>
            </a:ext>
          </a:extLst>
        </xdr:cNvPr>
        <xdr:cNvSpPr/>
      </xdr:nvSpPr>
      <xdr:spPr>
        <a:xfrm>
          <a:off x="11025505" y="5920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30190</xdr:rowOff>
    </xdr:from>
    <xdr:to>
      <xdr:col>68</xdr:col>
      <xdr:colOff>73025</xdr:colOff>
      <xdr:row>31</xdr:row>
      <xdr:rowOff>1388</xdr:rowOff>
    </xdr:to>
    <xdr:cxnSp macro="">
      <xdr:nvCxnSpPr>
        <xdr:cNvPr id="154" name="直線コネクタ 153">
          <a:extLst>
            <a:ext uri="{FF2B5EF4-FFF2-40B4-BE49-F238E27FC236}">
              <a16:creationId xmlns:a16="http://schemas.microsoft.com/office/drawing/2014/main" id="{B0B4AF7C-5BD4-42E1-8103-DA4391892709}"/>
            </a:ext>
          </a:extLst>
        </xdr:cNvPr>
        <xdr:cNvCxnSpPr/>
      </xdr:nvCxnSpPr>
      <xdr:spPr>
        <a:xfrm flipV="1">
          <a:off x="11076305" y="5829010"/>
          <a:ext cx="670560" cy="1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139927</xdr:rowOff>
    </xdr:from>
    <xdr:to>
      <xdr:col>60</xdr:col>
      <xdr:colOff>123825</xdr:colOff>
      <xdr:row>31</xdr:row>
      <xdr:rowOff>70077</xdr:rowOff>
    </xdr:to>
    <xdr:sp macro="" textlink="">
      <xdr:nvSpPr>
        <xdr:cNvPr id="155" name="楕円 154">
          <a:extLst>
            <a:ext uri="{FF2B5EF4-FFF2-40B4-BE49-F238E27FC236}">
              <a16:creationId xmlns:a16="http://schemas.microsoft.com/office/drawing/2014/main" id="{D58F0B50-C89E-4F13-9829-133FB9645A58}"/>
            </a:ext>
          </a:extLst>
        </xdr:cNvPr>
        <xdr:cNvSpPr/>
      </xdr:nvSpPr>
      <xdr:spPr>
        <a:xfrm>
          <a:off x="10354945" y="5938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1388</xdr:rowOff>
    </xdr:from>
    <xdr:to>
      <xdr:col>64</xdr:col>
      <xdr:colOff>73025</xdr:colOff>
      <xdr:row>31</xdr:row>
      <xdr:rowOff>19277</xdr:rowOff>
    </xdr:to>
    <xdr:cxnSp macro="">
      <xdr:nvCxnSpPr>
        <xdr:cNvPr id="156" name="直線コネクタ 155">
          <a:extLst>
            <a:ext uri="{FF2B5EF4-FFF2-40B4-BE49-F238E27FC236}">
              <a16:creationId xmlns:a16="http://schemas.microsoft.com/office/drawing/2014/main" id="{5CCBE35B-93BA-4DF6-9656-84041DAE23B0}"/>
            </a:ext>
          </a:extLst>
        </xdr:cNvPr>
        <xdr:cNvCxnSpPr/>
      </xdr:nvCxnSpPr>
      <xdr:spPr>
        <a:xfrm flipV="1">
          <a:off x="10405745" y="5967848"/>
          <a:ext cx="67056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57" name="n_1aveValue債務償還比率">
          <a:extLst>
            <a:ext uri="{FF2B5EF4-FFF2-40B4-BE49-F238E27FC236}">
              <a16:creationId xmlns:a16="http://schemas.microsoft.com/office/drawing/2014/main" id="{79DCE4BA-A6C7-42B7-B315-B9D380DD22E5}"/>
            </a:ext>
          </a:extLst>
        </xdr:cNvPr>
        <xdr:cNvSpPr txBox="1"/>
      </xdr:nvSpPr>
      <xdr:spPr>
        <a:xfrm>
          <a:off x="12192712" y="582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58" name="n_2aveValue債務償還比率">
          <a:extLst>
            <a:ext uri="{FF2B5EF4-FFF2-40B4-BE49-F238E27FC236}">
              <a16:creationId xmlns:a16="http://schemas.microsoft.com/office/drawing/2014/main" id="{AF89B16F-5AE4-4521-ACE3-50E00446B979}"/>
            </a:ext>
          </a:extLst>
        </xdr:cNvPr>
        <xdr:cNvSpPr txBox="1"/>
      </xdr:nvSpPr>
      <xdr:spPr>
        <a:xfrm>
          <a:off x="11534852" y="604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59" name="n_3aveValue債務償還比率">
          <a:extLst>
            <a:ext uri="{FF2B5EF4-FFF2-40B4-BE49-F238E27FC236}">
              <a16:creationId xmlns:a16="http://schemas.microsoft.com/office/drawing/2014/main" id="{0FD34B62-35E0-426F-AD62-A510383FBC5E}"/>
            </a:ext>
          </a:extLst>
        </xdr:cNvPr>
        <xdr:cNvSpPr txBox="1"/>
      </xdr:nvSpPr>
      <xdr:spPr>
        <a:xfrm>
          <a:off x="10864292" y="60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0" name="n_4aveValue債務償還比率">
          <a:extLst>
            <a:ext uri="{FF2B5EF4-FFF2-40B4-BE49-F238E27FC236}">
              <a16:creationId xmlns:a16="http://schemas.microsoft.com/office/drawing/2014/main" id="{C50018DA-EBB3-422C-A011-6F1E8B279931}"/>
            </a:ext>
          </a:extLst>
        </xdr:cNvPr>
        <xdr:cNvSpPr txBox="1"/>
      </xdr:nvSpPr>
      <xdr:spPr>
        <a:xfrm>
          <a:off x="10193732" y="605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117066</xdr:rowOff>
    </xdr:from>
    <xdr:ext cx="469744" cy="259045"/>
    <xdr:sp macro="" textlink="">
      <xdr:nvSpPr>
        <xdr:cNvPr id="161" name="n_1mainValue債務償還比率">
          <a:extLst>
            <a:ext uri="{FF2B5EF4-FFF2-40B4-BE49-F238E27FC236}">
              <a16:creationId xmlns:a16="http://schemas.microsoft.com/office/drawing/2014/main" id="{5E6F0470-85DE-4C61-85FD-78908ECCF0A2}"/>
            </a:ext>
          </a:extLst>
        </xdr:cNvPr>
        <xdr:cNvSpPr txBox="1"/>
      </xdr:nvSpPr>
      <xdr:spPr>
        <a:xfrm>
          <a:off x="12192712" y="54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97517</xdr:rowOff>
    </xdr:from>
    <xdr:ext cx="469744" cy="259045"/>
    <xdr:sp macro="" textlink="">
      <xdr:nvSpPr>
        <xdr:cNvPr id="162" name="n_2mainValue債務償還比率">
          <a:extLst>
            <a:ext uri="{FF2B5EF4-FFF2-40B4-BE49-F238E27FC236}">
              <a16:creationId xmlns:a16="http://schemas.microsoft.com/office/drawing/2014/main" id="{B925B969-A412-40C2-B846-4BD824B48877}"/>
            </a:ext>
          </a:extLst>
        </xdr:cNvPr>
        <xdr:cNvSpPr txBox="1"/>
      </xdr:nvSpPr>
      <xdr:spPr>
        <a:xfrm>
          <a:off x="11534852" y="55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68715</xdr:rowOff>
    </xdr:from>
    <xdr:ext cx="469744" cy="259045"/>
    <xdr:sp macro="" textlink="">
      <xdr:nvSpPr>
        <xdr:cNvPr id="163" name="n_3mainValue債務償還比率">
          <a:extLst>
            <a:ext uri="{FF2B5EF4-FFF2-40B4-BE49-F238E27FC236}">
              <a16:creationId xmlns:a16="http://schemas.microsoft.com/office/drawing/2014/main" id="{BD1D45F5-5888-4A7F-975C-DC504DCE39E2}"/>
            </a:ext>
          </a:extLst>
        </xdr:cNvPr>
        <xdr:cNvSpPr txBox="1"/>
      </xdr:nvSpPr>
      <xdr:spPr>
        <a:xfrm>
          <a:off x="10864292" y="56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86604</xdr:rowOff>
    </xdr:from>
    <xdr:ext cx="469744" cy="259045"/>
    <xdr:sp macro="" textlink="">
      <xdr:nvSpPr>
        <xdr:cNvPr id="164" name="n_4mainValue債務償還比率">
          <a:extLst>
            <a:ext uri="{FF2B5EF4-FFF2-40B4-BE49-F238E27FC236}">
              <a16:creationId xmlns:a16="http://schemas.microsoft.com/office/drawing/2014/main" id="{8615CEBC-328C-46EB-9F12-ADC42B973014}"/>
            </a:ext>
          </a:extLst>
        </xdr:cNvPr>
        <xdr:cNvSpPr txBox="1"/>
      </xdr:nvSpPr>
      <xdr:spPr>
        <a:xfrm>
          <a:off x="10193732" y="571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812E7A4C-B69B-4670-A25B-5484E585D17A}"/>
            </a:ext>
          </a:extLst>
        </xdr:cNvPr>
        <xdr:cNvSpPr/>
      </xdr:nvSpPr>
      <xdr:spPr>
        <a:xfrm>
          <a:off x="113474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F4C1F7D-BAC1-4E1F-A0CA-8C12A3B348FF}"/>
            </a:ext>
          </a:extLst>
        </xdr:cNvPr>
        <xdr:cNvSpPr/>
      </xdr:nvSpPr>
      <xdr:spPr>
        <a:xfrm>
          <a:off x="113474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86FAD26-4AC3-46C3-AB1B-94791A1187DB}"/>
            </a:ext>
          </a:extLst>
        </xdr:cNvPr>
        <xdr:cNvSpPr txBox="1"/>
      </xdr:nvSpPr>
      <xdr:spPr>
        <a:xfrm>
          <a:off x="82486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3307E3A7-6501-4AFB-94AA-72E93F88BBF9}"/>
            </a:ext>
          </a:extLst>
        </xdr:cNvPr>
        <xdr:cNvSpPr txBox="1"/>
      </xdr:nvSpPr>
      <xdr:spPr>
        <a:xfrm>
          <a:off x="616394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9BCC95D-4A75-4C8E-928F-93BDA39D7550}"/>
            </a:ext>
          </a:extLst>
        </xdr:cNvPr>
        <xdr:cNvSpPr txBox="1"/>
      </xdr:nvSpPr>
      <xdr:spPr>
        <a:xfrm>
          <a:off x="82486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6CA6D08-278B-4524-917D-B39E9A54C238}"/>
            </a:ext>
          </a:extLst>
        </xdr:cNvPr>
        <xdr:cNvSpPr txBox="1"/>
      </xdr:nvSpPr>
      <xdr:spPr>
        <a:xfrm>
          <a:off x="616394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6742F3-E25F-4550-AA68-9A93D5B062D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D53FB4-49D8-4E24-9B02-CF1B4C17D20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2C23F9-607B-43DB-9FB6-75C09DDF622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29983A-BF29-48A6-B679-07802C5A9E8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EC8459-D9A6-43D4-9E44-A4341D75974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7340A2-8581-479B-AE1A-E904A94AB61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96D9FC-A7BE-46F6-8253-2ACADF0A537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66EC1C-9FF5-4403-A742-1C708A4C6CB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4D1A37-0766-4478-AC65-7D92483F5FF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AB6FD5-2FAE-4EAE-8144-D6D5FAA2F9A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18,094
5.18
9,506,398
8,867,637
634,721
4,578,391
8,780,224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7F44C3-9D2E-423F-BAFD-02F4FC71D2A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3DBAA2-3733-472C-8766-645F416604C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8411AD-484B-4128-8EB9-D3E74DFF685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5E8806-82DC-4901-A51E-211BFDA16D6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45DC83-CAFD-4940-B9B1-F36DFDC1CD3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4611D29-B345-47B1-BFD3-D9CB28DDBED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77E03B-4B60-4F1C-B78C-4D0A82102E8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282948-40CD-42D8-AAEC-EC3712AD220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CA67DB-37F9-4682-AAF6-E75FB85FDA5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310343-D07F-45ED-9882-9716644483D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426979-4AE9-44D6-8793-7D6FE828866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336616-06BA-4A28-B871-EFFE41992A8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4F3933-D499-4085-B792-C5E11479F69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9DC8BA-B606-4533-A078-86638934D14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686D4A-1D18-46CC-A8BF-F12AF307196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5E2032-D7B1-497D-9690-27F8B8A3E23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7A58D1D-3E1F-40F9-BDA6-814E8555214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67A2FD-DFF8-4667-BF83-7EF495C0ACD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20936B-6DF4-4E1D-B290-DE0D41700F8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5FD49BB-38BE-4413-9571-ACF42410E9E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7482C9-2A53-4FF3-9657-2D62A092BAF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97D57F-B18E-4826-93A6-BA3F37D4887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BD1378-BDA9-4A6E-8045-37BEE1D617C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2BABB1C-AA39-465F-AF52-DF333377203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DAB1C9-374E-4E02-BDA0-26024D81B02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69C653-98F5-4E46-B8EE-53C00A3C544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780C34-57A6-4AAD-A462-623687F2062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373B9C-967C-4E11-90E6-C0E996A4FB4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3545DD-691E-4830-8751-87D963CC03E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479F6C-D881-4B89-80DF-12C20DF5B59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6AC9C2-D787-4DBE-8EAB-286553B08AB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35B86E-806E-49E1-88BB-EE9A2A59D22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4E746E3-64BA-4125-BAE1-72C418588B4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5E9A0ED-B635-4A55-AFD4-9F719E97A626}"/>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2E30D6C-AF1C-4E75-81D3-7876B7945E99}"/>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F9C0FF7-2136-4A9E-8C92-183BA891AB5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5AAC732-FB8C-4628-878A-FDE3D2D50FA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CC9A969-980D-4FEE-8129-CF861BA3A86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A4288B6-C206-480E-A136-7C499AAAAA8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589959B-11A2-40B2-895A-17CCCCB362E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500D89A-411D-4E02-911A-4F86CCE030E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F45BAF8-87D7-4E36-B777-2FDD97B4FFA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27121DE-BE70-4BBF-8D4C-F670A50AA22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3A75F59-82E1-4FC4-8E37-8A2CD4418C8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9A4899F-98A5-4BFE-A95D-8D89D27F913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9D7BFEAF-C586-4C32-9784-D57D63D94095}"/>
            </a:ext>
          </a:extLst>
        </xdr:cNvPr>
        <xdr:cNvCxnSpPr/>
      </xdr:nvCxnSpPr>
      <xdr:spPr>
        <a:xfrm flipV="1">
          <a:off x="4086225" y="560832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65CB77FF-E5D4-4A21-AB34-AA75FD5F1081}"/>
            </a:ext>
          </a:extLst>
        </xdr:cNvPr>
        <xdr:cNvSpPr txBox="1"/>
      </xdr:nvSpPr>
      <xdr:spPr>
        <a:xfrm>
          <a:off x="412496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41D4DC5E-8E07-4AC7-BAB3-4BE24E001B4D}"/>
            </a:ext>
          </a:extLst>
        </xdr:cNvPr>
        <xdr:cNvCxnSpPr/>
      </xdr:nvCxnSpPr>
      <xdr:spPr>
        <a:xfrm>
          <a:off x="4020820" y="696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7D5939C6-63A0-4DF7-9EF7-6A138F8FEDEE}"/>
            </a:ext>
          </a:extLst>
        </xdr:cNvPr>
        <xdr:cNvSpPr txBox="1"/>
      </xdr:nvSpPr>
      <xdr:spPr>
        <a:xfrm>
          <a:off x="412496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15B3F078-6C60-4F6B-A7F9-61FFC3D57E2A}"/>
            </a:ext>
          </a:extLst>
        </xdr:cNvPr>
        <xdr:cNvCxnSpPr/>
      </xdr:nvCxnSpPr>
      <xdr:spPr>
        <a:xfrm>
          <a:off x="402082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A0CD6B0-942D-4297-86C8-E66FBDD18BD7}"/>
            </a:ext>
          </a:extLst>
        </xdr:cNvPr>
        <xdr:cNvSpPr txBox="1"/>
      </xdr:nvSpPr>
      <xdr:spPr>
        <a:xfrm>
          <a:off x="412496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BB2BAA7E-E04A-4350-820E-2DA4254A183F}"/>
            </a:ext>
          </a:extLst>
        </xdr:cNvPr>
        <xdr:cNvSpPr/>
      </xdr:nvSpPr>
      <xdr:spPr>
        <a:xfrm>
          <a:off x="403606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8D46FD2F-9A1F-4BEC-BC54-B3B73AA3849C}"/>
            </a:ext>
          </a:extLst>
        </xdr:cNvPr>
        <xdr:cNvSpPr/>
      </xdr:nvSpPr>
      <xdr:spPr>
        <a:xfrm>
          <a:off x="3312160" y="6401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1A8467DD-6BC5-44B0-BE59-8CDB060358EC}"/>
            </a:ext>
          </a:extLst>
        </xdr:cNvPr>
        <xdr:cNvSpPr/>
      </xdr:nvSpPr>
      <xdr:spPr>
        <a:xfrm>
          <a:off x="251460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FAF97C47-889D-4BF9-8C8C-E6ED1F7EDF4C}"/>
            </a:ext>
          </a:extLst>
        </xdr:cNvPr>
        <xdr:cNvSpPr/>
      </xdr:nvSpPr>
      <xdr:spPr>
        <a:xfrm>
          <a:off x="173990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167A3721-E95D-4F89-8055-F2F9E4A19730}"/>
            </a:ext>
          </a:extLst>
        </xdr:cNvPr>
        <xdr:cNvSpPr/>
      </xdr:nvSpPr>
      <xdr:spPr>
        <a:xfrm>
          <a:off x="965200" y="6309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A9A5DC4-E69B-4B8F-9D7F-2153CD861F6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A5CE783-04C9-4BEF-B2E0-DB56FEF0462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03D553C-3C72-4895-879D-498785D1810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795608-AB88-444E-B8DC-8CAD778E7E0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46B27CB-5175-4B00-A9E7-23F88475402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3" name="楕円 72">
          <a:extLst>
            <a:ext uri="{FF2B5EF4-FFF2-40B4-BE49-F238E27FC236}">
              <a16:creationId xmlns:a16="http://schemas.microsoft.com/office/drawing/2014/main" id="{582E472D-3C08-417F-99F4-83C75B160B54}"/>
            </a:ext>
          </a:extLst>
        </xdr:cNvPr>
        <xdr:cNvSpPr/>
      </xdr:nvSpPr>
      <xdr:spPr>
        <a:xfrm>
          <a:off x="4036060" y="631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132097</xdr:rowOff>
    </xdr:from>
    <xdr:ext cx="405111" cy="259045"/>
    <xdr:sp macro="" textlink="">
      <xdr:nvSpPr>
        <xdr:cNvPr id="74" name="【道路】&#10;有形固定資産減価償却率該当値テキスト">
          <a:extLst>
            <a:ext uri="{FF2B5EF4-FFF2-40B4-BE49-F238E27FC236}">
              <a16:creationId xmlns:a16="http://schemas.microsoft.com/office/drawing/2014/main" id="{53FF4D13-9CE2-45C8-9C25-25922641DEED}"/>
            </a:ext>
          </a:extLst>
        </xdr:cNvPr>
        <xdr:cNvSpPr txBox="1"/>
      </xdr:nvSpPr>
      <xdr:spPr>
        <a:xfrm>
          <a:off x="4124960"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a:extLst>
            <a:ext uri="{FF2B5EF4-FFF2-40B4-BE49-F238E27FC236}">
              <a16:creationId xmlns:a16="http://schemas.microsoft.com/office/drawing/2014/main" id="{F110F5D6-6F15-443D-8DE0-6218F15E7610}"/>
            </a:ext>
          </a:extLst>
        </xdr:cNvPr>
        <xdr:cNvSpPr/>
      </xdr:nvSpPr>
      <xdr:spPr>
        <a:xfrm>
          <a:off x="3312160" y="627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160020</xdr:rowOff>
    </xdr:to>
    <xdr:cxnSp macro="">
      <xdr:nvCxnSpPr>
        <xdr:cNvPr id="76" name="直線コネクタ 75">
          <a:extLst>
            <a:ext uri="{FF2B5EF4-FFF2-40B4-BE49-F238E27FC236}">
              <a16:creationId xmlns:a16="http://schemas.microsoft.com/office/drawing/2014/main" id="{EAEEC7AF-AAA9-42D6-BFEF-1137D3818FBD}"/>
            </a:ext>
          </a:extLst>
        </xdr:cNvPr>
        <xdr:cNvCxnSpPr/>
      </xdr:nvCxnSpPr>
      <xdr:spPr>
        <a:xfrm>
          <a:off x="3355340" y="632460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a:extLst>
            <a:ext uri="{FF2B5EF4-FFF2-40B4-BE49-F238E27FC236}">
              <a16:creationId xmlns:a16="http://schemas.microsoft.com/office/drawing/2014/main" id="{C449C31F-2EA2-4E81-83C1-FC7B3DF14B42}"/>
            </a:ext>
          </a:extLst>
        </xdr:cNvPr>
        <xdr:cNvSpPr/>
      </xdr:nvSpPr>
      <xdr:spPr>
        <a:xfrm>
          <a:off x="2514600" y="628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id="{FE2205AA-5919-4981-9B5A-268A3013B638}"/>
            </a:ext>
          </a:extLst>
        </xdr:cNvPr>
        <xdr:cNvCxnSpPr/>
      </xdr:nvCxnSpPr>
      <xdr:spPr>
        <a:xfrm flipV="1">
          <a:off x="2565400" y="632460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50165</xdr:rowOff>
    </xdr:from>
    <xdr:to>
      <xdr:col>10</xdr:col>
      <xdr:colOff>165100</xdr:colOff>
      <xdr:row>37</xdr:row>
      <xdr:rowOff>151765</xdr:rowOff>
    </xdr:to>
    <xdr:sp macro="" textlink="">
      <xdr:nvSpPr>
        <xdr:cNvPr id="79" name="楕円 78">
          <a:extLst>
            <a:ext uri="{FF2B5EF4-FFF2-40B4-BE49-F238E27FC236}">
              <a16:creationId xmlns:a16="http://schemas.microsoft.com/office/drawing/2014/main" id="{BC2C4B70-AB18-447C-8682-AE5DB83ED436}"/>
            </a:ext>
          </a:extLst>
        </xdr:cNvPr>
        <xdr:cNvSpPr/>
      </xdr:nvSpPr>
      <xdr:spPr>
        <a:xfrm>
          <a:off x="17399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100965</xdr:rowOff>
    </xdr:from>
    <xdr:to>
      <xdr:col>15</xdr:col>
      <xdr:colOff>50800</xdr:colOff>
      <xdr:row>37</xdr:row>
      <xdr:rowOff>135255</xdr:rowOff>
    </xdr:to>
    <xdr:cxnSp macro="">
      <xdr:nvCxnSpPr>
        <xdr:cNvPr id="80" name="直線コネクタ 79">
          <a:extLst>
            <a:ext uri="{FF2B5EF4-FFF2-40B4-BE49-F238E27FC236}">
              <a16:creationId xmlns:a16="http://schemas.microsoft.com/office/drawing/2014/main" id="{FE7C6F39-136A-4C0D-A49E-130BA98BAFD7}"/>
            </a:ext>
          </a:extLst>
        </xdr:cNvPr>
        <xdr:cNvCxnSpPr/>
      </xdr:nvCxnSpPr>
      <xdr:spPr>
        <a:xfrm>
          <a:off x="1790700" y="630364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xdr:rowOff>
    </xdr:from>
    <xdr:to>
      <xdr:col>6</xdr:col>
      <xdr:colOff>38100</xdr:colOff>
      <xdr:row>37</xdr:row>
      <xdr:rowOff>113665</xdr:rowOff>
    </xdr:to>
    <xdr:sp macro="" textlink="">
      <xdr:nvSpPr>
        <xdr:cNvPr id="81" name="楕円 80">
          <a:extLst>
            <a:ext uri="{FF2B5EF4-FFF2-40B4-BE49-F238E27FC236}">
              <a16:creationId xmlns:a16="http://schemas.microsoft.com/office/drawing/2014/main" id="{03FC9F06-DCF9-4A8D-B933-3B05A5D808D1}"/>
            </a:ext>
          </a:extLst>
        </xdr:cNvPr>
        <xdr:cNvSpPr/>
      </xdr:nvSpPr>
      <xdr:spPr>
        <a:xfrm>
          <a:off x="965200" y="6214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62865</xdr:rowOff>
    </xdr:from>
    <xdr:to>
      <xdr:col>10</xdr:col>
      <xdr:colOff>114300</xdr:colOff>
      <xdr:row>37</xdr:row>
      <xdr:rowOff>100965</xdr:rowOff>
    </xdr:to>
    <xdr:cxnSp macro="">
      <xdr:nvCxnSpPr>
        <xdr:cNvPr id="82" name="直線コネクタ 81">
          <a:extLst>
            <a:ext uri="{FF2B5EF4-FFF2-40B4-BE49-F238E27FC236}">
              <a16:creationId xmlns:a16="http://schemas.microsoft.com/office/drawing/2014/main" id="{0C849B97-E877-4DE8-87EF-228E63AA3DE8}"/>
            </a:ext>
          </a:extLst>
        </xdr:cNvPr>
        <xdr:cNvCxnSpPr/>
      </xdr:nvCxnSpPr>
      <xdr:spPr>
        <a:xfrm>
          <a:off x="1008380" y="626554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A3B380DA-FD37-4918-88DB-4208723C898E}"/>
            </a:ext>
          </a:extLst>
        </xdr:cNvPr>
        <xdr:cNvSpPr txBox="1"/>
      </xdr:nvSpPr>
      <xdr:spPr>
        <a:xfrm>
          <a:off x="317056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57294954-73C9-47ED-9850-6D475892DB96}"/>
            </a:ext>
          </a:extLst>
        </xdr:cNvPr>
        <xdr:cNvSpPr txBox="1"/>
      </xdr:nvSpPr>
      <xdr:spPr>
        <a:xfrm>
          <a:off x="238570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E781B1B7-621B-4BAE-8D13-E2DD1EC97448}"/>
            </a:ext>
          </a:extLst>
        </xdr:cNvPr>
        <xdr:cNvSpPr txBox="1"/>
      </xdr:nvSpPr>
      <xdr:spPr>
        <a:xfrm>
          <a:off x="161100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F5861D67-09C5-4B7D-B444-AB6A3607AC16}"/>
            </a:ext>
          </a:extLst>
        </xdr:cNvPr>
        <xdr:cNvSpPr txBox="1"/>
      </xdr:nvSpPr>
      <xdr:spPr>
        <a:xfrm>
          <a:off x="83630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7" name="n_1mainValue【道路】&#10;有形固定資産減価償却率">
          <a:extLst>
            <a:ext uri="{FF2B5EF4-FFF2-40B4-BE49-F238E27FC236}">
              <a16:creationId xmlns:a16="http://schemas.microsoft.com/office/drawing/2014/main" id="{D9503DFD-BFA0-452B-85B7-962FC5CF8BA8}"/>
            </a:ext>
          </a:extLst>
        </xdr:cNvPr>
        <xdr:cNvSpPr txBox="1"/>
      </xdr:nvSpPr>
      <xdr:spPr>
        <a:xfrm>
          <a:off x="317056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8" name="n_2mainValue【道路】&#10;有形固定資産減価償却率">
          <a:extLst>
            <a:ext uri="{FF2B5EF4-FFF2-40B4-BE49-F238E27FC236}">
              <a16:creationId xmlns:a16="http://schemas.microsoft.com/office/drawing/2014/main" id="{EC371E36-86F8-4A54-8846-342813B13D60}"/>
            </a:ext>
          </a:extLst>
        </xdr:cNvPr>
        <xdr:cNvSpPr txBox="1"/>
      </xdr:nvSpPr>
      <xdr:spPr>
        <a:xfrm>
          <a:off x="238570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168292</xdr:rowOff>
    </xdr:from>
    <xdr:ext cx="405111" cy="259045"/>
    <xdr:sp macro="" textlink="">
      <xdr:nvSpPr>
        <xdr:cNvPr id="89" name="n_3mainValue【道路】&#10;有形固定資産減価償却率">
          <a:extLst>
            <a:ext uri="{FF2B5EF4-FFF2-40B4-BE49-F238E27FC236}">
              <a16:creationId xmlns:a16="http://schemas.microsoft.com/office/drawing/2014/main" id="{898DEB7F-39F7-43C0-8C2C-2C4B2696E036}"/>
            </a:ext>
          </a:extLst>
        </xdr:cNvPr>
        <xdr:cNvSpPr txBox="1"/>
      </xdr:nvSpPr>
      <xdr:spPr>
        <a:xfrm>
          <a:off x="161100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130192</xdr:rowOff>
    </xdr:from>
    <xdr:ext cx="405111" cy="259045"/>
    <xdr:sp macro="" textlink="">
      <xdr:nvSpPr>
        <xdr:cNvPr id="90" name="n_4mainValue【道路】&#10;有形固定資産減価償却率">
          <a:extLst>
            <a:ext uri="{FF2B5EF4-FFF2-40B4-BE49-F238E27FC236}">
              <a16:creationId xmlns:a16="http://schemas.microsoft.com/office/drawing/2014/main" id="{1ED0B14C-7BC0-48AF-966F-0F37F3B4AEE4}"/>
            </a:ext>
          </a:extLst>
        </xdr:cNvPr>
        <xdr:cNvSpPr txBox="1"/>
      </xdr:nvSpPr>
      <xdr:spPr>
        <a:xfrm>
          <a:off x="83630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AF6A2CF-8414-4B82-94C0-0DBE04FB352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F1E26BD-5F40-4D6A-8402-BEA204A605A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C3D2C54-C1C7-4DDD-82E3-AB220CD2DC8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803EF26-1318-474A-91B5-A3A7D5EB298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774FA96-599D-4808-8451-DE78B7BEF97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0599E1D-C334-487F-8B6D-E8294D1019C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5B1D0B0-3D17-4283-8665-7128CD4A1BB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D80E355-B39A-41C6-9107-F455D2786AF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90297B8-3974-4D59-A746-330B06A3C37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314A97D-8BA4-465C-83FE-A856F36FC1E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C7620607-F58B-4089-8CFD-883A59439ADD}"/>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2B9F28AD-A09C-4E61-9D1D-155CAE3CB2FE}"/>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5F6BE73-FADB-407C-AADE-CD8F33147A85}"/>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D2B3255-ECF0-4C28-8CDB-FA9EF51E48FC}"/>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6C91F47-DA04-4752-964F-DED46E2124E3}"/>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234D3B10-28DE-4C96-8AD3-62B4A4771940}"/>
            </a:ext>
          </a:extLst>
        </xdr:cNvPr>
        <xdr:cNvSpPr txBox="1"/>
      </xdr:nvSpPr>
      <xdr:spPr>
        <a:xfrm>
          <a:off x="520976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7CE2E1F-09BE-4D2F-844D-4B21589DC1D5}"/>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88DC931E-093B-42E0-BD6C-15955B94BAE8}"/>
            </a:ext>
          </a:extLst>
        </xdr:cNvPr>
        <xdr:cNvSpPr txBox="1"/>
      </xdr:nvSpPr>
      <xdr:spPr>
        <a:xfrm>
          <a:off x="520976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D5A1B7B-6E79-4840-AFBF-349AEF40E2D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C3EA2289-ABE0-4D15-808D-4EEE10B99CD5}"/>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20FCAB6-E9E2-4D54-A43F-74E5B370BB7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55ACD5C0-6E9C-477E-A957-5AD0917D4718}"/>
            </a:ext>
          </a:extLst>
        </xdr:cNvPr>
        <xdr:cNvCxnSpPr/>
      </xdr:nvCxnSpPr>
      <xdr:spPr>
        <a:xfrm flipV="1">
          <a:off x="9219565" y="5560062"/>
          <a:ext cx="0" cy="144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45696C73-B846-4D5B-882A-2439DABD709D}"/>
            </a:ext>
          </a:extLst>
        </xdr:cNvPr>
        <xdr:cNvSpPr txBox="1"/>
      </xdr:nvSpPr>
      <xdr:spPr>
        <a:xfrm>
          <a:off x="9258300" y="701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62362CE8-8AD1-4D7E-A99D-E1419CECA193}"/>
            </a:ext>
          </a:extLst>
        </xdr:cNvPr>
        <xdr:cNvCxnSpPr/>
      </xdr:nvCxnSpPr>
      <xdr:spPr>
        <a:xfrm>
          <a:off x="9154160" y="7003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AB42E297-CB88-4125-B398-FC4695E29EA9}"/>
            </a:ext>
          </a:extLst>
        </xdr:cNvPr>
        <xdr:cNvSpPr txBox="1"/>
      </xdr:nvSpPr>
      <xdr:spPr>
        <a:xfrm>
          <a:off x="9258300" y="53429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D0BFC7F4-5D89-4855-A58A-D6CCFA756F6D}"/>
            </a:ext>
          </a:extLst>
        </xdr:cNvPr>
        <xdr:cNvCxnSpPr/>
      </xdr:nvCxnSpPr>
      <xdr:spPr>
        <a:xfrm>
          <a:off x="9154160" y="55600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37B0C320-6AD2-4227-A115-FAB54A2B49DF}"/>
            </a:ext>
          </a:extLst>
        </xdr:cNvPr>
        <xdr:cNvSpPr txBox="1"/>
      </xdr:nvSpPr>
      <xdr:spPr>
        <a:xfrm>
          <a:off x="9258300" y="6768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040DD861-4922-4933-BE6E-766E791D111B}"/>
            </a:ext>
          </a:extLst>
        </xdr:cNvPr>
        <xdr:cNvSpPr/>
      </xdr:nvSpPr>
      <xdr:spPr>
        <a:xfrm>
          <a:off x="9192260" y="69128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73B67E55-86A1-4AEB-B062-9DFBFA7DEE42}"/>
            </a:ext>
          </a:extLst>
        </xdr:cNvPr>
        <xdr:cNvSpPr/>
      </xdr:nvSpPr>
      <xdr:spPr>
        <a:xfrm>
          <a:off x="8445500" y="69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D956055F-21F7-42A2-BD4D-55406AA4A80F}"/>
            </a:ext>
          </a:extLst>
        </xdr:cNvPr>
        <xdr:cNvSpPr/>
      </xdr:nvSpPr>
      <xdr:spPr>
        <a:xfrm>
          <a:off x="7670800" y="69105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4649E021-0B66-4D13-8C2D-AE80B2A10C18}"/>
            </a:ext>
          </a:extLst>
        </xdr:cNvPr>
        <xdr:cNvSpPr/>
      </xdr:nvSpPr>
      <xdr:spPr>
        <a:xfrm>
          <a:off x="6873240" y="691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41B7D0CF-719D-4B21-B79C-40770F51955B}"/>
            </a:ext>
          </a:extLst>
        </xdr:cNvPr>
        <xdr:cNvSpPr/>
      </xdr:nvSpPr>
      <xdr:spPr>
        <a:xfrm>
          <a:off x="6098540" y="691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A90A736-E5FB-480D-9689-55918D91863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05AB070-A7B9-43C8-BE4A-04CA2FAA1B8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AC4F39C-880C-484B-94A3-4E5F70361AF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C673B8-3DCC-4C05-93F5-F067896C88F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EBBFEBD-C637-44C0-8F5C-0B0B0F02467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76662</xdr:rowOff>
    </xdr:from>
    <xdr:to>
      <xdr:col>55</xdr:col>
      <xdr:colOff>50800</xdr:colOff>
      <xdr:row>42</xdr:row>
      <xdr:rowOff>6812</xdr:rowOff>
    </xdr:to>
    <xdr:sp macro="" textlink="">
      <xdr:nvSpPr>
        <xdr:cNvPr id="128" name="楕円 127">
          <a:extLst>
            <a:ext uri="{FF2B5EF4-FFF2-40B4-BE49-F238E27FC236}">
              <a16:creationId xmlns:a16="http://schemas.microsoft.com/office/drawing/2014/main" id="{55FEFCB6-3FE3-448C-826D-D3AB976967D1}"/>
            </a:ext>
          </a:extLst>
        </xdr:cNvPr>
        <xdr:cNvSpPr/>
      </xdr:nvSpPr>
      <xdr:spPr>
        <a:xfrm>
          <a:off x="9192260" y="69499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18050</xdr:rowOff>
    </xdr:from>
    <xdr:ext cx="469744" cy="259045"/>
    <xdr:sp macro="" textlink="">
      <xdr:nvSpPr>
        <xdr:cNvPr id="129" name="【道路】&#10;一人当たり延長該当値テキスト">
          <a:extLst>
            <a:ext uri="{FF2B5EF4-FFF2-40B4-BE49-F238E27FC236}">
              <a16:creationId xmlns:a16="http://schemas.microsoft.com/office/drawing/2014/main" id="{BAB8459E-85AC-420F-9C18-BAE44959FFDB}"/>
            </a:ext>
          </a:extLst>
        </xdr:cNvPr>
        <xdr:cNvSpPr txBox="1"/>
      </xdr:nvSpPr>
      <xdr:spPr>
        <a:xfrm>
          <a:off x="9258300" y="689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76616</xdr:rowOff>
    </xdr:from>
    <xdr:to>
      <xdr:col>50</xdr:col>
      <xdr:colOff>165100</xdr:colOff>
      <xdr:row>42</xdr:row>
      <xdr:rowOff>6766</xdr:rowOff>
    </xdr:to>
    <xdr:sp macro="" textlink="">
      <xdr:nvSpPr>
        <xdr:cNvPr id="130" name="楕円 129">
          <a:extLst>
            <a:ext uri="{FF2B5EF4-FFF2-40B4-BE49-F238E27FC236}">
              <a16:creationId xmlns:a16="http://schemas.microsoft.com/office/drawing/2014/main" id="{D2B174E8-10EE-4719-BD9C-4B67F7A5DA58}"/>
            </a:ext>
          </a:extLst>
        </xdr:cNvPr>
        <xdr:cNvSpPr/>
      </xdr:nvSpPr>
      <xdr:spPr>
        <a:xfrm>
          <a:off x="8445500" y="6949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127416</xdr:rowOff>
    </xdr:from>
    <xdr:to>
      <xdr:col>55</xdr:col>
      <xdr:colOff>0</xdr:colOff>
      <xdr:row>41</xdr:row>
      <xdr:rowOff>127462</xdr:rowOff>
    </xdr:to>
    <xdr:cxnSp macro="">
      <xdr:nvCxnSpPr>
        <xdr:cNvPr id="131" name="直線コネクタ 130">
          <a:extLst>
            <a:ext uri="{FF2B5EF4-FFF2-40B4-BE49-F238E27FC236}">
              <a16:creationId xmlns:a16="http://schemas.microsoft.com/office/drawing/2014/main" id="{4BA1BABD-BF4A-4EFA-922E-E3D2781CD49E}"/>
            </a:ext>
          </a:extLst>
        </xdr:cNvPr>
        <xdr:cNvCxnSpPr/>
      </xdr:nvCxnSpPr>
      <xdr:spPr>
        <a:xfrm>
          <a:off x="8496300" y="7000656"/>
          <a:ext cx="7239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76599</xdr:rowOff>
    </xdr:from>
    <xdr:to>
      <xdr:col>46</xdr:col>
      <xdr:colOff>38100</xdr:colOff>
      <xdr:row>42</xdr:row>
      <xdr:rowOff>6749</xdr:rowOff>
    </xdr:to>
    <xdr:sp macro="" textlink="">
      <xdr:nvSpPr>
        <xdr:cNvPr id="132" name="楕円 131">
          <a:extLst>
            <a:ext uri="{FF2B5EF4-FFF2-40B4-BE49-F238E27FC236}">
              <a16:creationId xmlns:a16="http://schemas.microsoft.com/office/drawing/2014/main" id="{F5628DE9-13E8-4B2A-A43C-C1F01D2C7A25}"/>
            </a:ext>
          </a:extLst>
        </xdr:cNvPr>
        <xdr:cNvSpPr/>
      </xdr:nvSpPr>
      <xdr:spPr>
        <a:xfrm>
          <a:off x="7670800" y="69498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127399</xdr:rowOff>
    </xdr:from>
    <xdr:to>
      <xdr:col>50</xdr:col>
      <xdr:colOff>114300</xdr:colOff>
      <xdr:row>41</xdr:row>
      <xdr:rowOff>127416</xdr:rowOff>
    </xdr:to>
    <xdr:cxnSp macro="">
      <xdr:nvCxnSpPr>
        <xdr:cNvPr id="133" name="直線コネクタ 132">
          <a:extLst>
            <a:ext uri="{FF2B5EF4-FFF2-40B4-BE49-F238E27FC236}">
              <a16:creationId xmlns:a16="http://schemas.microsoft.com/office/drawing/2014/main" id="{CB45711E-6E87-4B53-89E7-ED2924074F00}"/>
            </a:ext>
          </a:extLst>
        </xdr:cNvPr>
        <xdr:cNvCxnSpPr/>
      </xdr:nvCxnSpPr>
      <xdr:spPr>
        <a:xfrm>
          <a:off x="7713980" y="7000639"/>
          <a:ext cx="78232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76577</xdr:rowOff>
    </xdr:from>
    <xdr:to>
      <xdr:col>41</xdr:col>
      <xdr:colOff>101600</xdr:colOff>
      <xdr:row>42</xdr:row>
      <xdr:rowOff>6727</xdr:rowOff>
    </xdr:to>
    <xdr:sp macro="" textlink="">
      <xdr:nvSpPr>
        <xdr:cNvPr id="134" name="楕円 133">
          <a:extLst>
            <a:ext uri="{FF2B5EF4-FFF2-40B4-BE49-F238E27FC236}">
              <a16:creationId xmlns:a16="http://schemas.microsoft.com/office/drawing/2014/main" id="{FF3A1362-051F-4F96-91F7-E604407A182D}"/>
            </a:ext>
          </a:extLst>
        </xdr:cNvPr>
        <xdr:cNvSpPr/>
      </xdr:nvSpPr>
      <xdr:spPr>
        <a:xfrm>
          <a:off x="6873240" y="6949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127377</xdr:rowOff>
    </xdr:from>
    <xdr:to>
      <xdr:col>45</xdr:col>
      <xdr:colOff>177800</xdr:colOff>
      <xdr:row>41</xdr:row>
      <xdr:rowOff>127399</xdr:rowOff>
    </xdr:to>
    <xdr:cxnSp macro="">
      <xdr:nvCxnSpPr>
        <xdr:cNvPr id="135" name="直線コネクタ 134">
          <a:extLst>
            <a:ext uri="{FF2B5EF4-FFF2-40B4-BE49-F238E27FC236}">
              <a16:creationId xmlns:a16="http://schemas.microsoft.com/office/drawing/2014/main" id="{3F97C911-A458-461A-9CCE-9B64F27E3E78}"/>
            </a:ext>
          </a:extLst>
        </xdr:cNvPr>
        <xdr:cNvCxnSpPr/>
      </xdr:nvCxnSpPr>
      <xdr:spPr>
        <a:xfrm>
          <a:off x="6924040" y="7000617"/>
          <a:ext cx="78994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76581</xdr:rowOff>
    </xdr:from>
    <xdr:to>
      <xdr:col>36</xdr:col>
      <xdr:colOff>165100</xdr:colOff>
      <xdr:row>42</xdr:row>
      <xdr:rowOff>6731</xdr:rowOff>
    </xdr:to>
    <xdr:sp macro="" textlink="">
      <xdr:nvSpPr>
        <xdr:cNvPr id="136" name="楕円 135">
          <a:extLst>
            <a:ext uri="{FF2B5EF4-FFF2-40B4-BE49-F238E27FC236}">
              <a16:creationId xmlns:a16="http://schemas.microsoft.com/office/drawing/2014/main" id="{0A1FB23E-F788-4946-8300-EC5812858E19}"/>
            </a:ext>
          </a:extLst>
        </xdr:cNvPr>
        <xdr:cNvSpPr/>
      </xdr:nvSpPr>
      <xdr:spPr>
        <a:xfrm>
          <a:off x="6098540" y="6949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127377</xdr:rowOff>
    </xdr:from>
    <xdr:to>
      <xdr:col>41</xdr:col>
      <xdr:colOff>50800</xdr:colOff>
      <xdr:row>41</xdr:row>
      <xdr:rowOff>127381</xdr:rowOff>
    </xdr:to>
    <xdr:cxnSp macro="">
      <xdr:nvCxnSpPr>
        <xdr:cNvPr id="137" name="直線コネクタ 136">
          <a:extLst>
            <a:ext uri="{FF2B5EF4-FFF2-40B4-BE49-F238E27FC236}">
              <a16:creationId xmlns:a16="http://schemas.microsoft.com/office/drawing/2014/main" id="{BFC7D543-F115-49D6-940D-D7E7D21C51CF}"/>
            </a:ext>
          </a:extLst>
        </xdr:cNvPr>
        <xdr:cNvCxnSpPr/>
      </xdr:nvCxnSpPr>
      <xdr:spPr>
        <a:xfrm flipV="1">
          <a:off x="6149340" y="7000617"/>
          <a:ext cx="7747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9E21EDE6-53CA-4266-8D52-55452394BB9C}"/>
            </a:ext>
          </a:extLst>
        </xdr:cNvPr>
        <xdr:cNvSpPr txBox="1"/>
      </xdr:nvSpPr>
      <xdr:spPr>
        <a:xfrm>
          <a:off x="8239271" y="66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BBC6FA52-95FF-4171-879F-1463AD716D6E}"/>
            </a:ext>
          </a:extLst>
        </xdr:cNvPr>
        <xdr:cNvSpPr txBox="1"/>
      </xdr:nvSpPr>
      <xdr:spPr>
        <a:xfrm>
          <a:off x="7477271" y="6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A33DEEA7-12E6-4551-9C72-E2F6C4C25E6B}"/>
            </a:ext>
          </a:extLst>
        </xdr:cNvPr>
        <xdr:cNvSpPr txBox="1"/>
      </xdr:nvSpPr>
      <xdr:spPr>
        <a:xfrm>
          <a:off x="6702571" y="66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BC8B5E19-C28D-47C9-B195-7AD8AA51E5DF}"/>
            </a:ext>
          </a:extLst>
        </xdr:cNvPr>
        <xdr:cNvSpPr txBox="1"/>
      </xdr:nvSpPr>
      <xdr:spPr>
        <a:xfrm>
          <a:off x="5905011" y="669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169343</xdr:rowOff>
    </xdr:from>
    <xdr:ext cx="469744" cy="259045"/>
    <xdr:sp macro="" textlink="">
      <xdr:nvSpPr>
        <xdr:cNvPr id="142" name="n_1mainValue【道路】&#10;一人当たり延長">
          <a:extLst>
            <a:ext uri="{FF2B5EF4-FFF2-40B4-BE49-F238E27FC236}">
              <a16:creationId xmlns:a16="http://schemas.microsoft.com/office/drawing/2014/main" id="{E7E4399C-C893-412C-8C61-8A535125FC1F}"/>
            </a:ext>
          </a:extLst>
        </xdr:cNvPr>
        <xdr:cNvSpPr txBox="1"/>
      </xdr:nvSpPr>
      <xdr:spPr>
        <a:xfrm>
          <a:off x="8271587" y="704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169326</xdr:rowOff>
    </xdr:from>
    <xdr:ext cx="469744" cy="259045"/>
    <xdr:sp macro="" textlink="">
      <xdr:nvSpPr>
        <xdr:cNvPr id="143" name="n_2mainValue【道路】&#10;一人当たり延長">
          <a:extLst>
            <a:ext uri="{FF2B5EF4-FFF2-40B4-BE49-F238E27FC236}">
              <a16:creationId xmlns:a16="http://schemas.microsoft.com/office/drawing/2014/main" id="{0073A1AD-3DED-4B13-8307-0C56511732D6}"/>
            </a:ext>
          </a:extLst>
        </xdr:cNvPr>
        <xdr:cNvSpPr txBox="1"/>
      </xdr:nvSpPr>
      <xdr:spPr>
        <a:xfrm>
          <a:off x="7509587" y="70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169304</xdr:rowOff>
    </xdr:from>
    <xdr:ext cx="469744" cy="259045"/>
    <xdr:sp macro="" textlink="">
      <xdr:nvSpPr>
        <xdr:cNvPr id="144" name="n_3mainValue【道路】&#10;一人当たり延長">
          <a:extLst>
            <a:ext uri="{FF2B5EF4-FFF2-40B4-BE49-F238E27FC236}">
              <a16:creationId xmlns:a16="http://schemas.microsoft.com/office/drawing/2014/main" id="{B6041BA8-B52D-4218-86D9-51A1F50E0B9E}"/>
            </a:ext>
          </a:extLst>
        </xdr:cNvPr>
        <xdr:cNvSpPr txBox="1"/>
      </xdr:nvSpPr>
      <xdr:spPr>
        <a:xfrm>
          <a:off x="6712027" y="704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169308</xdr:rowOff>
    </xdr:from>
    <xdr:ext cx="469744" cy="259045"/>
    <xdr:sp macro="" textlink="">
      <xdr:nvSpPr>
        <xdr:cNvPr id="145" name="n_4mainValue【道路】&#10;一人当たり延長">
          <a:extLst>
            <a:ext uri="{FF2B5EF4-FFF2-40B4-BE49-F238E27FC236}">
              <a16:creationId xmlns:a16="http://schemas.microsoft.com/office/drawing/2014/main" id="{80CD361A-4AC0-44CF-A4CB-5EE29E3813DB}"/>
            </a:ext>
          </a:extLst>
        </xdr:cNvPr>
        <xdr:cNvSpPr txBox="1"/>
      </xdr:nvSpPr>
      <xdr:spPr>
        <a:xfrm>
          <a:off x="5937327" y="70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F894DED-BCD0-498B-8EBB-F880C91979F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71C89F3-0F35-4F40-A56F-D3F6087FCF7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4448629-5928-4775-BEB3-C1CCF9AE80F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9861D4E-5914-409A-956E-A04E562D477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42BB2AE-E04F-47BC-B54C-D87DB8811B6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A926426-5CA8-4833-891B-96A2F09CE71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B4DDAAE-BF26-4B90-986A-2C6212B673B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3E31B20-559C-4468-BC33-361076F6D2D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0499BBF-D4C8-4938-9A0A-8D2AE8B27EC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108A859-D873-4194-A31E-FE17C290A6D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C2D94EA-9F5C-4A3C-B89D-143805C5C0C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541BB81-BE58-40A2-B74D-A6C44A594E0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1CB6968C-36E4-4509-851B-3FCEC6A3983E}"/>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E009AF8B-B3E1-4054-B7A5-2D9BFF167FE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5BFDA46E-FC7E-4F49-ADD4-5F27B02D1FF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10B3872-6BE6-40F2-881B-4C30C2A162D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04E6983-9E04-41FD-A259-746F866E001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90941681-7AE6-4052-A8AC-1227161B4414}"/>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98F82FB-B909-4E3C-B60E-2CFD84DAFB8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BF91C2C9-A843-4CA1-A4DB-2D800F3357D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257F0E7C-0DF2-41A6-9246-6C068277280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E27BFFC-E713-4A42-8908-CC044092462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D248D6F5-8184-4F90-8DF4-759101B5329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BF4DCFD4-A11E-4D1C-A45A-ADC6BE9C1D1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71A4C0D5-83C8-4231-8D5A-E19782D50AC3}"/>
            </a:ext>
          </a:extLst>
        </xdr:cNvPr>
        <xdr:cNvCxnSpPr/>
      </xdr:nvCxnSpPr>
      <xdr:spPr>
        <a:xfrm flipV="1">
          <a:off x="4086225" y="93592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670EC879-6519-415F-8149-BC4B6F3E1D59}"/>
            </a:ext>
          </a:extLst>
        </xdr:cNvPr>
        <xdr:cNvSpPr txBox="1"/>
      </xdr:nvSpPr>
      <xdr:spPr>
        <a:xfrm>
          <a:off x="412496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DDD49227-1831-426B-BDD1-2BDB286EB561}"/>
            </a:ext>
          </a:extLst>
        </xdr:cNvPr>
        <xdr:cNvCxnSpPr/>
      </xdr:nvCxnSpPr>
      <xdr:spPr>
        <a:xfrm>
          <a:off x="4020820" y="10757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9D43FF85-0D2E-4D55-BE1C-A433D51BBB37}"/>
            </a:ext>
          </a:extLst>
        </xdr:cNvPr>
        <xdr:cNvSpPr txBox="1"/>
      </xdr:nvSpPr>
      <xdr:spPr>
        <a:xfrm>
          <a:off x="4124960" y="913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CC9C4C7C-16A2-4DA4-94E2-35BBF1ED3486}"/>
            </a:ext>
          </a:extLst>
        </xdr:cNvPr>
        <xdr:cNvCxnSpPr/>
      </xdr:nvCxnSpPr>
      <xdr:spPr>
        <a:xfrm>
          <a:off x="4020820" y="935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CCA859D-4164-4994-B0F6-A1BECF0AD416}"/>
            </a:ext>
          </a:extLst>
        </xdr:cNvPr>
        <xdr:cNvSpPr txBox="1"/>
      </xdr:nvSpPr>
      <xdr:spPr>
        <a:xfrm>
          <a:off x="4124960" y="987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33A9F093-E1B1-477E-9A51-FC9963F990BE}"/>
            </a:ext>
          </a:extLst>
        </xdr:cNvPr>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CF497762-32E3-4AA0-9D47-A23B1B9B7902}"/>
            </a:ext>
          </a:extLst>
        </xdr:cNvPr>
        <xdr:cNvSpPr/>
      </xdr:nvSpPr>
      <xdr:spPr>
        <a:xfrm>
          <a:off x="3312160" y="10003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0BBFA899-FCA3-44D4-841C-D21EDEB4D11E}"/>
            </a:ext>
          </a:extLst>
        </xdr:cNvPr>
        <xdr:cNvSpPr/>
      </xdr:nvSpPr>
      <xdr:spPr>
        <a:xfrm>
          <a:off x="251460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6208677C-07EE-4AB7-8D4A-C8641D43723E}"/>
            </a:ext>
          </a:extLst>
        </xdr:cNvPr>
        <xdr:cNvSpPr/>
      </xdr:nvSpPr>
      <xdr:spPr>
        <a:xfrm>
          <a:off x="173990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2049FB0E-C0E7-41D2-9C42-1036603E96E3}"/>
            </a:ext>
          </a:extLst>
        </xdr:cNvPr>
        <xdr:cNvSpPr/>
      </xdr:nvSpPr>
      <xdr:spPr>
        <a:xfrm>
          <a:off x="965200" y="9959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B5F6C60-5FE2-4BD3-ACBD-73F5FEA6C99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D7F54F4-F2A5-463B-A4C4-632BD643CC4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42E6C57-DF1A-459C-B885-5791D23F258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2195459-F09C-4DE8-8A3E-ACFA95807AB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6C9D4B4-BFEE-4FFF-A5D0-DB92F745FA4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86" name="楕円 185">
          <a:extLst>
            <a:ext uri="{FF2B5EF4-FFF2-40B4-BE49-F238E27FC236}">
              <a16:creationId xmlns:a16="http://schemas.microsoft.com/office/drawing/2014/main" id="{E5E4AF0D-1258-4CFA-9A92-6A5DC0ED4279}"/>
            </a:ext>
          </a:extLst>
        </xdr:cNvPr>
        <xdr:cNvSpPr/>
      </xdr:nvSpPr>
      <xdr:spPr>
        <a:xfrm>
          <a:off x="403606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9542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7695C19-4BA7-4C7E-9849-25EA7F997030}"/>
            </a:ext>
          </a:extLst>
        </xdr:cNvPr>
        <xdr:cNvSpPr txBox="1"/>
      </xdr:nvSpPr>
      <xdr:spPr>
        <a:xfrm>
          <a:off x="4124960"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88" name="楕円 187">
          <a:extLst>
            <a:ext uri="{FF2B5EF4-FFF2-40B4-BE49-F238E27FC236}">
              <a16:creationId xmlns:a16="http://schemas.microsoft.com/office/drawing/2014/main" id="{5787E6EF-AA98-455D-9C22-2CBB898CCDC8}"/>
            </a:ext>
          </a:extLst>
        </xdr:cNvPr>
        <xdr:cNvSpPr/>
      </xdr:nvSpPr>
      <xdr:spPr>
        <a:xfrm>
          <a:off x="3312160" y="10059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47625</xdr:rowOff>
    </xdr:from>
    <xdr:to>
      <xdr:col>24</xdr:col>
      <xdr:colOff>63500</xdr:colOff>
      <xdr:row>60</xdr:row>
      <xdr:rowOff>81915</xdr:rowOff>
    </xdr:to>
    <xdr:cxnSp macro="">
      <xdr:nvCxnSpPr>
        <xdr:cNvPr id="189" name="直線コネクタ 188">
          <a:extLst>
            <a:ext uri="{FF2B5EF4-FFF2-40B4-BE49-F238E27FC236}">
              <a16:creationId xmlns:a16="http://schemas.microsoft.com/office/drawing/2014/main" id="{53F99470-5236-4F5E-88FD-306FB860BEBB}"/>
            </a:ext>
          </a:extLst>
        </xdr:cNvPr>
        <xdr:cNvCxnSpPr/>
      </xdr:nvCxnSpPr>
      <xdr:spPr>
        <a:xfrm>
          <a:off x="3355340" y="1010602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135890</xdr:rowOff>
    </xdr:from>
    <xdr:to>
      <xdr:col>15</xdr:col>
      <xdr:colOff>101600</xdr:colOff>
      <xdr:row>60</xdr:row>
      <xdr:rowOff>66040</xdr:rowOff>
    </xdr:to>
    <xdr:sp macro="" textlink="">
      <xdr:nvSpPr>
        <xdr:cNvPr id="190" name="楕円 189">
          <a:extLst>
            <a:ext uri="{FF2B5EF4-FFF2-40B4-BE49-F238E27FC236}">
              <a16:creationId xmlns:a16="http://schemas.microsoft.com/office/drawing/2014/main" id="{5F71D23F-566C-4EED-9DDA-8496C2EA2E92}"/>
            </a:ext>
          </a:extLst>
        </xdr:cNvPr>
        <xdr:cNvSpPr/>
      </xdr:nvSpPr>
      <xdr:spPr>
        <a:xfrm>
          <a:off x="251460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47625</xdr:rowOff>
    </xdr:to>
    <xdr:cxnSp macro="">
      <xdr:nvCxnSpPr>
        <xdr:cNvPr id="191" name="直線コネクタ 190">
          <a:extLst>
            <a:ext uri="{FF2B5EF4-FFF2-40B4-BE49-F238E27FC236}">
              <a16:creationId xmlns:a16="http://schemas.microsoft.com/office/drawing/2014/main" id="{AB83E217-96F0-4590-9C57-12AEFCCFCE54}"/>
            </a:ext>
          </a:extLst>
        </xdr:cNvPr>
        <xdr:cNvCxnSpPr/>
      </xdr:nvCxnSpPr>
      <xdr:spPr>
        <a:xfrm>
          <a:off x="2565400" y="1007364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103505</xdr:rowOff>
    </xdr:from>
    <xdr:to>
      <xdr:col>10</xdr:col>
      <xdr:colOff>165100</xdr:colOff>
      <xdr:row>60</xdr:row>
      <xdr:rowOff>33655</xdr:rowOff>
    </xdr:to>
    <xdr:sp macro="" textlink="">
      <xdr:nvSpPr>
        <xdr:cNvPr id="192" name="楕円 191">
          <a:extLst>
            <a:ext uri="{FF2B5EF4-FFF2-40B4-BE49-F238E27FC236}">
              <a16:creationId xmlns:a16="http://schemas.microsoft.com/office/drawing/2014/main" id="{8D9FD4C7-6E56-4A53-8EFF-9D8CE4B4EF0F}"/>
            </a:ext>
          </a:extLst>
        </xdr:cNvPr>
        <xdr:cNvSpPr/>
      </xdr:nvSpPr>
      <xdr:spPr>
        <a:xfrm>
          <a:off x="1739900" y="999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154305</xdr:rowOff>
    </xdr:from>
    <xdr:to>
      <xdr:col>15</xdr:col>
      <xdr:colOff>50800</xdr:colOff>
      <xdr:row>60</xdr:row>
      <xdr:rowOff>15240</xdr:rowOff>
    </xdr:to>
    <xdr:cxnSp macro="">
      <xdr:nvCxnSpPr>
        <xdr:cNvPr id="193" name="直線コネクタ 192">
          <a:extLst>
            <a:ext uri="{FF2B5EF4-FFF2-40B4-BE49-F238E27FC236}">
              <a16:creationId xmlns:a16="http://schemas.microsoft.com/office/drawing/2014/main" id="{AABDD65A-4BAF-4E6E-BBB5-0EA215E0CCB2}"/>
            </a:ext>
          </a:extLst>
        </xdr:cNvPr>
        <xdr:cNvCxnSpPr/>
      </xdr:nvCxnSpPr>
      <xdr:spPr>
        <a:xfrm>
          <a:off x="1790700" y="1004506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4" name="楕円 193">
          <a:extLst>
            <a:ext uri="{FF2B5EF4-FFF2-40B4-BE49-F238E27FC236}">
              <a16:creationId xmlns:a16="http://schemas.microsoft.com/office/drawing/2014/main" id="{A6C443EC-8CF0-4358-9503-AC03EF9AABB3}"/>
            </a:ext>
          </a:extLst>
        </xdr:cNvPr>
        <xdr:cNvSpPr/>
      </xdr:nvSpPr>
      <xdr:spPr>
        <a:xfrm>
          <a:off x="965200" y="996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59</xdr:row>
      <xdr:rowOff>154305</xdr:rowOff>
    </xdr:to>
    <xdr:cxnSp macro="">
      <xdr:nvCxnSpPr>
        <xdr:cNvPr id="195" name="直線コネクタ 194">
          <a:extLst>
            <a:ext uri="{FF2B5EF4-FFF2-40B4-BE49-F238E27FC236}">
              <a16:creationId xmlns:a16="http://schemas.microsoft.com/office/drawing/2014/main" id="{6E7E0E04-AAFA-429D-86B2-95177A881B1D}"/>
            </a:ext>
          </a:extLst>
        </xdr:cNvPr>
        <xdr:cNvCxnSpPr/>
      </xdr:nvCxnSpPr>
      <xdr:spPr>
        <a:xfrm>
          <a:off x="1008380" y="1001268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7AD818F7-2330-48D4-B69A-159E2FC2824C}"/>
            </a:ext>
          </a:extLst>
        </xdr:cNvPr>
        <xdr:cNvSpPr txBox="1"/>
      </xdr:nvSpPr>
      <xdr:spPr>
        <a:xfrm>
          <a:off x="317056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A651E880-9FCE-491F-A339-84C8A095B918}"/>
            </a:ext>
          </a:extLst>
        </xdr:cNvPr>
        <xdr:cNvSpPr txBox="1"/>
      </xdr:nvSpPr>
      <xdr:spPr>
        <a:xfrm>
          <a:off x="238570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2967DB42-8EEC-485C-BD19-3DDDF5C31965}"/>
            </a:ext>
          </a:extLst>
        </xdr:cNvPr>
        <xdr:cNvSpPr txBox="1"/>
      </xdr:nvSpPr>
      <xdr:spPr>
        <a:xfrm>
          <a:off x="161100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4DFF8032-E884-4E24-8A0C-F34A0AF4DB5D}"/>
            </a:ext>
          </a:extLst>
        </xdr:cNvPr>
        <xdr:cNvSpPr txBox="1"/>
      </xdr:nvSpPr>
      <xdr:spPr>
        <a:xfrm>
          <a:off x="83630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89552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4736195-B45D-45EF-AF0B-B6C483DD8CC6}"/>
            </a:ext>
          </a:extLst>
        </xdr:cNvPr>
        <xdr:cNvSpPr txBox="1"/>
      </xdr:nvSpPr>
      <xdr:spPr>
        <a:xfrm>
          <a:off x="317056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FE6E329E-5F00-454D-BD66-DEBF1C8D9EC4}"/>
            </a:ext>
          </a:extLst>
        </xdr:cNvPr>
        <xdr:cNvSpPr txBox="1"/>
      </xdr:nvSpPr>
      <xdr:spPr>
        <a:xfrm>
          <a:off x="238570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24782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EC51D05-50E6-4A6F-80B0-E230668B0B97}"/>
            </a:ext>
          </a:extLst>
        </xdr:cNvPr>
        <xdr:cNvSpPr txBox="1"/>
      </xdr:nvSpPr>
      <xdr:spPr>
        <a:xfrm>
          <a:off x="161100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7ED6E966-C534-4C69-9C8A-C2F0CFD8D747}"/>
            </a:ext>
          </a:extLst>
        </xdr:cNvPr>
        <xdr:cNvSpPr txBox="1"/>
      </xdr:nvSpPr>
      <xdr:spPr>
        <a:xfrm>
          <a:off x="83630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22D31A9-558B-4FAE-AB9D-71DD4C4944A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6874F5E-8E06-40B2-BFA6-166C380F04D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510C8610-D9F3-4F32-8039-DEF131D8250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CFB3310-B283-445E-90EF-B3C72C72940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A9FF1AE8-AC63-42CB-B5B8-BED0F81484D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2A7E1553-C183-4894-81E0-C34317BE31C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1253458-31BB-4650-8F21-660A6F4F067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011748E-ACD4-4193-9BF3-42EA1B0C6C8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1772C2D-474C-4723-B383-49CADC65AAA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3E190969-DADD-46E8-B9B6-3E8852F13A5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65609871-09CD-4696-8A6C-4E27D71FF817}"/>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BF5C26A2-352C-4E09-9D87-E6ED34C0FF6D}"/>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3BE28D75-8634-4441-B579-14F041B3BC05}"/>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FA6FB951-56C2-4950-8F7F-41A21CBFD82E}"/>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F3FE6EFB-64B8-4D53-B01E-78B7BDBA6846}"/>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7CD3E8AC-D255-415B-9044-91949DD2CA3E}"/>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1FDC63C5-8CED-4531-B6D0-F6DCACC96083}"/>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63E7D831-748E-4AE8-8BDA-8D5471C90E4B}"/>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D2ADAA64-D6DD-4EE1-9DF8-32A8E5FC667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C45FCB08-ECA2-493A-ABDE-11AB382B4DE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3BCB9E8A-ACD0-4043-9D83-A49EF1FFD45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2F650164-4044-427E-9964-071D24D25F29}"/>
            </a:ext>
          </a:extLst>
        </xdr:cNvPr>
        <xdr:cNvCxnSpPr/>
      </xdr:nvCxnSpPr>
      <xdr:spPr>
        <a:xfrm flipV="1">
          <a:off x="9219565" y="9577790"/>
          <a:ext cx="0" cy="115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AA5200B4-16D3-429D-9C62-6FCF10B8C816}"/>
            </a:ext>
          </a:extLst>
        </xdr:cNvPr>
        <xdr:cNvSpPr txBox="1"/>
      </xdr:nvSpPr>
      <xdr:spPr>
        <a:xfrm>
          <a:off x="9258300" y="107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F33230F4-3EE4-4BB2-B6B6-CF27B7CFB8FE}"/>
            </a:ext>
          </a:extLst>
        </xdr:cNvPr>
        <xdr:cNvCxnSpPr/>
      </xdr:nvCxnSpPr>
      <xdr:spPr>
        <a:xfrm>
          <a:off x="9154160" y="107320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4B70828A-5B82-4045-AA77-FEFE35E878D0}"/>
            </a:ext>
          </a:extLst>
        </xdr:cNvPr>
        <xdr:cNvSpPr txBox="1"/>
      </xdr:nvSpPr>
      <xdr:spPr>
        <a:xfrm>
          <a:off x="9258300" y="9360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3A6A4312-9ED1-4D8B-B33E-095890DE2207}"/>
            </a:ext>
          </a:extLst>
        </xdr:cNvPr>
        <xdr:cNvCxnSpPr/>
      </xdr:nvCxnSpPr>
      <xdr:spPr>
        <a:xfrm>
          <a:off x="9154160" y="9577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A9E813F5-6F68-4370-8AD1-45E7EEDFCC42}"/>
            </a:ext>
          </a:extLst>
        </xdr:cNvPr>
        <xdr:cNvSpPr txBox="1"/>
      </xdr:nvSpPr>
      <xdr:spPr>
        <a:xfrm>
          <a:off x="9258300" y="104199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A63AE2C2-4918-40AF-B1ED-BE2DDDC88036}"/>
            </a:ext>
          </a:extLst>
        </xdr:cNvPr>
        <xdr:cNvSpPr/>
      </xdr:nvSpPr>
      <xdr:spPr>
        <a:xfrm>
          <a:off x="9192260" y="105646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EDBBF0D5-B3C2-4EFA-A7BB-F93020728693}"/>
            </a:ext>
          </a:extLst>
        </xdr:cNvPr>
        <xdr:cNvSpPr/>
      </xdr:nvSpPr>
      <xdr:spPr>
        <a:xfrm>
          <a:off x="8445500" y="1056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B72D70A0-524E-483F-9AFA-C273A63B443A}"/>
            </a:ext>
          </a:extLst>
        </xdr:cNvPr>
        <xdr:cNvSpPr/>
      </xdr:nvSpPr>
      <xdr:spPr>
        <a:xfrm>
          <a:off x="7670800" y="10563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C9FE7A69-B2AE-410F-B20E-73A83ED2B803}"/>
            </a:ext>
          </a:extLst>
        </xdr:cNvPr>
        <xdr:cNvSpPr/>
      </xdr:nvSpPr>
      <xdr:spPr>
        <a:xfrm>
          <a:off x="6873240" y="1058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2FA0EA9D-ECD6-4372-8291-632E32BFFB73}"/>
            </a:ext>
          </a:extLst>
        </xdr:cNvPr>
        <xdr:cNvSpPr/>
      </xdr:nvSpPr>
      <xdr:spPr>
        <a:xfrm>
          <a:off x="6098540" y="1058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0F9EEE6-82AE-41B0-B8C6-878A320A4EC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33DFF1E-4847-4ACC-B7B1-19D2A9D9960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A96E7A3-43FF-4780-B263-5C0702691DC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FFA21F4-EB06-430D-A54B-8E54877DF3B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5E7CB24-3793-4FD9-92BA-E2EC2D9FCFC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91485</xdr:rowOff>
    </xdr:from>
    <xdr:to>
      <xdr:col>55</xdr:col>
      <xdr:colOff>50800</xdr:colOff>
      <xdr:row>64</xdr:row>
      <xdr:rowOff>21635</xdr:rowOff>
    </xdr:to>
    <xdr:sp macro="" textlink="">
      <xdr:nvSpPr>
        <xdr:cNvPr id="241" name="楕円 240">
          <a:extLst>
            <a:ext uri="{FF2B5EF4-FFF2-40B4-BE49-F238E27FC236}">
              <a16:creationId xmlns:a16="http://schemas.microsoft.com/office/drawing/2014/main" id="{05789342-86DB-4B5B-AAEB-ED94822BE167}"/>
            </a:ext>
          </a:extLst>
        </xdr:cNvPr>
        <xdr:cNvSpPr/>
      </xdr:nvSpPr>
      <xdr:spPr>
        <a:xfrm>
          <a:off x="9192260" y="10652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6412</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B2634748-8C61-4F6E-B97F-F4ED2023459D}"/>
            </a:ext>
          </a:extLst>
        </xdr:cNvPr>
        <xdr:cNvSpPr txBox="1"/>
      </xdr:nvSpPr>
      <xdr:spPr>
        <a:xfrm>
          <a:off x="9258300" y="1056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91257</xdr:rowOff>
    </xdr:from>
    <xdr:to>
      <xdr:col>50</xdr:col>
      <xdr:colOff>165100</xdr:colOff>
      <xdr:row>64</xdr:row>
      <xdr:rowOff>21407</xdr:rowOff>
    </xdr:to>
    <xdr:sp macro="" textlink="">
      <xdr:nvSpPr>
        <xdr:cNvPr id="243" name="楕円 242">
          <a:extLst>
            <a:ext uri="{FF2B5EF4-FFF2-40B4-BE49-F238E27FC236}">
              <a16:creationId xmlns:a16="http://schemas.microsoft.com/office/drawing/2014/main" id="{0F6A22E1-B5E2-4A65-975B-76E9AD080CE9}"/>
            </a:ext>
          </a:extLst>
        </xdr:cNvPr>
        <xdr:cNvSpPr/>
      </xdr:nvSpPr>
      <xdr:spPr>
        <a:xfrm>
          <a:off x="8445500" y="10652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142057</xdr:rowOff>
    </xdr:from>
    <xdr:to>
      <xdr:col>55</xdr:col>
      <xdr:colOff>0</xdr:colOff>
      <xdr:row>63</xdr:row>
      <xdr:rowOff>142285</xdr:rowOff>
    </xdr:to>
    <xdr:cxnSp macro="">
      <xdr:nvCxnSpPr>
        <xdr:cNvPr id="244" name="直線コネクタ 243">
          <a:extLst>
            <a:ext uri="{FF2B5EF4-FFF2-40B4-BE49-F238E27FC236}">
              <a16:creationId xmlns:a16="http://schemas.microsoft.com/office/drawing/2014/main" id="{2A1B8DB0-20F8-4DE2-92F1-DA20237C5B4E}"/>
            </a:ext>
          </a:extLst>
        </xdr:cNvPr>
        <xdr:cNvCxnSpPr/>
      </xdr:nvCxnSpPr>
      <xdr:spPr>
        <a:xfrm>
          <a:off x="8496300" y="10703377"/>
          <a:ext cx="7239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91170</xdr:rowOff>
    </xdr:from>
    <xdr:to>
      <xdr:col>46</xdr:col>
      <xdr:colOff>38100</xdr:colOff>
      <xdr:row>64</xdr:row>
      <xdr:rowOff>21320</xdr:rowOff>
    </xdr:to>
    <xdr:sp macro="" textlink="">
      <xdr:nvSpPr>
        <xdr:cNvPr id="245" name="楕円 244">
          <a:extLst>
            <a:ext uri="{FF2B5EF4-FFF2-40B4-BE49-F238E27FC236}">
              <a16:creationId xmlns:a16="http://schemas.microsoft.com/office/drawing/2014/main" id="{D77CBF1B-A893-4517-A708-8693D1718F92}"/>
            </a:ext>
          </a:extLst>
        </xdr:cNvPr>
        <xdr:cNvSpPr/>
      </xdr:nvSpPr>
      <xdr:spPr>
        <a:xfrm>
          <a:off x="7670800" y="10652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141970</xdr:rowOff>
    </xdr:from>
    <xdr:to>
      <xdr:col>50</xdr:col>
      <xdr:colOff>114300</xdr:colOff>
      <xdr:row>63</xdr:row>
      <xdr:rowOff>142057</xdr:rowOff>
    </xdr:to>
    <xdr:cxnSp macro="">
      <xdr:nvCxnSpPr>
        <xdr:cNvPr id="246" name="直線コネクタ 245">
          <a:extLst>
            <a:ext uri="{FF2B5EF4-FFF2-40B4-BE49-F238E27FC236}">
              <a16:creationId xmlns:a16="http://schemas.microsoft.com/office/drawing/2014/main" id="{EB7582D4-42CE-49A5-9D62-19D143BC48B9}"/>
            </a:ext>
          </a:extLst>
        </xdr:cNvPr>
        <xdr:cNvCxnSpPr/>
      </xdr:nvCxnSpPr>
      <xdr:spPr>
        <a:xfrm>
          <a:off x="7713980" y="10703290"/>
          <a:ext cx="78232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91063</xdr:rowOff>
    </xdr:from>
    <xdr:to>
      <xdr:col>41</xdr:col>
      <xdr:colOff>101600</xdr:colOff>
      <xdr:row>64</xdr:row>
      <xdr:rowOff>21213</xdr:rowOff>
    </xdr:to>
    <xdr:sp macro="" textlink="">
      <xdr:nvSpPr>
        <xdr:cNvPr id="247" name="楕円 246">
          <a:extLst>
            <a:ext uri="{FF2B5EF4-FFF2-40B4-BE49-F238E27FC236}">
              <a16:creationId xmlns:a16="http://schemas.microsoft.com/office/drawing/2014/main" id="{6824A43F-E355-4D64-A7D9-CA6DD70D7CDA}"/>
            </a:ext>
          </a:extLst>
        </xdr:cNvPr>
        <xdr:cNvSpPr/>
      </xdr:nvSpPr>
      <xdr:spPr>
        <a:xfrm>
          <a:off x="6873240" y="10652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141863</xdr:rowOff>
    </xdr:from>
    <xdr:to>
      <xdr:col>45</xdr:col>
      <xdr:colOff>177800</xdr:colOff>
      <xdr:row>63</xdr:row>
      <xdr:rowOff>141970</xdr:rowOff>
    </xdr:to>
    <xdr:cxnSp macro="">
      <xdr:nvCxnSpPr>
        <xdr:cNvPr id="248" name="直線コネクタ 247">
          <a:extLst>
            <a:ext uri="{FF2B5EF4-FFF2-40B4-BE49-F238E27FC236}">
              <a16:creationId xmlns:a16="http://schemas.microsoft.com/office/drawing/2014/main" id="{114279B7-DF7D-49B1-AE2A-092320D2781B}"/>
            </a:ext>
          </a:extLst>
        </xdr:cNvPr>
        <xdr:cNvCxnSpPr/>
      </xdr:nvCxnSpPr>
      <xdr:spPr>
        <a:xfrm>
          <a:off x="6924040" y="10703183"/>
          <a:ext cx="78994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91085</xdr:rowOff>
    </xdr:from>
    <xdr:to>
      <xdr:col>36</xdr:col>
      <xdr:colOff>165100</xdr:colOff>
      <xdr:row>64</xdr:row>
      <xdr:rowOff>21235</xdr:rowOff>
    </xdr:to>
    <xdr:sp macro="" textlink="">
      <xdr:nvSpPr>
        <xdr:cNvPr id="249" name="楕円 248">
          <a:extLst>
            <a:ext uri="{FF2B5EF4-FFF2-40B4-BE49-F238E27FC236}">
              <a16:creationId xmlns:a16="http://schemas.microsoft.com/office/drawing/2014/main" id="{BE46153B-03FA-4DBD-93CA-BA64CE55BCC0}"/>
            </a:ext>
          </a:extLst>
        </xdr:cNvPr>
        <xdr:cNvSpPr/>
      </xdr:nvSpPr>
      <xdr:spPr>
        <a:xfrm>
          <a:off x="6098540" y="1065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141863</xdr:rowOff>
    </xdr:from>
    <xdr:to>
      <xdr:col>41</xdr:col>
      <xdr:colOff>50800</xdr:colOff>
      <xdr:row>63</xdr:row>
      <xdr:rowOff>141885</xdr:rowOff>
    </xdr:to>
    <xdr:cxnSp macro="">
      <xdr:nvCxnSpPr>
        <xdr:cNvPr id="250" name="直線コネクタ 249">
          <a:extLst>
            <a:ext uri="{FF2B5EF4-FFF2-40B4-BE49-F238E27FC236}">
              <a16:creationId xmlns:a16="http://schemas.microsoft.com/office/drawing/2014/main" id="{B66D5C76-D3CF-4E90-A6C2-A78B70D066F3}"/>
            </a:ext>
          </a:extLst>
        </xdr:cNvPr>
        <xdr:cNvCxnSpPr/>
      </xdr:nvCxnSpPr>
      <xdr:spPr>
        <a:xfrm flipV="1">
          <a:off x="6149340" y="10703183"/>
          <a:ext cx="7747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E1ECB5ED-4A9C-4649-935E-A1EFF10EDA02}"/>
            </a:ext>
          </a:extLst>
        </xdr:cNvPr>
        <xdr:cNvSpPr txBox="1"/>
      </xdr:nvSpPr>
      <xdr:spPr>
        <a:xfrm>
          <a:off x="8214575" y="103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6F04E5CF-6E1B-4E86-9A28-1EC009D4BA79}"/>
            </a:ext>
          </a:extLst>
        </xdr:cNvPr>
        <xdr:cNvSpPr txBox="1"/>
      </xdr:nvSpPr>
      <xdr:spPr>
        <a:xfrm>
          <a:off x="7444955" y="1034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9BF4E979-62F9-4BE4-B5C2-A9E0D937D3BE}"/>
            </a:ext>
          </a:extLst>
        </xdr:cNvPr>
        <xdr:cNvSpPr txBox="1"/>
      </xdr:nvSpPr>
      <xdr:spPr>
        <a:xfrm>
          <a:off x="6670255" y="1036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433BEDF1-AD28-42CF-B913-7DB68C690A3A}"/>
            </a:ext>
          </a:extLst>
        </xdr:cNvPr>
        <xdr:cNvSpPr txBox="1"/>
      </xdr:nvSpPr>
      <xdr:spPr>
        <a:xfrm>
          <a:off x="5872695" y="1037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12534</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9EA52754-9F9E-444B-B37A-CCB00F11A037}"/>
            </a:ext>
          </a:extLst>
        </xdr:cNvPr>
        <xdr:cNvSpPr txBox="1"/>
      </xdr:nvSpPr>
      <xdr:spPr>
        <a:xfrm>
          <a:off x="8214575" y="1074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12447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22E42DA0-2E8B-47A7-BA21-216F66D2211F}"/>
            </a:ext>
          </a:extLst>
        </xdr:cNvPr>
        <xdr:cNvSpPr txBox="1"/>
      </xdr:nvSpPr>
      <xdr:spPr>
        <a:xfrm>
          <a:off x="7444955" y="1074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12340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52E20846-B230-4F37-998C-E91B9730B9CD}"/>
            </a:ext>
          </a:extLst>
        </xdr:cNvPr>
        <xdr:cNvSpPr txBox="1"/>
      </xdr:nvSpPr>
      <xdr:spPr>
        <a:xfrm>
          <a:off x="6670255" y="1074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12362</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B0D2A10B-EC69-42B2-AC6C-7E96B4B155DA}"/>
            </a:ext>
          </a:extLst>
        </xdr:cNvPr>
        <xdr:cNvSpPr txBox="1"/>
      </xdr:nvSpPr>
      <xdr:spPr>
        <a:xfrm>
          <a:off x="5872695" y="1074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876204D1-9C13-4ED0-901E-20097D299C0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404208A-F8E5-4138-8F41-1130FAE31C5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1F1479F-ACB8-47B0-BF70-19E2C0CBFAC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62C1C19E-9CF9-435C-BCCA-469A8B1A444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456A6354-9136-4188-9E6C-AA50B20B463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16F980A9-5956-43F0-9777-27C8DE2A15E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ECB7A949-C5F7-4BC8-A1D2-93C41CA7A8C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F6D23CF-5743-498E-A277-3F32C62B5ACB}"/>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D1E05062-3A44-43DA-B1C5-333DA2B0276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9A16F83C-168C-46C7-96B5-D96E93E5122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BEA293C5-122C-4765-98AB-6134AE74815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FA9B8630-6E96-49B1-9F5C-69565F15818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779BE0BE-A7CE-44DD-BCFC-4EB6DBD1188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B34F5DE4-52F6-4A9F-B117-FBAA7A38DC6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E221034B-AF37-49EB-8F59-9BA7E989650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156DAC2C-FA37-4FE2-96FA-F427EA34006B}"/>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6FA1BA1E-86ED-4A29-AD69-75F0F7F4B18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4CC738A0-423B-4159-B016-BCF47886F7E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C1253B2E-4FDD-40C0-9B53-5A3A93CAB3C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E14798B1-E1A8-45AA-B904-AE372591ABE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9C6EB8DE-D296-43F2-91D0-E89D7D1830C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CB744727-A539-4277-B8E4-DFC5D32B225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7C575026-8274-435E-BDAF-6DAAB5A495F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FBFFE094-1C99-4D9F-8DD0-F3BE5914DB5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CC3A679-DE7D-47AE-BE42-C0937FCEABA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4CCFE940-EC6B-4A6B-9137-51A58032951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4C8D86CB-79B6-41B9-B748-6524E9AD7D2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AEC0275F-6F99-40BD-8C6E-48A2FA5999B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9EDB9DF3-0029-4E58-9B65-6A9404F9A4C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64F40F33-0B79-49EF-B71B-FF75512AB61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2943C7ED-BBD2-4FC0-9800-5E689013CA9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772438F3-336D-4105-9E1E-012C6E56FCA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68639007-6542-41B4-A325-0BCCFCBF0ED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1F9E5AEF-4D1B-4894-99F6-EBFDCEDD002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3C89602B-7505-4839-82E0-3770EA65E32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1E909E9B-2966-4919-AA27-F74A87BC08F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DA0C97A5-58C6-43F7-A30C-0D83D6E6473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D046D990-788E-4304-8C45-D117CA2F91B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DDFC298D-3775-4E3C-B4D4-13CC2F8F769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2D63C122-17E6-42BF-8A7D-960EDDEC597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1EB496F6-69CC-4737-B4C1-909838BEDB0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990CAF2A-55D2-45BC-9CAE-3DB0A7255D7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9E23808E-59AB-4C92-9ADB-76A654B95C5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415772E4-AC67-4C8A-92BC-A759F150EDC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B7AA8777-9298-4F50-8E73-61BD29C16BB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F2A0C823-113B-4B85-BB06-3FE0D3F7569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DB65E384-BF11-46D3-A8B6-67A546FEA4B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5AD403C9-50FB-4183-9E57-EA3B8540E40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28A6B4AA-007A-4BF3-B5A2-4D653168A73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C04F7178-170A-41C3-9011-5913875798A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3CC5EE48-F5EB-4F4F-BA09-96C3C6F4498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83EDEC55-9A1C-4BD3-A2BE-B559C80C1B1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7CCD374A-5BBB-4708-BEFB-0076C2D268C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6D5A92F0-5F18-42F7-86A2-C920D6FF8C9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D106C11F-DC6C-4321-BB34-2A5083561A9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DA1772D0-8BEB-4162-BD5E-D5F4E6DD35D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a:extLst>
            <a:ext uri="{FF2B5EF4-FFF2-40B4-BE49-F238E27FC236}">
              <a16:creationId xmlns:a16="http://schemas.microsoft.com/office/drawing/2014/main" id="{BF7436D2-8224-44FB-89F4-C83768F030F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316" name="直線コネクタ 315">
          <a:extLst>
            <a:ext uri="{FF2B5EF4-FFF2-40B4-BE49-F238E27FC236}">
              <a16:creationId xmlns:a16="http://schemas.microsoft.com/office/drawing/2014/main" id="{95B8D52D-5AE8-4072-AB07-957D19D0BE21}"/>
            </a:ext>
          </a:extLst>
        </xdr:cNvPr>
        <xdr:cNvCxnSpPr/>
      </xdr:nvCxnSpPr>
      <xdr:spPr>
        <a:xfrm flipV="1">
          <a:off x="14375764" y="5726974"/>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認定こども園・幼稚園・保育所】&#10;有形固定資産減価償却率最小値テキスト">
          <a:extLst>
            <a:ext uri="{FF2B5EF4-FFF2-40B4-BE49-F238E27FC236}">
              <a16:creationId xmlns:a16="http://schemas.microsoft.com/office/drawing/2014/main" id="{0E25B30D-9154-4469-9063-0E8290A83802}"/>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a:extLst>
            <a:ext uri="{FF2B5EF4-FFF2-40B4-BE49-F238E27FC236}">
              <a16:creationId xmlns:a16="http://schemas.microsoft.com/office/drawing/2014/main" id="{B924F65C-CD5B-47C6-B8FB-F21F24C69ADC}"/>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319" name="【認定こども園・幼稚園・保育所】&#10;有形固定資産減価償却率最大値テキスト">
          <a:extLst>
            <a:ext uri="{FF2B5EF4-FFF2-40B4-BE49-F238E27FC236}">
              <a16:creationId xmlns:a16="http://schemas.microsoft.com/office/drawing/2014/main" id="{1157BBCA-E3CC-416A-9056-65CBF26BEC8E}"/>
            </a:ext>
          </a:extLst>
        </xdr:cNvPr>
        <xdr:cNvSpPr txBox="1"/>
      </xdr:nvSpPr>
      <xdr:spPr>
        <a:xfrm>
          <a:off x="14414500" y="550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320" name="直線コネクタ 319">
          <a:extLst>
            <a:ext uri="{FF2B5EF4-FFF2-40B4-BE49-F238E27FC236}">
              <a16:creationId xmlns:a16="http://schemas.microsoft.com/office/drawing/2014/main" id="{7D459AA6-BC5E-4A03-8563-B19CA74059FF}"/>
            </a:ext>
          </a:extLst>
        </xdr:cNvPr>
        <xdr:cNvCxnSpPr/>
      </xdr:nvCxnSpPr>
      <xdr:spPr>
        <a:xfrm>
          <a:off x="1428750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321" name="【認定こども園・幼稚園・保育所】&#10;有形固定資産減価償却率平均値テキスト">
          <a:extLst>
            <a:ext uri="{FF2B5EF4-FFF2-40B4-BE49-F238E27FC236}">
              <a16:creationId xmlns:a16="http://schemas.microsoft.com/office/drawing/2014/main" id="{1333131B-5145-4F77-9355-EDDF4F397976}"/>
            </a:ext>
          </a:extLst>
        </xdr:cNvPr>
        <xdr:cNvSpPr txBox="1"/>
      </xdr:nvSpPr>
      <xdr:spPr>
        <a:xfrm>
          <a:off x="14414500" y="6259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322" name="フローチャート: 判断 321">
          <a:extLst>
            <a:ext uri="{FF2B5EF4-FFF2-40B4-BE49-F238E27FC236}">
              <a16:creationId xmlns:a16="http://schemas.microsoft.com/office/drawing/2014/main" id="{5D9E25DC-E408-4460-B711-96766ADDDF04}"/>
            </a:ext>
          </a:extLst>
        </xdr:cNvPr>
        <xdr:cNvSpPr/>
      </xdr:nvSpPr>
      <xdr:spPr>
        <a:xfrm>
          <a:off x="14325600" y="64038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323" name="フローチャート: 判断 322">
          <a:extLst>
            <a:ext uri="{FF2B5EF4-FFF2-40B4-BE49-F238E27FC236}">
              <a16:creationId xmlns:a16="http://schemas.microsoft.com/office/drawing/2014/main" id="{1B392C0F-8536-4E42-B692-0AE1A383F781}"/>
            </a:ext>
          </a:extLst>
        </xdr:cNvPr>
        <xdr:cNvSpPr/>
      </xdr:nvSpPr>
      <xdr:spPr>
        <a:xfrm>
          <a:off x="13578840" y="6459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324" name="フローチャート: 判断 323">
          <a:extLst>
            <a:ext uri="{FF2B5EF4-FFF2-40B4-BE49-F238E27FC236}">
              <a16:creationId xmlns:a16="http://schemas.microsoft.com/office/drawing/2014/main" id="{8A7ABF78-4C0C-4BFD-9890-18BF7D4337D5}"/>
            </a:ext>
          </a:extLst>
        </xdr:cNvPr>
        <xdr:cNvSpPr/>
      </xdr:nvSpPr>
      <xdr:spPr>
        <a:xfrm>
          <a:off x="1280414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325" name="フローチャート: 判断 324">
          <a:extLst>
            <a:ext uri="{FF2B5EF4-FFF2-40B4-BE49-F238E27FC236}">
              <a16:creationId xmlns:a16="http://schemas.microsoft.com/office/drawing/2014/main" id="{13ED8CC6-E2AE-4AF9-8C9E-0A6827C70679}"/>
            </a:ext>
          </a:extLst>
        </xdr:cNvPr>
        <xdr:cNvSpPr/>
      </xdr:nvSpPr>
      <xdr:spPr>
        <a:xfrm>
          <a:off x="12029440" y="6425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326" name="フローチャート: 判断 325">
          <a:extLst>
            <a:ext uri="{FF2B5EF4-FFF2-40B4-BE49-F238E27FC236}">
              <a16:creationId xmlns:a16="http://schemas.microsoft.com/office/drawing/2014/main" id="{F716718F-CA36-4377-A7B9-ADFBC2ABBF7B}"/>
            </a:ext>
          </a:extLst>
        </xdr:cNvPr>
        <xdr:cNvSpPr/>
      </xdr:nvSpPr>
      <xdr:spPr>
        <a:xfrm>
          <a:off x="11231880" y="643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FC4FCDF0-131D-46C0-9CAC-F745B2B042F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F675E146-3C2D-4346-BC3E-B26746ABD7A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1972F3A9-A73D-41B6-A2F6-601277C501E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2315B262-89CF-442C-94E4-EF0040C4058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BF46AFC9-F873-406B-9E59-7386789688E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43362</xdr:rowOff>
    </xdr:from>
    <xdr:to>
      <xdr:col>85</xdr:col>
      <xdr:colOff>177800</xdr:colOff>
      <xdr:row>41</xdr:row>
      <xdr:rowOff>144962</xdr:rowOff>
    </xdr:to>
    <xdr:sp macro="" textlink="">
      <xdr:nvSpPr>
        <xdr:cNvPr id="332" name="楕円 331">
          <a:extLst>
            <a:ext uri="{FF2B5EF4-FFF2-40B4-BE49-F238E27FC236}">
              <a16:creationId xmlns:a16="http://schemas.microsoft.com/office/drawing/2014/main" id="{40B79743-B298-4EF2-952F-2DB4EEDE9C90}"/>
            </a:ext>
          </a:extLst>
        </xdr:cNvPr>
        <xdr:cNvSpPr/>
      </xdr:nvSpPr>
      <xdr:spPr>
        <a:xfrm>
          <a:off x="14325600" y="691660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21789</xdr:rowOff>
    </xdr:from>
    <xdr:ext cx="405111" cy="259045"/>
    <xdr:sp macro="" textlink="">
      <xdr:nvSpPr>
        <xdr:cNvPr id="333" name="【認定こども園・幼稚園・保育所】&#10;有形固定資産減価償却率該当値テキスト">
          <a:extLst>
            <a:ext uri="{FF2B5EF4-FFF2-40B4-BE49-F238E27FC236}">
              <a16:creationId xmlns:a16="http://schemas.microsoft.com/office/drawing/2014/main" id="{90BED249-7355-4DE0-8769-3C4DDC365AB5}"/>
            </a:ext>
          </a:extLst>
        </xdr:cNvPr>
        <xdr:cNvSpPr txBox="1"/>
      </xdr:nvSpPr>
      <xdr:spPr>
        <a:xfrm>
          <a:off x="14414500" y="689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20501</xdr:rowOff>
    </xdr:from>
    <xdr:to>
      <xdr:col>81</xdr:col>
      <xdr:colOff>101600</xdr:colOff>
      <xdr:row>41</xdr:row>
      <xdr:rowOff>122101</xdr:rowOff>
    </xdr:to>
    <xdr:sp macro="" textlink="">
      <xdr:nvSpPr>
        <xdr:cNvPr id="334" name="楕円 333">
          <a:extLst>
            <a:ext uri="{FF2B5EF4-FFF2-40B4-BE49-F238E27FC236}">
              <a16:creationId xmlns:a16="http://schemas.microsoft.com/office/drawing/2014/main" id="{F1B281AE-A48D-4A78-9BDA-CFC0AB5B6DE6}"/>
            </a:ext>
          </a:extLst>
        </xdr:cNvPr>
        <xdr:cNvSpPr/>
      </xdr:nvSpPr>
      <xdr:spPr>
        <a:xfrm>
          <a:off x="13578840" y="68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71301</xdr:rowOff>
    </xdr:from>
    <xdr:to>
      <xdr:col>85</xdr:col>
      <xdr:colOff>127000</xdr:colOff>
      <xdr:row>41</xdr:row>
      <xdr:rowOff>94162</xdr:rowOff>
    </xdr:to>
    <xdr:cxnSp macro="">
      <xdr:nvCxnSpPr>
        <xdr:cNvPr id="335" name="直線コネクタ 334">
          <a:extLst>
            <a:ext uri="{FF2B5EF4-FFF2-40B4-BE49-F238E27FC236}">
              <a16:creationId xmlns:a16="http://schemas.microsoft.com/office/drawing/2014/main" id="{76F39C96-2912-4374-B13B-846DFCCA919A}"/>
            </a:ext>
          </a:extLst>
        </xdr:cNvPr>
        <xdr:cNvCxnSpPr/>
      </xdr:nvCxnSpPr>
      <xdr:spPr>
        <a:xfrm>
          <a:off x="13629640" y="6944541"/>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164193</xdr:rowOff>
    </xdr:from>
    <xdr:to>
      <xdr:col>76</xdr:col>
      <xdr:colOff>165100</xdr:colOff>
      <xdr:row>41</xdr:row>
      <xdr:rowOff>94343</xdr:rowOff>
    </xdr:to>
    <xdr:sp macro="" textlink="">
      <xdr:nvSpPr>
        <xdr:cNvPr id="336" name="楕円 335">
          <a:extLst>
            <a:ext uri="{FF2B5EF4-FFF2-40B4-BE49-F238E27FC236}">
              <a16:creationId xmlns:a16="http://schemas.microsoft.com/office/drawing/2014/main" id="{B0D59339-9AD3-4E09-BB82-5B7BD4EC52A1}"/>
            </a:ext>
          </a:extLst>
        </xdr:cNvPr>
        <xdr:cNvSpPr/>
      </xdr:nvSpPr>
      <xdr:spPr>
        <a:xfrm>
          <a:off x="12804140" y="6869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43543</xdr:rowOff>
    </xdr:from>
    <xdr:to>
      <xdr:col>81</xdr:col>
      <xdr:colOff>50800</xdr:colOff>
      <xdr:row>41</xdr:row>
      <xdr:rowOff>71301</xdr:rowOff>
    </xdr:to>
    <xdr:cxnSp macro="">
      <xdr:nvCxnSpPr>
        <xdr:cNvPr id="337" name="直線コネクタ 336">
          <a:extLst>
            <a:ext uri="{FF2B5EF4-FFF2-40B4-BE49-F238E27FC236}">
              <a16:creationId xmlns:a16="http://schemas.microsoft.com/office/drawing/2014/main" id="{46DD24C8-BBC0-4163-B520-41C1B3FDAD0A}"/>
            </a:ext>
          </a:extLst>
        </xdr:cNvPr>
        <xdr:cNvCxnSpPr/>
      </xdr:nvCxnSpPr>
      <xdr:spPr>
        <a:xfrm>
          <a:off x="12854940" y="6916783"/>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131535</xdr:rowOff>
    </xdr:from>
    <xdr:to>
      <xdr:col>72</xdr:col>
      <xdr:colOff>38100</xdr:colOff>
      <xdr:row>41</xdr:row>
      <xdr:rowOff>61685</xdr:rowOff>
    </xdr:to>
    <xdr:sp macro="" textlink="">
      <xdr:nvSpPr>
        <xdr:cNvPr id="338" name="楕円 337">
          <a:extLst>
            <a:ext uri="{FF2B5EF4-FFF2-40B4-BE49-F238E27FC236}">
              <a16:creationId xmlns:a16="http://schemas.microsoft.com/office/drawing/2014/main" id="{4F26F4EB-436D-48B6-B900-4C6854F36B4A}"/>
            </a:ext>
          </a:extLst>
        </xdr:cNvPr>
        <xdr:cNvSpPr/>
      </xdr:nvSpPr>
      <xdr:spPr>
        <a:xfrm>
          <a:off x="12029440" y="6837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xdr:rowOff>
    </xdr:from>
    <xdr:to>
      <xdr:col>76</xdr:col>
      <xdr:colOff>114300</xdr:colOff>
      <xdr:row>41</xdr:row>
      <xdr:rowOff>43543</xdr:rowOff>
    </xdr:to>
    <xdr:cxnSp macro="">
      <xdr:nvCxnSpPr>
        <xdr:cNvPr id="339" name="直線コネクタ 338">
          <a:extLst>
            <a:ext uri="{FF2B5EF4-FFF2-40B4-BE49-F238E27FC236}">
              <a16:creationId xmlns:a16="http://schemas.microsoft.com/office/drawing/2014/main" id="{102F0FAE-BD6F-4DA9-81B5-495785571C8F}"/>
            </a:ext>
          </a:extLst>
        </xdr:cNvPr>
        <xdr:cNvCxnSpPr/>
      </xdr:nvCxnSpPr>
      <xdr:spPr>
        <a:xfrm>
          <a:off x="12072620" y="6884125"/>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97246</xdr:rowOff>
    </xdr:from>
    <xdr:to>
      <xdr:col>67</xdr:col>
      <xdr:colOff>101600</xdr:colOff>
      <xdr:row>41</xdr:row>
      <xdr:rowOff>27396</xdr:rowOff>
    </xdr:to>
    <xdr:sp macro="" textlink="">
      <xdr:nvSpPr>
        <xdr:cNvPr id="340" name="楕円 339">
          <a:extLst>
            <a:ext uri="{FF2B5EF4-FFF2-40B4-BE49-F238E27FC236}">
              <a16:creationId xmlns:a16="http://schemas.microsoft.com/office/drawing/2014/main" id="{CEF22E93-8B0B-4432-9A13-27AAAACACE55}"/>
            </a:ext>
          </a:extLst>
        </xdr:cNvPr>
        <xdr:cNvSpPr/>
      </xdr:nvSpPr>
      <xdr:spPr>
        <a:xfrm>
          <a:off x="11231880" y="6802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148046</xdr:rowOff>
    </xdr:from>
    <xdr:to>
      <xdr:col>71</xdr:col>
      <xdr:colOff>177800</xdr:colOff>
      <xdr:row>41</xdr:row>
      <xdr:rowOff>10885</xdr:rowOff>
    </xdr:to>
    <xdr:cxnSp macro="">
      <xdr:nvCxnSpPr>
        <xdr:cNvPr id="341" name="直線コネクタ 340">
          <a:extLst>
            <a:ext uri="{FF2B5EF4-FFF2-40B4-BE49-F238E27FC236}">
              <a16:creationId xmlns:a16="http://schemas.microsoft.com/office/drawing/2014/main" id="{659ED5A2-2A74-402F-B8D8-F5170560E358}"/>
            </a:ext>
          </a:extLst>
        </xdr:cNvPr>
        <xdr:cNvCxnSpPr/>
      </xdr:nvCxnSpPr>
      <xdr:spPr>
        <a:xfrm>
          <a:off x="11282680" y="6853646"/>
          <a:ext cx="78994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342" name="n_1aveValue【認定こども園・幼稚園・保育所】&#10;有形固定資産減価償却率">
          <a:extLst>
            <a:ext uri="{FF2B5EF4-FFF2-40B4-BE49-F238E27FC236}">
              <a16:creationId xmlns:a16="http://schemas.microsoft.com/office/drawing/2014/main" id="{A3F8FEE0-343A-4434-9EF0-9B4C7FEE12D6}"/>
            </a:ext>
          </a:extLst>
        </xdr:cNvPr>
        <xdr:cNvSpPr txBox="1"/>
      </xdr:nvSpPr>
      <xdr:spPr>
        <a:xfrm>
          <a:off x="13437244"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343" name="n_2aveValue【認定こども園・幼稚園・保育所】&#10;有形固定資産減価償却率">
          <a:extLst>
            <a:ext uri="{FF2B5EF4-FFF2-40B4-BE49-F238E27FC236}">
              <a16:creationId xmlns:a16="http://schemas.microsoft.com/office/drawing/2014/main" id="{D1AA453A-110C-41E3-856A-16671E10B04D}"/>
            </a:ext>
          </a:extLst>
        </xdr:cNvPr>
        <xdr:cNvSpPr txBox="1"/>
      </xdr:nvSpPr>
      <xdr:spPr>
        <a:xfrm>
          <a:off x="126752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344" name="n_3aveValue【認定こども園・幼稚園・保育所】&#10;有形固定資産減価償却率">
          <a:extLst>
            <a:ext uri="{FF2B5EF4-FFF2-40B4-BE49-F238E27FC236}">
              <a16:creationId xmlns:a16="http://schemas.microsoft.com/office/drawing/2014/main" id="{A4A16EAF-D3E5-4B4C-A3FA-3F7C693BA6A7}"/>
            </a:ext>
          </a:extLst>
        </xdr:cNvPr>
        <xdr:cNvSpPr txBox="1"/>
      </xdr:nvSpPr>
      <xdr:spPr>
        <a:xfrm>
          <a:off x="1190054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345" name="n_4aveValue【認定こども園・幼稚園・保育所】&#10;有形固定資産減価償却率">
          <a:extLst>
            <a:ext uri="{FF2B5EF4-FFF2-40B4-BE49-F238E27FC236}">
              <a16:creationId xmlns:a16="http://schemas.microsoft.com/office/drawing/2014/main" id="{49B6E4B7-EA57-4AD4-A258-1BAC55B565B4}"/>
            </a:ext>
          </a:extLst>
        </xdr:cNvPr>
        <xdr:cNvSpPr txBox="1"/>
      </xdr:nvSpPr>
      <xdr:spPr>
        <a:xfrm>
          <a:off x="1110298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113228</xdr:rowOff>
    </xdr:from>
    <xdr:ext cx="405111" cy="259045"/>
    <xdr:sp macro="" textlink="">
      <xdr:nvSpPr>
        <xdr:cNvPr id="346" name="n_1mainValue【認定こども園・幼稚園・保育所】&#10;有形固定資産減価償却率">
          <a:extLst>
            <a:ext uri="{FF2B5EF4-FFF2-40B4-BE49-F238E27FC236}">
              <a16:creationId xmlns:a16="http://schemas.microsoft.com/office/drawing/2014/main" id="{C8BA7F8D-314B-4692-B5A0-623C73825DC7}"/>
            </a:ext>
          </a:extLst>
        </xdr:cNvPr>
        <xdr:cNvSpPr txBox="1"/>
      </xdr:nvSpPr>
      <xdr:spPr>
        <a:xfrm>
          <a:off x="13437244" y="698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85470</xdr:rowOff>
    </xdr:from>
    <xdr:ext cx="405111" cy="259045"/>
    <xdr:sp macro="" textlink="">
      <xdr:nvSpPr>
        <xdr:cNvPr id="347" name="n_2mainValue【認定こども園・幼稚園・保育所】&#10;有形固定資産減価償却率">
          <a:extLst>
            <a:ext uri="{FF2B5EF4-FFF2-40B4-BE49-F238E27FC236}">
              <a16:creationId xmlns:a16="http://schemas.microsoft.com/office/drawing/2014/main" id="{AEF5B8E8-9882-4DFD-B7FE-56DE9AB55756}"/>
            </a:ext>
          </a:extLst>
        </xdr:cNvPr>
        <xdr:cNvSpPr txBox="1"/>
      </xdr:nvSpPr>
      <xdr:spPr>
        <a:xfrm>
          <a:off x="12675244" y="695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52812</xdr:rowOff>
    </xdr:from>
    <xdr:ext cx="405111" cy="259045"/>
    <xdr:sp macro="" textlink="">
      <xdr:nvSpPr>
        <xdr:cNvPr id="348" name="n_3mainValue【認定こども園・幼稚園・保育所】&#10;有形固定資産減価償却率">
          <a:extLst>
            <a:ext uri="{FF2B5EF4-FFF2-40B4-BE49-F238E27FC236}">
              <a16:creationId xmlns:a16="http://schemas.microsoft.com/office/drawing/2014/main" id="{B973ED48-EE84-47FE-807F-7B6B93736E55}"/>
            </a:ext>
          </a:extLst>
        </xdr:cNvPr>
        <xdr:cNvSpPr txBox="1"/>
      </xdr:nvSpPr>
      <xdr:spPr>
        <a:xfrm>
          <a:off x="1190054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18523</xdr:rowOff>
    </xdr:from>
    <xdr:ext cx="405111" cy="259045"/>
    <xdr:sp macro="" textlink="">
      <xdr:nvSpPr>
        <xdr:cNvPr id="349" name="n_4mainValue【認定こども園・幼稚園・保育所】&#10;有形固定資産減価償却率">
          <a:extLst>
            <a:ext uri="{FF2B5EF4-FFF2-40B4-BE49-F238E27FC236}">
              <a16:creationId xmlns:a16="http://schemas.microsoft.com/office/drawing/2014/main" id="{C333A382-4339-4175-92E1-BB3AC6608D55}"/>
            </a:ext>
          </a:extLst>
        </xdr:cNvPr>
        <xdr:cNvSpPr txBox="1"/>
      </xdr:nvSpPr>
      <xdr:spPr>
        <a:xfrm>
          <a:off x="1110298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A76A70AB-4F54-4BAF-96B4-9859B8A20EE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D7526EE6-6F19-47C2-99A1-BD2CB898BD0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9C1D37F2-83AD-4A3E-9B05-511A971CD9C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BBFB15A4-1FBC-4C0D-9570-675C02D6671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1EADC47D-FB36-40C3-A595-5F32428633F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D6E1CE40-0E00-4E6C-A05E-CB69EA0F64A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B51C4E96-B87B-4BF8-AA12-333EDFA6710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CF6476D9-D26B-47A3-A267-43E4BC46A0E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41BB425B-5436-4897-8599-E38DAD735D1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0E4B0BCA-C7C1-48BB-A452-AD98D7B2021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AAEEDA48-950B-413B-9B8B-7556519FDD2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1" name="テキスト ボックス 360">
          <a:extLst>
            <a:ext uri="{FF2B5EF4-FFF2-40B4-BE49-F238E27FC236}">
              <a16:creationId xmlns:a16="http://schemas.microsoft.com/office/drawing/2014/main" id="{C9740365-AAE7-44A0-A965-CE0D9A39B48F}"/>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9D017338-9156-411B-94AA-65D5E7A430C9}"/>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3" name="テキスト ボックス 362">
          <a:extLst>
            <a:ext uri="{FF2B5EF4-FFF2-40B4-BE49-F238E27FC236}">
              <a16:creationId xmlns:a16="http://schemas.microsoft.com/office/drawing/2014/main" id="{2A67E4BC-E32E-410B-B0CB-D370385D670C}"/>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F39AB530-0F60-44A1-AF58-943A9EEE5338}"/>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5" name="テキスト ボックス 364">
          <a:extLst>
            <a:ext uri="{FF2B5EF4-FFF2-40B4-BE49-F238E27FC236}">
              <a16:creationId xmlns:a16="http://schemas.microsoft.com/office/drawing/2014/main" id="{DF1E0FF6-C5ED-4988-961A-791DD3678F93}"/>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0823D709-62C3-4FA7-832B-EDDC1562D42F}"/>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7" name="テキスト ボックス 366">
          <a:extLst>
            <a:ext uri="{FF2B5EF4-FFF2-40B4-BE49-F238E27FC236}">
              <a16:creationId xmlns:a16="http://schemas.microsoft.com/office/drawing/2014/main" id="{EF0C2EC0-92D8-4140-8442-28CA40B361ED}"/>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00A78C60-0D27-4701-8F3B-CC906161E23C}"/>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9" name="テキスト ボックス 368">
          <a:extLst>
            <a:ext uri="{FF2B5EF4-FFF2-40B4-BE49-F238E27FC236}">
              <a16:creationId xmlns:a16="http://schemas.microsoft.com/office/drawing/2014/main" id="{3244D7A0-AB70-4DB0-B2D9-6D352DF17889}"/>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CB46FAC4-9366-4E11-A164-13E3B7DD9777}"/>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1" name="テキスト ボックス 370">
          <a:extLst>
            <a:ext uri="{FF2B5EF4-FFF2-40B4-BE49-F238E27FC236}">
              <a16:creationId xmlns:a16="http://schemas.microsoft.com/office/drawing/2014/main" id="{5172AC09-8F17-4953-8272-575F6B32A2AB}"/>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668F32E7-6A99-4353-A181-6DECCF2A2C9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659EE16E-D9F1-47E4-8D4E-F6722E91959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330DEC97-B157-4186-8327-9667B6C7D4A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375" name="直線コネクタ 374">
          <a:extLst>
            <a:ext uri="{FF2B5EF4-FFF2-40B4-BE49-F238E27FC236}">
              <a16:creationId xmlns:a16="http://schemas.microsoft.com/office/drawing/2014/main" id="{0B7415F5-4AE5-43BD-AA6F-59707CF5015D}"/>
            </a:ext>
          </a:extLst>
        </xdr:cNvPr>
        <xdr:cNvCxnSpPr/>
      </xdr:nvCxnSpPr>
      <xdr:spPr>
        <a:xfrm flipV="1">
          <a:off x="19509104" y="5652407"/>
          <a:ext cx="0" cy="1367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56A64975-47B9-4709-9F5B-26D37F01F660}"/>
            </a:ext>
          </a:extLst>
        </xdr:cNvPr>
        <xdr:cNvSpPr txBox="1"/>
      </xdr:nvSpPr>
      <xdr:spPr>
        <a:xfrm>
          <a:off x="19547840" y="702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377" name="直線コネクタ 376">
          <a:extLst>
            <a:ext uri="{FF2B5EF4-FFF2-40B4-BE49-F238E27FC236}">
              <a16:creationId xmlns:a16="http://schemas.microsoft.com/office/drawing/2014/main" id="{26CBEB05-5D17-4670-A591-BD8153410797}"/>
            </a:ext>
          </a:extLst>
        </xdr:cNvPr>
        <xdr:cNvCxnSpPr/>
      </xdr:nvCxnSpPr>
      <xdr:spPr>
        <a:xfrm>
          <a:off x="19443700" y="7019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1A98155D-9E77-4483-A540-5330EDA364ED}"/>
            </a:ext>
          </a:extLst>
        </xdr:cNvPr>
        <xdr:cNvSpPr txBox="1"/>
      </xdr:nvSpPr>
      <xdr:spPr>
        <a:xfrm>
          <a:off x="19547840" y="543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379" name="直線コネクタ 378">
          <a:extLst>
            <a:ext uri="{FF2B5EF4-FFF2-40B4-BE49-F238E27FC236}">
              <a16:creationId xmlns:a16="http://schemas.microsoft.com/office/drawing/2014/main" id="{90D3960D-3CCF-4A36-A683-1C38D6D5C7D3}"/>
            </a:ext>
          </a:extLst>
        </xdr:cNvPr>
        <xdr:cNvCxnSpPr/>
      </xdr:nvCxnSpPr>
      <xdr:spPr>
        <a:xfrm>
          <a:off x="1944370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2FC75F7D-B843-40A4-9E02-52C72EE4E686}"/>
            </a:ext>
          </a:extLst>
        </xdr:cNvPr>
        <xdr:cNvSpPr txBox="1"/>
      </xdr:nvSpPr>
      <xdr:spPr>
        <a:xfrm>
          <a:off x="19547840" y="65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381" name="フローチャート: 判断 380">
          <a:extLst>
            <a:ext uri="{FF2B5EF4-FFF2-40B4-BE49-F238E27FC236}">
              <a16:creationId xmlns:a16="http://schemas.microsoft.com/office/drawing/2014/main" id="{9A83201C-9915-4076-AB5D-3D2B5B8B75F3}"/>
            </a:ext>
          </a:extLst>
        </xdr:cNvPr>
        <xdr:cNvSpPr/>
      </xdr:nvSpPr>
      <xdr:spPr>
        <a:xfrm>
          <a:off x="1945894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382" name="フローチャート: 判断 381">
          <a:extLst>
            <a:ext uri="{FF2B5EF4-FFF2-40B4-BE49-F238E27FC236}">
              <a16:creationId xmlns:a16="http://schemas.microsoft.com/office/drawing/2014/main" id="{79612037-0576-4E10-B7A6-D72C1982C014}"/>
            </a:ext>
          </a:extLst>
        </xdr:cNvPr>
        <xdr:cNvSpPr/>
      </xdr:nvSpPr>
      <xdr:spPr>
        <a:xfrm>
          <a:off x="18735040" y="65034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383" name="フローチャート: 判断 382">
          <a:extLst>
            <a:ext uri="{FF2B5EF4-FFF2-40B4-BE49-F238E27FC236}">
              <a16:creationId xmlns:a16="http://schemas.microsoft.com/office/drawing/2014/main" id="{318DD5AC-0C35-4174-8CDB-8F8B2CDA535E}"/>
            </a:ext>
          </a:extLst>
        </xdr:cNvPr>
        <xdr:cNvSpPr/>
      </xdr:nvSpPr>
      <xdr:spPr>
        <a:xfrm>
          <a:off x="17937480" y="6490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384" name="フローチャート: 判断 383">
          <a:extLst>
            <a:ext uri="{FF2B5EF4-FFF2-40B4-BE49-F238E27FC236}">
              <a16:creationId xmlns:a16="http://schemas.microsoft.com/office/drawing/2014/main" id="{89D055FA-7D52-4F31-AFB5-9FD5BE911C00}"/>
            </a:ext>
          </a:extLst>
        </xdr:cNvPr>
        <xdr:cNvSpPr/>
      </xdr:nvSpPr>
      <xdr:spPr>
        <a:xfrm>
          <a:off x="17162780" y="6480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385" name="フローチャート: 判断 384">
          <a:extLst>
            <a:ext uri="{FF2B5EF4-FFF2-40B4-BE49-F238E27FC236}">
              <a16:creationId xmlns:a16="http://schemas.microsoft.com/office/drawing/2014/main" id="{45EC3CB7-7A61-46B0-BCA2-3912F9EA6054}"/>
            </a:ext>
          </a:extLst>
        </xdr:cNvPr>
        <xdr:cNvSpPr/>
      </xdr:nvSpPr>
      <xdr:spPr>
        <a:xfrm>
          <a:off x="1638808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58F974DF-6448-407F-81F6-C9827AD053E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C65423A-56F3-4D6E-B130-8BB938C3775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54D7136D-4C3D-4B02-97E5-4F435489DFE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AE994E6-A45E-43AC-BE94-456D24740CD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39E0F5A1-5BD6-43F1-A693-77AFBF4F71C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72753</xdr:rowOff>
    </xdr:from>
    <xdr:to>
      <xdr:col>116</xdr:col>
      <xdr:colOff>114300</xdr:colOff>
      <xdr:row>38</xdr:row>
      <xdr:rowOff>2903</xdr:rowOff>
    </xdr:to>
    <xdr:sp macro="" textlink="">
      <xdr:nvSpPr>
        <xdr:cNvPr id="391" name="楕円 390">
          <a:extLst>
            <a:ext uri="{FF2B5EF4-FFF2-40B4-BE49-F238E27FC236}">
              <a16:creationId xmlns:a16="http://schemas.microsoft.com/office/drawing/2014/main" id="{FFC4DF31-DA2B-4EB3-8A68-618A96D0C2EB}"/>
            </a:ext>
          </a:extLst>
        </xdr:cNvPr>
        <xdr:cNvSpPr/>
      </xdr:nvSpPr>
      <xdr:spPr>
        <a:xfrm>
          <a:off x="19458940" y="6275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95630</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D3F811E6-FD75-4CE1-83F1-1C965351891C}"/>
            </a:ext>
          </a:extLst>
        </xdr:cNvPr>
        <xdr:cNvSpPr txBox="1"/>
      </xdr:nvSpPr>
      <xdr:spPr>
        <a:xfrm>
          <a:off x="19547840"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66222</xdr:rowOff>
    </xdr:from>
    <xdr:to>
      <xdr:col>112</xdr:col>
      <xdr:colOff>38100</xdr:colOff>
      <xdr:row>37</xdr:row>
      <xdr:rowOff>167822</xdr:rowOff>
    </xdr:to>
    <xdr:sp macro="" textlink="">
      <xdr:nvSpPr>
        <xdr:cNvPr id="393" name="楕円 392">
          <a:extLst>
            <a:ext uri="{FF2B5EF4-FFF2-40B4-BE49-F238E27FC236}">
              <a16:creationId xmlns:a16="http://schemas.microsoft.com/office/drawing/2014/main" id="{D99B9CEA-84BD-4A89-9946-833EBC821432}"/>
            </a:ext>
          </a:extLst>
        </xdr:cNvPr>
        <xdr:cNvSpPr/>
      </xdr:nvSpPr>
      <xdr:spPr>
        <a:xfrm>
          <a:off x="18735040" y="62689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117022</xdr:rowOff>
    </xdr:from>
    <xdr:to>
      <xdr:col>116</xdr:col>
      <xdr:colOff>63500</xdr:colOff>
      <xdr:row>37</xdr:row>
      <xdr:rowOff>123553</xdr:rowOff>
    </xdr:to>
    <xdr:cxnSp macro="">
      <xdr:nvCxnSpPr>
        <xdr:cNvPr id="394" name="直線コネクタ 393">
          <a:extLst>
            <a:ext uri="{FF2B5EF4-FFF2-40B4-BE49-F238E27FC236}">
              <a16:creationId xmlns:a16="http://schemas.microsoft.com/office/drawing/2014/main" id="{47AF04ED-047F-486D-88CC-83C9DE420981}"/>
            </a:ext>
          </a:extLst>
        </xdr:cNvPr>
        <xdr:cNvCxnSpPr/>
      </xdr:nvCxnSpPr>
      <xdr:spPr>
        <a:xfrm>
          <a:off x="18778220" y="6319702"/>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62956</xdr:rowOff>
    </xdr:from>
    <xdr:to>
      <xdr:col>107</xdr:col>
      <xdr:colOff>101600</xdr:colOff>
      <xdr:row>37</xdr:row>
      <xdr:rowOff>164556</xdr:rowOff>
    </xdr:to>
    <xdr:sp macro="" textlink="">
      <xdr:nvSpPr>
        <xdr:cNvPr id="395" name="楕円 394">
          <a:extLst>
            <a:ext uri="{FF2B5EF4-FFF2-40B4-BE49-F238E27FC236}">
              <a16:creationId xmlns:a16="http://schemas.microsoft.com/office/drawing/2014/main" id="{1C02D3D9-BAD7-401D-B336-501FAE647242}"/>
            </a:ext>
          </a:extLst>
        </xdr:cNvPr>
        <xdr:cNvSpPr/>
      </xdr:nvSpPr>
      <xdr:spPr>
        <a:xfrm>
          <a:off x="17937480" y="62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113756</xdr:rowOff>
    </xdr:from>
    <xdr:to>
      <xdr:col>111</xdr:col>
      <xdr:colOff>177800</xdr:colOff>
      <xdr:row>37</xdr:row>
      <xdr:rowOff>117022</xdr:rowOff>
    </xdr:to>
    <xdr:cxnSp macro="">
      <xdr:nvCxnSpPr>
        <xdr:cNvPr id="396" name="直線コネクタ 395">
          <a:extLst>
            <a:ext uri="{FF2B5EF4-FFF2-40B4-BE49-F238E27FC236}">
              <a16:creationId xmlns:a16="http://schemas.microsoft.com/office/drawing/2014/main" id="{9548DD30-EC23-40D3-A684-CA2C8E23E108}"/>
            </a:ext>
          </a:extLst>
        </xdr:cNvPr>
        <xdr:cNvCxnSpPr/>
      </xdr:nvCxnSpPr>
      <xdr:spPr>
        <a:xfrm>
          <a:off x="17988280" y="6316436"/>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397" name="楕円 396">
          <a:extLst>
            <a:ext uri="{FF2B5EF4-FFF2-40B4-BE49-F238E27FC236}">
              <a16:creationId xmlns:a16="http://schemas.microsoft.com/office/drawing/2014/main" id="{E835E202-E2B8-4FCC-B457-DE4FE07126E8}"/>
            </a:ext>
          </a:extLst>
        </xdr:cNvPr>
        <xdr:cNvSpPr/>
      </xdr:nvSpPr>
      <xdr:spPr>
        <a:xfrm>
          <a:off x="1716278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110490</xdr:rowOff>
    </xdr:from>
    <xdr:to>
      <xdr:col>107</xdr:col>
      <xdr:colOff>50800</xdr:colOff>
      <xdr:row>37</xdr:row>
      <xdr:rowOff>113756</xdr:rowOff>
    </xdr:to>
    <xdr:cxnSp macro="">
      <xdr:nvCxnSpPr>
        <xdr:cNvPr id="398" name="直線コネクタ 397">
          <a:extLst>
            <a:ext uri="{FF2B5EF4-FFF2-40B4-BE49-F238E27FC236}">
              <a16:creationId xmlns:a16="http://schemas.microsoft.com/office/drawing/2014/main" id="{359CC9D9-FA86-4BAD-8956-D3EDEF355BDC}"/>
            </a:ext>
          </a:extLst>
        </xdr:cNvPr>
        <xdr:cNvCxnSpPr/>
      </xdr:nvCxnSpPr>
      <xdr:spPr>
        <a:xfrm>
          <a:off x="17213580" y="631317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62956</xdr:rowOff>
    </xdr:from>
    <xdr:to>
      <xdr:col>98</xdr:col>
      <xdr:colOff>38100</xdr:colOff>
      <xdr:row>37</xdr:row>
      <xdr:rowOff>164556</xdr:rowOff>
    </xdr:to>
    <xdr:sp macro="" textlink="">
      <xdr:nvSpPr>
        <xdr:cNvPr id="399" name="楕円 398">
          <a:extLst>
            <a:ext uri="{FF2B5EF4-FFF2-40B4-BE49-F238E27FC236}">
              <a16:creationId xmlns:a16="http://schemas.microsoft.com/office/drawing/2014/main" id="{F0A984D5-3AC8-41FA-8613-51A89CE4120A}"/>
            </a:ext>
          </a:extLst>
        </xdr:cNvPr>
        <xdr:cNvSpPr/>
      </xdr:nvSpPr>
      <xdr:spPr>
        <a:xfrm>
          <a:off x="16388080" y="626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110490</xdr:rowOff>
    </xdr:from>
    <xdr:to>
      <xdr:col>102</xdr:col>
      <xdr:colOff>114300</xdr:colOff>
      <xdr:row>37</xdr:row>
      <xdr:rowOff>113756</xdr:rowOff>
    </xdr:to>
    <xdr:cxnSp macro="">
      <xdr:nvCxnSpPr>
        <xdr:cNvPr id="400" name="直線コネクタ 399">
          <a:extLst>
            <a:ext uri="{FF2B5EF4-FFF2-40B4-BE49-F238E27FC236}">
              <a16:creationId xmlns:a16="http://schemas.microsoft.com/office/drawing/2014/main" id="{882947C7-154B-4322-AFA5-9B519E19A73C}"/>
            </a:ext>
          </a:extLst>
        </xdr:cNvPr>
        <xdr:cNvCxnSpPr/>
      </xdr:nvCxnSpPr>
      <xdr:spPr>
        <a:xfrm flipV="1">
          <a:off x="16431260" y="631317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A6521F8C-EFB9-469B-B655-B97955A4AC97}"/>
            </a:ext>
          </a:extLst>
        </xdr:cNvPr>
        <xdr:cNvSpPr txBox="1"/>
      </xdr:nvSpPr>
      <xdr:spPr>
        <a:xfrm>
          <a:off x="18561127" y="659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3C9B56C1-E3D2-4D80-8E0E-8F720D00D46C}"/>
            </a:ext>
          </a:extLst>
        </xdr:cNvPr>
        <xdr:cNvSpPr txBox="1"/>
      </xdr:nvSpPr>
      <xdr:spPr>
        <a:xfrm>
          <a:off x="17776267" y="657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1A022493-15C7-4D2F-8EE3-723FA3511AC0}"/>
            </a:ext>
          </a:extLst>
        </xdr:cNvPr>
        <xdr:cNvSpPr txBox="1"/>
      </xdr:nvSpPr>
      <xdr:spPr>
        <a:xfrm>
          <a:off x="17001567" y="656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7DCF61E4-FF3D-4306-9224-7394FC7B6103}"/>
            </a:ext>
          </a:extLst>
        </xdr:cNvPr>
        <xdr:cNvSpPr txBox="1"/>
      </xdr:nvSpPr>
      <xdr:spPr>
        <a:xfrm>
          <a:off x="1622686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12899</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4CA05176-A086-481A-B372-9A196ACD8BC8}"/>
            </a:ext>
          </a:extLst>
        </xdr:cNvPr>
        <xdr:cNvSpPr txBox="1"/>
      </xdr:nvSpPr>
      <xdr:spPr>
        <a:xfrm>
          <a:off x="18561127" y="604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9633</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2678E300-2262-47CD-B76A-F21C17D6A59A}"/>
            </a:ext>
          </a:extLst>
        </xdr:cNvPr>
        <xdr:cNvSpPr txBox="1"/>
      </xdr:nvSpPr>
      <xdr:spPr>
        <a:xfrm>
          <a:off x="17776267" y="604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6367</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24AD84EB-5A30-4552-9362-79EE78840A01}"/>
            </a:ext>
          </a:extLst>
        </xdr:cNvPr>
        <xdr:cNvSpPr txBox="1"/>
      </xdr:nvSpPr>
      <xdr:spPr>
        <a:xfrm>
          <a:off x="1700156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9633</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80AA31CC-BD3A-483E-9F76-4D5590FC6A34}"/>
            </a:ext>
          </a:extLst>
        </xdr:cNvPr>
        <xdr:cNvSpPr txBox="1"/>
      </xdr:nvSpPr>
      <xdr:spPr>
        <a:xfrm>
          <a:off x="16226867" y="604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FBA4C1-C9FF-4D86-9422-A1BA2E3B509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456B7477-093D-4FCA-B2E1-3C9E3E5D084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98A415D0-13AB-430D-9C3A-BBA5DBD877A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9A2E3D10-1E5F-43C6-B5A2-D960F50D3FF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289DD2C0-0F24-4759-9BBF-2DAE9D30CF4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3B9BB2D2-1BC5-47A7-8E16-10F65DD6C3E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51233F9D-CE41-40B7-A2DB-03B2375B0D9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F33D10B8-AE5B-4789-B642-85F92E2EF93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A7D9FBFF-81C3-4CDE-821F-E1D2D2E2666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3290A797-D859-4AF4-9A6F-E55DE28D6C7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B173E6D2-4E6B-490E-B570-8789E528CE2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a:extLst>
            <a:ext uri="{FF2B5EF4-FFF2-40B4-BE49-F238E27FC236}">
              <a16:creationId xmlns:a16="http://schemas.microsoft.com/office/drawing/2014/main" id="{FAF6D5A8-2DF0-4C55-8EEC-73E5FB17E8CE}"/>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1" name="テキスト ボックス 420">
          <a:extLst>
            <a:ext uri="{FF2B5EF4-FFF2-40B4-BE49-F238E27FC236}">
              <a16:creationId xmlns:a16="http://schemas.microsoft.com/office/drawing/2014/main" id="{C49F31AB-FC72-41F0-B8BA-8EBE9A72E7A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a:extLst>
            <a:ext uri="{FF2B5EF4-FFF2-40B4-BE49-F238E27FC236}">
              <a16:creationId xmlns:a16="http://schemas.microsoft.com/office/drawing/2014/main" id="{34616473-89E2-493A-9277-004D5B696A7E}"/>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a:extLst>
            <a:ext uri="{FF2B5EF4-FFF2-40B4-BE49-F238E27FC236}">
              <a16:creationId xmlns:a16="http://schemas.microsoft.com/office/drawing/2014/main" id="{E0663E6F-F5CE-459A-BF66-AE60DC81AA34}"/>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a:extLst>
            <a:ext uri="{FF2B5EF4-FFF2-40B4-BE49-F238E27FC236}">
              <a16:creationId xmlns:a16="http://schemas.microsoft.com/office/drawing/2014/main" id="{ABC3C100-9476-4604-B872-B462A2024C16}"/>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a:extLst>
            <a:ext uri="{FF2B5EF4-FFF2-40B4-BE49-F238E27FC236}">
              <a16:creationId xmlns:a16="http://schemas.microsoft.com/office/drawing/2014/main" id="{7FD72E2C-6B71-4E55-82FE-7DCF1AED660C}"/>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a:extLst>
            <a:ext uri="{FF2B5EF4-FFF2-40B4-BE49-F238E27FC236}">
              <a16:creationId xmlns:a16="http://schemas.microsoft.com/office/drawing/2014/main" id="{BE47C4FE-E6AA-46DE-B09F-E34AF1650DFB}"/>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a:extLst>
            <a:ext uri="{FF2B5EF4-FFF2-40B4-BE49-F238E27FC236}">
              <a16:creationId xmlns:a16="http://schemas.microsoft.com/office/drawing/2014/main" id="{6C0A078B-327F-4BEF-8E37-1734DE366ECD}"/>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98AB03F9-F0E2-4ACF-AAC4-80C56F2B779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a:extLst>
            <a:ext uri="{FF2B5EF4-FFF2-40B4-BE49-F238E27FC236}">
              <a16:creationId xmlns:a16="http://schemas.microsoft.com/office/drawing/2014/main" id="{2A4A0783-DCF9-4D4F-9452-B4831047C4A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8FC40EC8-03D2-46A5-88FB-101741BD7B6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431" name="直線コネクタ 430">
          <a:extLst>
            <a:ext uri="{FF2B5EF4-FFF2-40B4-BE49-F238E27FC236}">
              <a16:creationId xmlns:a16="http://schemas.microsoft.com/office/drawing/2014/main" id="{AA143AB6-3B27-4375-9D3A-E9FF543FD3D2}"/>
            </a:ext>
          </a:extLst>
        </xdr:cNvPr>
        <xdr:cNvCxnSpPr/>
      </xdr:nvCxnSpPr>
      <xdr:spPr>
        <a:xfrm flipV="1">
          <a:off x="14375764" y="929335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7968ACB6-BE4E-426A-9B1A-8F83758E8463}"/>
            </a:ext>
          </a:extLst>
        </xdr:cNvPr>
        <xdr:cNvSpPr txBox="1"/>
      </xdr:nvSpPr>
      <xdr:spPr>
        <a:xfrm>
          <a:off x="14414500"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33" name="直線コネクタ 432">
          <a:extLst>
            <a:ext uri="{FF2B5EF4-FFF2-40B4-BE49-F238E27FC236}">
              <a16:creationId xmlns:a16="http://schemas.microsoft.com/office/drawing/2014/main" id="{C3C9DB98-6C62-4958-9E0C-E2E551C6DB4B}"/>
            </a:ext>
          </a:extLst>
        </xdr:cNvPr>
        <xdr:cNvCxnSpPr/>
      </xdr:nvCxnSpPr>
      <xdr:spPr>
        <a:xfrm>
          <a:off x="14287500" y="104805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9C8E03B8-DE6A-4317-A899-E3A407842C72}"/>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5" name="直線コネクタ 434">
          <a:extLst>
            <a:ext uri="{FF2B5EF4-FFF2-40B4-BE49-F238E27FC236}">
              <a16:creationId xmlns:a16="http://schemas.microsoft.com/office/drawing/2014/main" id="{F086CE03-25EC-4892-ADF8-CED9D0110BBD}"/>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7C170722-7F1D-4923-8CC8-53918C8291BF}"/>
            </a:ext>
          </a:extLst>
        </xdr:cNvPr>
        <xdr:cNvSpPr txBox="1"/>
      </xdr:nvSpPr>
      <xdr:spPr>
        <a:xfrm>
          <a:off x="14414500" y="984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437" name="フローチャート: 判断 436">
          <a:extLst>
            <a:ext uri="{FF2B5EF4-FFF2-40B4-BE49-F238E27FC236}">
              <a16:creationId xmlns:a16="http://schemas.microsoft.com/office/drawing/2014/main" id="{EC417AA1-A066-4B01-B591-187E23BC33C1}"/>
            </a:ext>
          </a:extLst>
        </xdr:cNvPr>
        <xdr:cNvSpPr/>
      </xdr:nvSpPr>
      <xdr:spPr>
        <a:xfrm>
          <a:off x="14325600" y="986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438" name="フローチャート: 判断 437">
          <a:extLst>
            <a:ext uri="{FF2B5EF4-FFF2-40B4-BE49-F238E27FC236}">
              <a16:creationId xmlns:a16="http://schemas.microsoft.com/office/drawing/2014/main" id="{96F75CB8-CC31-4A62-B803-D55ED018D116}"/>
            </a:ext>
          </a:extLst>
        </xdr:cNvPr>
        <xdr:cNvSpPr/>
      </xdr:nvSpPr>
      <xdr:spPr>
        <a:xfrm>
          <a:off x="13578840" y="9830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439" name="フローチャート: 判断 438">
          <a:extLst>
            <a:ext uri="{FF2B5EF4-FFF2-40B4-BE49-F238E27FC236}">
              <a16:creationId xmlns:a16="http://schemas.microsoft.com/office/drawing/2014/main" id="{323C713F-8C4B-4E49-B2C5-AA80D664CB06}"/>
            </a:ext>
          </a:extLst>
        </xdr:cNvPr>
        <xdr:cNvSpPr/>
      </xdr:nvSpPr>
      <xdr:spPr>
        <a:xfrm>
          <a:off x="12804140" y="9830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40" name="フローチャート: 判断 439">
          <a:extLst>
            <a:ext uri="{FF2B5EF4-FFF2-40B4-BE49-F238E27FC236}">
              <a16:creationId xmlns:a16="http://schemas.microsoft.com/office/drawing/2014/main" id="{FFE83ADD-CF55-46E5-8490-102898F80ADE}"/>
            </a:ext>
          </a:extLst>
        </xdr:cNvPr>
        <xdr:cNvSpPr/>
      </xdr:nvSpPr>
      <xdr:spPr>
        <a:xfrm>
          <a:off x="12029440" y="9862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441" name="フローチャート: 判断 440">
          <a:extLst>
            <a:ext uri="{FF2B5EF4-FFF2-40B4-BE49-F238E27FC236}">
              <a16:creationId xmlns:a16="http://schemas.microsoft.com/office/drawing/2014/main" id="{EF5833E4-D6ED-4178-B859-BE184B2A9681}"/>
            </a:ext>
          </a:extLst>
        </xdr:cNvPr>
        <xdr:cNvSpPr/>
      </xdr:nvSpPr>
      <xdr:spPr>
        <a:xfrm>
          <a:off x="11231880" y="9859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654FA72B-DE15-47FD-B1E8-499FFFFB6B2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9C3CF56D-3136-4173-BE9F-8858232C457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5A363B40-8162-4658-B310-9FA63D4D403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81ECBA1-25DA-4696-AE10-31777A601BF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194EFBD-C180-434E-AF1A-A157B8990F5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70358</xdr:rowOff>
    </xdr:from>
    <xdr:to>
      <xdr:col>85</xdr:col>
      <xdr:colOff>177800</xdr:colOff>
      <xdr:row>57</xdr:row>
      <xdr:rowOff>508</xdr:rowOff>
    </xdr:to>
    <xdr:sp macro="" textlink="">
      <xdr:nvSpPr>
        <xdr:cNvPr id="447" name="楕円 446">
          <a:extLst>
            <a:ext uri="{FF2B5EF4-FFF2-40B4-BE49-F238E27FC236}">
              <a16:creationId xmlns:a16="http://schemas.microsoft.com/office/drawing/2014/main" id="{BBF23D9A-12D8-498F-B483-73DFA55E96AA}"/>
            </a:ext>
          </a:extLst>
        </xdr:cNvPr>
        <xdr:cNvSpPr/>
      </xdr:nvSpPr>
      <xdr:spPr>
        <a:xfrm>
          <a:off x="14325600" y="94581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93235</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A00CC23D-CA4A-4ACB-AAC6-62F15ACBB19F}"/>
            </a:ext>
          </a:extLst>
        </xdr:cNvPr>
        <xdr:cNvSpPr txBox="1"/>
      </xdr:nvSpPr>
      <xdr:spPr>
        <a:xfrm>
          <a:off x="14414500" y="93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161798</xdr:rowOff>
    </xdr:from>
    <xdr:to>
      <xdr:col>81</xdr:col>
      <xdr:colOff>101600</xdr:colOff>
      <xdr:row>57</xdr:row>
      <xdr:rowOff>91948</xdr:rowOff>
    </xdr:to>
    <xdr:sp macro="" textlink="">
      <xdr:nvSpPr>
        <xdr:cNvPr id="449" name="楕円 448">
          <a:extLst>
            <a:ext uri="{FF2B5EF4-FFF2-40B4-BE49-F238E27FC236}">
              <a16:creationId xmlns:a16="http://schemas.microsoft.com/office/drawing/2014/main" id="{A80264A4-B0EF-4B70-8D4B-4D2A5586E4AE}"/>
            </a:ext>
          </a:extLst>
        </xdr:cNvPr>
        <xdr:cNvSpPr/>
      </xdr:nvSpPr>
      <xdr:spPr>
        <a:xfrm>
          <a:off x="13578840" y="95496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121158</xdr:rowOff>
    </xdr:from>
    <xdr:to>
      <xdr:col>85</xdr:col>
      <xdr:colOff>127000</xdr:colOff>
      <xdr:row>57</xdr:row>
      <xdr:rowOff>41148</xdr:rowOff>
    </xdr:to>
    <xdr:cxnSp macro="">
      <xdr:nvCxnSpPr>
        <xdr:cNvPr id="450" name="直線コネクタ 449">
          <a:extLst>
            <a:ext uri="{FF2B5EF4-FFF2-40B4-BE49-F238E27FC236}">
              <a16:creationId xmlns:a16="http://schemas.microsoft.com/office/drawing/2014/main" id="{D2051D16-F33F-406D-BCC5-127762157D5F}"/>
            </a:ext>
          </a:extLst>
        </xdr:cNvPr>
        <xdr:cNvCxnSpPr/>
      </xdr:nvCxnSpPr>
      <xdr:spPr>
        <a:xfrm flipV="1">
          <a:off x="13629640" y="9508998"/>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72644</xdr:rowOff>
    </xdr:from>
    <xdr:to>
      <xdr:col>76</xdr:col>
      <xdr:colOff>165100</xdr:colOff>
      <xdr:row>59</xdr:row>
      <xdr:rowOff>2794</xdr:rowOff>
    </xdr:to>
    <xdr:sp macro="" textlink="">
      <xdr:nvSpPr>
        <xdr:cNvPr id="451" name="楕円 450">
          <a:extLst>
            <a:ext uri="{FF2B5EF4-FFF2-40B4-BE49-F238E27FC236}">
              <a16:creationId xmlns:a16="http://schemas.microsoft.com/office/drawing/2014/main" id="{04EC9D9A-124F-4EE5-AECA-37CC2F0BBACD}"/>
            </a:ext>
          </a:extLst>
        </xdr:cNvPr>
        <xdr:cNvSpPr/>
      </xdr:nvSpPr>
      <xdr:spPr>
        <a:xfrm>
          <a:off x="12804140" y="979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41148</xdr:rowOff>
    </xdr:from>
    <xdr:to>
      <xdr:col>81</xdr:col>
      <xdr:colOff>50800</xdr:colOff>
      <xdr:row>58</xdr:row>
      <xdr:rowOff>123444</xdr:rowOff>
    </xdr:to>
    <xdr:cxnSp macro="">
      <xdr:nvCxnSpPr>
        <xdr:cNvPr id="452" name="直線コネクタ 451">
          <a:extLst>
            <a:ext uri="{FF2B5EF4-FFF2-40B4-BE49-F238E27FC236}">
              <a16:creationId xmlns:a16="http://schemas.microsoft.com/office/drawing/2014/main" id="{74780E9C-08EC-48F4-94C2-32E7E2EDA0E3}"/>
            </a:ext>
          </a:extLst>
        </xdr:cNvPr>
        <xdr:cNvCxnSpPr/>
      </xdr:nvCxnSpPr>
      <xdr:spPr>
        <a:xfrm flipV="1">
          <a:off x="12854940" y="9596628"/>
          <a:ext cx="7747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53" name="楕円 452">
          <a:extLst>
            <a:ext uri="{FF2B5EF4-FFF2-40B4-BE49-F238E27FC236}">
              <a16:creationId xmlns:a16="http://schemas.microsoft.com/office/drawing/2014/main" id="{4F4749FC-1F72-4312-8B24-8D19254D85A2}"/>
            </a:ext>
          </a:extLst>
        </xdr:cNvPr>
        <xdr:cNvSpPr/>
      </xdr:nvSpPr>
      <xdr:spPr>
        <a:xfrm>
          <a:off x="12029440" y="9786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123444</xdr:rowOff>
    </xdr:to>
    <xdr:cxnSp macro="">
      <xdr:nvCxnSpPr>
        <xdr:cNvPr id="454" name="直線コネクタ 453">
          <a:extLst>
            <a:ext uri="{FF2B5EF4-FFF2-40B4-BE49-F238E27FC236}">
              <a16:creationId xmlns:a16="http://schemas.microsoft.com/office/drawing/2014/main" id="{B8C1F430-ADA0-48B3-920C-F3965EECE892}"/>
            </a:ext>
          </a:extLst>
        </xdr:cNvPr>
        <xdr:cNvCxnSpPr/>
      </xdr:nvCxnSpPr>
      <xdr:spPr>
        <a:xfrm>
          <a:off x="12072620" y="9837420"/>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455" name="楕円 454">
          <a:extLst>
            <a:ext uri="{FF2B5EF4-FFF2-40B4-BE49-F238E27FC236}">
              <a16:creationId xmlns:a16="http://schemas.microsoft.com/office/drawing/2014/main" id="{D2A80447-3CFD-4D69-85BE-0DA99E5641B1}"/>
            </a:ext>
          </a:extLst>
        </xdr:cNvPr>
        <xdr:cNvSpPr/>
      </xdr:nvSpPr>
      <xdr:spPr>
        <a:xfrm>
          <a:off x="1123188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114300</xdr:rowOff>
    </xdr:to>
    <xdr:cxnSp macro="">
      <xdr:nvCxnSpPr>
        <xdr:cNvPr id="456" name="直線コネクタ 455">
          <a:extLst>
            <a:ext uri="{FF2B5EF4-FFF2-40B4-BE49-F238E27FC236}">
              <a16:creationId xmlns:a16="http://schemas.microsoft.com/office/drawing/2014/main" id="{55D71F4E-FCD7-41AB-9A8C-E469261D0A5A}"/>
            </a:ext>
          </a:extLst>
        </xdr:cNvPr>
        <xdr:cNvCxnSpPr/>
      </xdr:nvCxnSpPr>
      <xdr:spPr>
        <a:xfrm>
          <a:off x="11282680" y="980313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457" name="n_1aveValue【学校施設】&#10;有形固定資産減価償却率">
          <a:extLst>
            <a:ext uri="{FF2B5EF4-FFF2-40B4-BE49-F238E27FC236}">
              <a16:creationId xmlns:a16="http://schemas.microsoft.com/office/drawing/2014/main" id="{76EFF128-2297-4369-9F65-40F3A936B291}"/>
            </a:ext>
          </a:extLst>
        </xdr:cNvPr>
        <xdr:cNvSpPr txBox="1"/>
      </xdr:nvSpPr>
      <xdr:spPr>
        <a:xfrm>
          <a:off x="13437244" y="991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458" name="n_2aveValue【学校施設】&#10;有形固定資産減価償却率">
          <a:extLst>
            <a:ext uri="{FF2B5EF4-FFF2-40B4-BE49-F238E27FC236}">
              <a16:creationId xmlns:a16="http://schemas.microsoft.com/office/drawing/2014/main" id="{181C35E3-8FA6-40FC-B1CC-14F31D893E9E}"/>
            </a:ext>
          </a:extLst>
        </xdr:cNvPr>
        <xdr:cNvSpPr txBox="1"/>
      </xdr:nvSpPr>
      <xdr:spPr>
        <a:xfrm>
          <a:off x="12675244" y="991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459" name="n_3aveValue【学校施設】&#10;有形固定資産減価償却率">
          <a:extLst>
            <a:ext uri="{FF2B5EF4-FFF2-40B4-BE49-F238E27FC236}">
              <a16:creationId xmlns:a16="http://schemas.microsoft.com/office/drawing/2014/main" id="{14F4A9C8-82EC-442E-921C-2466F40401D1}"/>
            </a:ext>
          </a:extLst>
        </xdr:cNvPr>
        <xdr:cNvSpPr txBox="1"/>
      </xdr:nvSpPr>
      <xdr:spPr>
        <a:xfrm>
          <a:off x="11900544" y="995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460" name="n_4aveValue【学校施設】&#10;有形固定資産減価償却率">
          <a:extLst>
            <a:ext uri="{FF2B5EF4-FFF2-40B4-BE49-F238E27FC236}">
              <a16:creationId xmlns:a16="http://schemas.microsoft.com/office/drawing/2014/main" id="{29D058E7-3CDD-476B-B138-D02A0AB16BAA}"/>
            </a:ext>
          </a:extLst>
        </xdr:cNvPr>
        <xdr:cNvSpPr txBox="1"/>
      </xdr:nvSpPr>
      <xdr:spPr>
        <a:xfrm>
          <a:off x="11102984" y="994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108475</xdr:rowOff>
    </xdr:from>
    <xdr:ext cx="405111" cy="259045"/>
    <xdr:sp macro="" textlink="">
      <xdr:nvSpPr>
        <xdr:cNvPr id="461" name="n_1mainValue【学校施設】&#10;有形固定資産減価償却率">
          <a:extLst>
            <a:ext uri="{FF2B5EF4-FFF2-40B4-BE49-F238E27FC236}">
              <a16:creationId xmlns:a16="http://schemas.microsoft.com/office/drawing/2014/main" id="{0C4256DF-C403-4481-82B2-2095FEE4B1FA}"/>
            </a:ext>
          </a:extLst>
        </xdr:cNvPr>
        <xdr:cNvSpPr txBox="1"/>
      </xdr:nvSpPr>
      <xdr:spPr>
        <a:xfrm>
          <a:off x="13437244" y="932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19321</xdr:rowOff>
    </xdr:from>
    <xdr:ext cx="405111" cy="259045"/>
    <xdr:sp macro="" textlink="">
      <xdr:nvSpPr>
        <xdr:cNvPr id="462" name="n_2mainValue【学校施設】&#10;有形固定資産減価償却率">
          <a:extLst>
            <a:ext uri="{FF2B5EF4-FFF2-40B4-BE49-F238E27FC236}">
              <a16:creationId xmlns:a16="http://schemas.microsoft.com/office/drawing/2014/main" id="{263D8D81-F8ED-492F-A470-9AD18A199058}"/>
            </a:ext>
          </a:extLst>
        </xdr:cNvPr>
        <xdr:cNvSpPr txBox="1"/>
      </xdr:nvSpPr>
      <xdr:spPr>
        <a:xfrm>
          <a:off x="126752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63" name="n_3mainValue【学校施設】&#10;有形固定資産減価償却率">
          <a:extLst>
            <a:ext uri="{FF2B5EF4-FFF2-40B4-BE49-F238E27FC236}">
              <a16:creationId xmlns:a16="http://schemas.microsoft.com/office/drawing/2014/main" id="{585CBA5B-F548-4DF3-984C-8D3C62E93BCF}"/>
            </a:ext>
          </a:extLst>
        </xdr:cNvPr>
        <xdr:cNvSpPr txBox="1"/>
      </xdr:nvSpPr>
      <xdr:spPr>
        <a:xfrm>
          <a:off x="119005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464" name="n_4mainValue【学校施設】&#10;有形固定資産減価償却率">
          <a:extLst>
            <a:ext uri="{FF2B5EF4-FFF2-40B4-BE49-F238E27FC236}">
              <a16:creationId xmlns:a16="http://schemas.microsoft.com/office/drawing/2014/main" id="{3ADAEC35-8AC4-4F2D-AA91-4BC8D020FE93}"/>
            </a:ext>
          </a:extLst>
        </xdr:cNvPr>
        <xdr:cNvSpPr txBox="1"/>
      </xdr:nvSpPr>
      <xdr:spPr>
        <a:xfrm>
          <a:off x="1110298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AD28DB33-0C1C-4903-81F9-673F0DD03FF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29981DA2-2ACB-4B54-BA12-9CC7978D5BD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D7A1E025-09AD-4620-844D-ED8CBA38F40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FAE78A61-A392-4DD4-8BB1-27BFD9D8752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4050841F-3EA9-43B4-9861-584B9D97721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BD97D7C7-5E02-475A-84E4-9CBB7025F83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4FE1BC35-0232-496D-B353-79CB1E1FE35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EDE3BCAF-34E2-4316-ACD7-354BC89BC34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E0E99BA5-F830-4884-82AD-0819AFA1848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BD0A3358-2C30-4A6B-9D49-6C6D8ED4BBB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1D1CB913-D3CF-4A26-AF5C-F85571DF9FE2}"/>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27E7A476-4B84-47CF-BF5B-0F9E0F53D49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BBDA252F-D19D-4E79-899C-7F1B7BC240E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237B2DE0-8DF2-46A8-8619-92AD6DA2464B}"/>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1E91D760-EBC9-424F-9DAB-D1FFB50E2B8A}"/>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C498F879-0A6F-4C6A-97B0-9241AA6524D7}"/>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8E191FA7-2321-419D-9AF3-C16F686CFE3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9AA9D8B2-CDA3-4958-A472-1763387164C5}"/>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149A97EF-AB00-4CE4-BC84-B149B0F41A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76AE5609-82E6-4A01-AA4E-5731B91A223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DEB5FCBC-8AEC-477E-B137-E9700C58ABC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969D9189-FA2F-4880-AFF0-845A0D17406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487" name="直線コネクタ 486">
          <a:extLst>
            <a:ext uri="{FF2B5EF4-FFF2-40B4-BE49-F238E27FC236}">
              <a16:creationId xmlns:a16="http://schemas.microsoft.com/office/drawing/2014/main" id="{A0D94B02-B8B4-4783-978A-AF2C197EC999}"/>
            </a:ext>
          </a:extLst>
        </xdr:cNvPr>
        <xdr:cNvCxnSpPr/>
      </xdr:nvCxnSpPr>
      <xdr:spPr>
        <a:xfrm flipV="1">
          <a:off x="19509104" y="9297009"/>
          <a:ext cx="0" cy="1371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488" name="【学校施設】&#10;一人当たり面積最小値テキスト">
          <a:extLst>
            <a:ext uri="{FF2B5EF4-FFF2-40B4-BE49-F238E27FC236}">
              <a16:creationId xmlns:a16="http://schemas.microsoft.com/office/drawing/2014/main" id="{82C9DFA3-C5D1-4EB7-825D-FADB0C115B98}"/>
            </a:ext>
          </a:extLst>
        </xdr:cNvPr>
        <xdr:cNvSpPr txBox="1"/>
      </xdr:nvSpPr>
      <xdr:spPr>
        <a:xfrm>
          <a:off x="19547840"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489" name="直線コネクタ 488">
          <a:extLst>
            <a:ext uri="{FF2B5EF4-FFF2-40B4-BE49-F238E27FC236}">
              <a16:creationId xmlns:a16="http://schemas.microsoft.com/office/drawing/2014/main" id="{40037E48-AB83-4D9C-A1EF-AAD3D75F0980}"/>
            </a:ext>
          </a:extLst>
        </xdr:cNvPr>
        <xdr:cNvCxnSpPr/>
      </xdr:nvCxnSpPr>
      <xdr:spPr>
        <a:xfrm>
          <a:off x="19443700" y="10668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490" name="【学校施設】&#10;一人当たり面積最大値テキスト">
          <a:extLst>
            <a:ext uri="{FF2B5EF4-FFF2-40B4-BE49-F238E27FC236}">
              <a16:creationId xmlns:a16="http://schemas.microsoft.com/office/drawing/2014/main" id="{0E4680BB-FDA0-45BB-ACD3-7C456878824E}"/>
            </a:ext>
          </a:extLst>
        </xdr:cNvPr>
        <xdr:cNvSpPr txBox="1"/>
      </xdr:nvSpPr>
      <xdr:spPr>
        <a:xfrm>
          <a:off x="19547840" y="907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491" name="直線コネクタ 490">
          <a:extLst>
            <a:ext uri="{FF2B5EF4-FFF2-40B4-BE49-F238E27FC236}">
              <a16:creationId xmlns:a16="http://schemas.microsoft.com/office/drawing/2014/main" id="{CBD4E33B-864D-4400-B9F9-A730BB234C1E}"/>
            </a:ext>
          </a:extLst>
        </xdr:cNvPr>
        <xdr:cNvCxnSpPr/>
      </xdr:nvCxnSpPr>
      <xdr:spPr>
        <a:xfrm>
          <a:off x="19443700" y="929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492" name="【学校施設】&#10;一人当たり面積平均値テキスト">
          <a:extLst>
            <a:ext uri="{FF2B5EF4-FFF2-40B4-BE49-F238E27FC236}">
              <a16:creationId xmlns:a16="http://schemas.microsoft.com/office/drawing/2014/main" id="{06CD89AE-29CA-430E-9A91-947B4A32FE77}"/>
            </a:ext>
          </a:extLst>
        </xdr:cNvPr>
        <xdr:cNvSpPr txBox="1"/>
      </xdr:nvSpPr>
      <xdr:spPr>
        <a:xfrm>
          <a:off x="19547840" y="10125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493" name="フローチャート: 判断 492">
          <a:extLst>
            <a:ext uri="{FF2B5EF4-FFF2-40B4-BE49-F238E27FC236}">
              <a16:creationId xmlns:a16="http://schemas.microsoft.com/office/drawing/2014/main" id="{9BAC6F74-F95A-4A91-9C6A-EC52D252A35C}"/>
            </a:ext>
          </a:extLst>
        </xdr:cNvPr>
        <xdr:cNvSpPr/>
      </xdr:nvSpPr>
      <xdr:spPr>
        <a:xfrm>
          <a:off x="19458940" y="1026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494" name="フローチャート: 判断 493">
          <a:extLst>
            <a:ext uri="{FF2B5EF4-FFF2-40B4-BE49-F238E27FC236}">
              <a16:creationId xmlns:a16="http://schemas.microsoft.com/office/drawing/2014/main" id="{0BB4CFC8-3A15-4576-B782-417E5E473C1A}"/>
            </a:ext>
          </a:extLst>
        </xdr:cNvPr>
        <xdr:cNvSpPr/>
      </xdr:nvSpPr>
      <xdr:spPr>
        <a:xfrm>
          <a:off x="18735040" y="10266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495" name="フローチャート: 判断 494">
          <a:extLst>
            <a:ext uri="{FF2B5EF4-FFF2-40B4-BE49-F238E27FC236}">
              <a16:creationId xmlns:a16="http://schemas.microsoft.com/office/drawing/2014/main" id="{11C898D8-F9BE-4A0C-8E90-6D6BEBF243C5}"/>
            </a:ext>
          </a:extLst>
        </xdr:cNvPr>
        <xdr:cNvSpPr/>
      </xdr:nvSpPr>
      <xdr:spPr>
        <a:xfrm>
          <a:off x="17937480" y="1025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496" name="フローチャート: 判断 495">
          <a:extLst>
            <a:ext uri="{FF2B5EF4-FFF2-40B4-BE49-F238E27FC236}">
              <a16:creationId xmlns:a16="http://schemas.microsoft.com/office/drawing/2014/main" id="{302AD673-61B4-44C1-BDE0-DA655816A874}"/>
            </a:ext>
          </a:extLst>
        </xdr:cNvPr>
        <xdr:cNvSpPr/>
      </xdr:nvSpPr>
      <xdr:spPr>
        <a:xfrm>
          <a:off x="17162780" y="102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497" name="フローチャート: 判断 496">
          <a:extLst>
            <a:ext uri="{FF2B5EF4-FFF2-40B4-BE49-F238E27FC236}">
              <a16:creationId xmlns:a16="http://schemas.microsoft.com/office/drawing/2014/main" id="{DDB81D63-A75A-4183-8A57-ACB469E6D8A7}"/>
            </a:ext>
          </a:extLst>
        </xdr:cNvPr>
        <xdr:cNvSpPr/>
      </xdr:nvSpPr>
      <xdr:spPr>
        <a:xfrm>
          <a:off x="16388080" y="102525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C4C87680-C2FC-46BE-A2AE-3565371E379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80D52D4E-1871-4592-A889-DDF0506426C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44FAEA04-8EEB-4E9F-94A5-9548B7AFD46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85A5A7DF-7AEB-4467-A211-A7A9134E1B3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892F77E-6E57-43AC-91B3-40409642ED0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104191</xdr:rowOff>
    </xdr:from>
    <xdr:to>
      <xdr:col>116</xdr:col>
      <xdr:colOff>114300</xdr:colOff>
      <xdr:row>62</xdr:row>
      <xdr:rowOff>34341</xdr:rowOff>
    </xdr:to>
    <xdr:sp macro="" textlink="">
      <xdr:nvSpPr>
        <xdr:cNvPr id="503" name="楕円 502">
          <a:extLst>
            <a:ext uri="{FF2B5EF4-FFF2-40B4-BE49-F238E27FC236}">
              <a16:creationId xmlns:a16="http://schemas.microsoft.com/office/drawing/2014/main" id="{82D0A5E2-9B7B-4BA1-9323-998AF65556AB}"/>
            </a:ext>
          </a:extLst>
        </xdr:cNvPr>
        <xdr:cNvSpPr/>
      </xdr:nvSpPr>
      <xdr:spPr>
        <a:xfrm>
          <a:off x="19458940" y="10330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82618</xdr:rowOff>
    </xdr:from>
    <xdr:ext cx="469744" cy="259045"/>
    <xdr:sp macro="" textlink="">
      <xdr:nvSpPr>
        <xdr:cNvPr id="504" name="【学校施設】&#10;一人当たり面積該当値テキスト">
          <a:extLst>
            <a:ext uri="{FF2B5EF4-FFF2-40B4-BE49-F238E27FC236}">
              <a16:creationId xmlns:a16="http://schemas.microsoft.com/office/drawing/2014/main" id="{8CFC6386-AD8C-4E46-BB1F-245BCC20FEF7}"/>
            </a:ext>
          </a:extLst>
        </xdr:cNvPr>
        <xdr:cNvSpPr txBox="1"/>
      </xdr:nvSpPr>
      <xdr:spPr>
        <a:xfrm>
          <a:off x="19547840" y="1030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59386</xdr:rowOff>
    </xdr:from>
    <xdr:to>
      <xdr:col>112</xdr:col>
      <xdr:colOff>38100</xdr:colOff>
      <xdr:row>61</xdr:row>
      <xdr:rowOff>160986</xdr:rowOff>
    </xdr:to>
    <xdr:sp macro="" textlink="">
      <xdr:nvSpPr>
        <xdr:cNvPr id="505" name="楕円 504">
          <a:extLst>
            <a:ext uri="{FF2B5EF4-FFF2-40B4-BE49-F238E27FC236}">
              <a16:creationId xmlns:a16="http://schemas.microsoft.com/office/drawing/2014/main" id="{48534522-0045-4761-837D-5F03649C5638}"/>
            </a:ext>
          </a:extLst>
        </xdr:cNvPr>
        <xdr:cNvSpPr/>
      </xdr:nvSpPr>
      <xdr:spPr>
        <a:xfrm>
          <a:off x="18735040" y="102854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110186</xdr:rowOff>
    </xdr:from>
    <xdr:to>
      <xdr:col>116</xdr:col>
      <xdr:colOff>63500</xdr:colOff>
      <xdr:row>61</xdr:row>
      <xdr:rowOff>154991</xdr:rowOff>
    </xdr:to>
    <xdr:cxnSp macro="">
      <xdr:nvCxnSpPr>
        <xdr:cNvPr id="506" name="直線コネクタ 505">
          <a:extLst>
            <a:ext uri="{FF2B5EF4-FFF2-40B4-BE49-F238E27FC236}">
              <a16:creationId xmlns:a16="http://schemas.microsoft.com/office/drawing/2014/main" id="{67BA34A5-51E0-4D73-916B-48504A540DA3}"/>
            </a:ext>
          </a:extLst>
        </xdr:cNvPr>
        <xdr:cNvCxnSpPr/>
      </xdr:nvCxnSpPr>
      <xdr:spPr>
        <a:xfrm>
          <a:off x="18778220" y="10336226"/>
          <a:ext cx="73152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138938</xdr:rowOff>
    </xdr:from>
    <xdr:to>
      <xdr:col>107</xdr:col>
      <xdr:colOff>101600</xdr:colOff>
      <xdr:row>62</xdr:row>
      <xdr:rowOff>69088</xdr:rowOff>
    </xdr:to>
    <xdr:sp macro="" textlink="">
      <xdr:nvSpPr>
        <xdr:cNvPr id="507" name="楕円 506">
          <a:extLst>
            <a:ext uri="{FF2B5EF4-FFF2-40B4-BE49-F238E27FC236}">
              <a16:creationId xmlns:a16="http://schemas.microsoft.com/office/drawing/2014/main" id="{2A3F6464-E4CF-4420-9BAB-68FF0871A493}"/>
            </a:ext>
          </a:extLst>
        </xdr:cNvPr>
        <xdr:cNvSpPr/>
      </xdr:nvSpPr>
      <xdr:spPr>
        <a:xfrm>
          <a:off x="17937480" y="10364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110186</xdr:rowOff>
    </xdr:from>
    <xdr:to>
      <xdr:col>111</xdr:col>
      <xdr:colOff>177800</xdr:colOff>
      <xdr:row>62</xdr:row>
      <xdr:rowOff>18288</xdr:rowOff>
    </xdr:to>
    <xdr:cxnSp macro="">
      <xdr:nvCxnSpPr>
        <xdr:cNvPr id="508" name="直線コネクタ 507">
          <a:extLst>
            <a:ext uri="{FF2B5EF4-FFF2-40B4-BE49-F238E27FC236}">
              <a16:creationId xmlns:a16="http://schemas.microsoft.com/office/drawing/2014/main" id="{165B2226-BF9C-4D72-9849-849F11942405}"/>
            </a:ext>
          </a:extLst>
        </xdr:cNvPr>
        <xdr:cNvCxnSpPr/>
      </xdr:nvCxnSpPr>
      <xdr:spPr>
        <a:xfrm flipV="1">
          <a:off x="17988280" y="10336226"/>
          <a:ext cx="78994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76759</xdr:rowOff>
    </xdr:from>
    <xdr:to>
      <xdr:col>102</xdr:col>
      <xdr:colOff>165100</xdr:colOff>
      <xdr:row>62</xdr:row>
      <xdr:rowOff>6909</xdr:rowOff>
    </xdr:to>
    <xdr:sp macro="" textlink="">
      <xdr:nvSpPr>
        <xdr:cNvPr id="509" name="楕円 508">
          <a:extLst>
            <a:ext uri="{FF2B5EF4-FFF2-40B4-BE49-F238E27FC236}">
              <a16:creationId xmlns:a16="http://schemas.microsoft.com/office/drawing/2014/main" id="{3134B25C-8AED-4289-BD16-CE25E3542A59}"/>
            </a:ext>
          </a:extLst>
        </xdr:cNvPr>
        <xdr:cNvSpPr/>
      </xdr:nvSpPr>
      <xdr:spPr>
        <a:xfrm>
          <a:off x="17162780" y="10302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127559</xdr:rowOff>
    </xdr:from>
    <xdr:to>
      <xdr:col>107</xdr:col>
      <xdr:colOff>50800</xdr:colOff>
      <xdr:row>62</xdr:row>
      <xdr:rowOff>18288</xdr:rowOff>
    </xdr:to>
    <xdr:cxnSp macro="">
      <xdr:nvCxnSpPr>
        <xdr:cNvPr id="510" name="直線コネクタ 509">
          <a:extLst>
            <a:ext uri="{FF2B5EF4-FFF2-40B4-BE49-F238E27FC236}">
              <a16:creationId xmlns:a16="http://schemas.microsoft.com/office/drawing/2014/main" id="{32C7F5FA-B9E9-4A39-8BD9-B3B0A06EB2D6}"/>
            </a:ext>
          </a:extLst>
        </xdr:cNvPr>
        <xdr:cNvCxnSpPr/>
      </xdr:nvCxnSpPr>
      <xdr:spPr>
        <a:xfrm>
          <a:off x="17213580" y="10353599"/>
          <a:ext cx="7747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87275</xdr:rowOff>
    </xdr:from>
    <xdr:to>
      <xdr:col>98</xdr:col>
      <xdr:colOff>38100</xdr:colOff>
      <xdr:row>62</xdr:row>
      <xdr:rowOff>17425</xdr:rowOff>
    </xdr:to>
    <xdr:sp macro="" textlink="">
      <xdr:nvSpPr>
        <xdr:cNvPr id="511" name="楕円 510">
          <a:extLst>
            <a:ext uri="{FF2B5EF4-FFF2-40B4-BE49-F238E27FC236}">
              <a16:creationId xmlns:a16="http://schemas.microsoft.com/office/drawing/2014/main" id="{5E14C369-31FD-4390-9D6E-4138D87C9EC9}"/>
            </a:ext>
          </a:extLst>
        </xdr:cNvPr>
        <xdr:cNvSpPr/>
      </xdr:nvSpPr>
      <xdr:spPr>
        <a:xfrm>
          <a:off x="16388080" y="10313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127559</xdr:rowOff>
    </xdr:from>
    <xdr:to>
      <xdr:col>102</xdr:col>
      <xdr:colOff>114300</xdr:colOff>
      <xdr:row>61</xdr:row>
      <xdr:rowOff>138075</xdr:rowOff>
    </xdr:to>
    <xdr:cxnSp macro="">
      <xdr:nvCxnSpPr>
        <xdr:cNvPr id="512" name="直線コネクタ 511">
          <a:extLst>
            <a:ext uri="{FF2B5EF4-FFF2-40B4-BE49-F238E27FC236}">
              <a16:creationId xmlns:a16="http://schemas.microsoft.com/office/drawing/2014/main" id="{F2CD96B3-3274-4B93-9576-94BEA7A8D698}"/>
            </a:ext>
          </a:extLst>
        </xdr:cNvPr>
        <xdr:cNvCxnSpPr/>
      </xdr:nvCxnSpPr>
      <xdr:spPr>
        <a:xfrm flipV="1">
          <a:off x="16431260" y="10353599"/>
          <a:ext cx="78232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13" name="n_1aveValue【学校施設】&#10;一人当たり面積">
          <a:extLst>
            <a:ext uri="{FF2B5EF4-FFF2-40B4-BE49-F238E27FC236}">
              <a16:creationId xmlns:a16="http://schemas.microsoft.com/office/drawing/2014/main" id="{EA15F453-1B59-4DDF-9ABF-7D94C5E29C18}"/>
            </a:ext>
          </a:extLst>
        </xdr:cNvPr>
        <xdr:cNvSpPr txBox="1"/>
      </xdr:nvSpPr>
      <xdr:spPr>
        <a:xfrm>
          <a:off x="185611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514" name="n_2aveValue【学校施設】&#10;一人当たり面積">
          <a:extLst>
            <a:ext uri="{FF2B5EF4-FFF2-40B4-BE49-F238E27FC236}">
              <a16:creationId xmlns:a16="http://schemas.microsoft.com/office/drawing/2014/main" id="{CC8D1484-11FC-4E8D-B478-DC7232211802}"/>
            </a:ext>
          </a:extLst>
        </xdr:cNvPr>
        <xdr:cNvSpPr txBox="1"/>
      </xdr:nvSpPr>
      <xdr:spPr>
        <a:xfrm>
          <a:off x="17776267" y="1004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515" name="n_3aveValue【学校施設】&#10;一人当たり面積">
          <a:extLst>
            <a:ext uri="{FF2B5EF4-FFF2-40B4-BE49-F238E27FC236}">
              <a16:creationId xmlns:a16="http://schemas.microsoft.com/office/drawing/2014/main" id="{6A3E5EE3-987A-49A5-B467-C121C62A6D6C}"/>
            </a:ext>
          </a:extLst>
        </xdr:cNvPr>
        <xdr:cNvSpPr txBox="1"/>
      </xdr:nvSpPr>
      <xdr:spPr>
        <a:xfrm>
          <a:off x="17001567" y="100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516" name="n_4aveValue【学校施設】&#10;一人当たり面積">
          <a:extLst>
            <a:ext uri="{FF2B5EF4-FFF2-40B4-BE49-F238E27FC236}">
              <a16:creationId xmlns:a16="http://schemas.microsoft.com/office/drawing/2014/main" id="{44DC99DD-EAFB-449D-A482-19A6B9161FD9}"/>
            </a:ext>
          </a:extLst>
        </xdr:cNvPr>
        <xdr:cNvSpPr txBox="1"/>
      </xdr:nvSpPr>
      <xdr:spPr>
        <a:xfrm>
          <a:off x="16226867" y="100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152113</xdr:rowOff>
    </xdr:from>
    <xdr:ext cx="469744" cy="259045"/>
    <xdr:sp macro="" textlink="">
      <xdr:nvSpPr>
        <xdr:cNvPr id="517" name="n_1mainValue【学校施設】&#10;一人当たり面積">
          <a:extLst>
            <a:ext uri="{FF2B5EF4-FFF2-40B4-BE49-F238E27FC236}">
              <a16:creationId xmlns:a16="http://schemas.microsoft.com/office/drawing/2014/main" id="{A445F218-AD57-4549-B05D-CFBA8AA28907}"/>
            </a:ext>
          </a:extLst>
        </xdr:cNvPr>
        <xdr:cNvSpPr txBox="1"/>
      </xdr:nvSpPr>
      <xdr:spPr>
        <a:xfrm>
          <a:off x="18561127" y="1037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518" name="n_2mainValue【学校施設】&#10;一人当たり面積">
          <a:extLst>
            <a:ext uri="{FF2B5EF4-FFF2-40B4-BE49-F238E27FC236}">
              <a16:creationId xmlns:a16="http://schemas.microsoft.com/office/drawing/2014/main" id="{F806BF15-6F3E-405D-AA25-5AB396ABD1FF}"/>
            </a:ext>
          </a:extLst>
        </xdr:cNvPr>
        <xdr:cNvSpPr txBox="1"/>
      </xdr:nvSpPr>
      <xdr:spPr>
        <a:xfrm>
          <a:off x="17776267" y="104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169486</xdr:rowOff>
    </xdr:from>
    <xdr:ext cx="469744" cy="259045"/>
    <xdr:sp macro="" textlink="">
      <xdr:nvSpPr>
        <xdr:cNvPr id="519" name="n_3mainValue【学校施設】&#10;一人当たり面積">
          <a:extLst>
            <a:ext uri="{FF2B5EF4-FFF2-40B4-BE49-F238E27FC236}">
              <a16:creationId xmlns:a16="http://schemas.microsoft.com/office/drawing/2014/main" id="{9D4D54F5-E125-4EAF-BB42-A19E45426F05}"/>
            </a:ext>
          </a:extLst>
        </xdr:cNvPr>
        <xdr:cNvSpPr txBox="1"/>
      </xdr:nvSpPr>
      <xdr:spPr>
        <a:xfrm>
          <a:off x="17001567" y="10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8552</xdr:rowOff>
    </xdr:from>
    <xdr:ext cx="469744" cy="259045"/>
    <xdr:sp macro="" textlink="">
      <xdr:nvSpPr>
        <xdr:cNvPr id="520" name="n_4mainValue【学校施設】&#10;一人当たり面積">
          <a:extLst>
            <a:ext uri="{FF2B5EF4-FFF2-40B4-BE49-F238E27FC236}">
              <a16:creationId xmlns:a16="http://schemas.microsoft.com/office/drawing/2014/main" id="{8C208D0C-BE04-4820-A203-96D27ED18BDE}"/>
            </a:ext>
          </a:extLst>
        </xdr:cNvPr>
        <xdr:cNvSpPr txBox="1"/>
      </xdr:nvSpPr>
      <xdr:spPr>
        <a:xfrm>
          <a:off x="16226867" y="1040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B9ED5FCD-5E9C-4BDA-918E-AAB8232EEDF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351BD35D-C4ED-48EC-9F48-47A185AE0E6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19D2105B-DA19-4BF6-AFFC-AC29C7A8FD2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5D567DF0-E91B-4B59-99AA-710C1BF91D0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1A95754-7997-46F9-B874-CF98044801B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18B66775-E870-4F3C-BEF4-74D7E470470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4A314B03-F121-4662-87AC-EFE46F03AEF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53FBBAD2-E2D6-4F74-ABD5-C81A6D2D434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7B59B391-484A-4C60-906C-CDC7EEC6774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2D938BBE-0A29-43F5-9DC7-044C4AAA505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DE551744-F2CA-479B-A2F6-3E7DA49A02A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a:extLst>
            <a:ext uri="{FF2B5EF4-FFF2-40B4-BE49-F238E27FC236}">
              <a16:creationId xmlns:a16="http://schemas.microsoft.com/office/drawing/2014/main" id="{9175D8DD-1A62-4C04-9ED4-8E62E9AA7AF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3" name="テキスト ボックス 532">
          <a:extLst>
            <a:ext uri="{FF2B5EF4-FFF2-40B4-BE49-F238E27FC236}">
              <a16:creationId xmlns:a16="http://schemas.microsoft.com/office/drawing/2014/main" id="{4D943F37-34A2-433D-9879-63A70055DBB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a:extLst>
            <a:ext uri="{FF2B5EF4-FFF2-40B4-BE49-F238E27FC236}">
              <a16:creationId xmlns:a16="http://schemas.microsoft.com/office/drawing/2014/main" id="{8931A489-5CFA-42C5-B1EE-21B0728C691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a:extLst>
            <a:ext uri="{FF2B5EF4-FFF2-40B4-BE49-F238E27FC236}">
              <a16:creationId xmlns:a16="http://schemas.microsoft.com/office/drawing/2014/main" id="{19F9E8E8-225B-440C-AF4E-A506682D47A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a:extLst>
            <a:ext uri="{FF2B5EF4-FFF2-40B4-BE49-F238E27FC236}">
              <a16:creationId xmlns:a16="http://schemas.microsoft.com/office/drawing/2014/main" id="{0148FA97-B0A2-452F-93A3-5104257EDB2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a:extLst>
            <a:ext uri="{FF2B5EF4-FFF2-40B4-BE49-F238E27FC236}">
              <a16:creationId xmlns:a16="http://schemas.microsoft.com/office/drawing/2014/main" id="{11A083B0-0255-48F7-9B0E-B238E8F5F13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a:extLst>
            <a:ext uri="{FF2B5EF4-FFF2-40B4-BE49-F238E27FC236}">
              <a16:creationId xmlns:a16="http://schemas.microsoft.com/office/drawing/2014/main" id="{FE72280D-12B2-49A1-8169-369844BF408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a:extLst>
            <a:ext uri="{FF2B5EF4-FFF2-40B4-BE49-F238E27FC236}">
              <a16:creationId xmlns:a16="http://schemas.microsoft.com/office/drawing/2014/main" id="{5BB0F7F5-2059-4C97-84C4-49FEF6C2BD2F}"/>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a:extLst>
            <a:ext uri="{FF2B5EF4-FFF2-40B4-BE49-F238E27FC236}">
              <a16:creationId xmlns:a16="http://schemas.microsoft.com/office/drawing/2014/main" id="{40EFD5E9-3617-4964-AF1F-426F982AD48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1" name="テキスト ボックス 540">
          <a:extLst>
            <a:ext uri="{FF2B5EF4-FFF2-40B4-BE49-F238E27FC236}">
              <a16:creationId xmlns:a16="http://schemas.microsoft.com/office/drawing/2014/main" id="{2D9DAD49-41FA-4962-A53A-3D35A986B288}"/>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F2BDA846-2EB0-4CF7-B6AE-F4F493651F6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3" name="テキスト ボックス 542">
          <a:extLst>
            <a:ext uri="{FF2B5EF4-FFF2-40B4-BE49-F238E27FC236}">
              <a16:creationId xmlns:a16="http://schemas.microsoft.com/office/drawing/2014/main" id="{158BB398-2DAC-4C9B-B7F4-18F935DD999F}"/>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a:extLst>
            <a:ext uri="{FF2B5EF4-FFF2-40B4-BE49-F238E27FC236}">
              <a16:creationId xmlns:a16="http://schemas.microsoft.com/office/drawing/2014/main" id="{D5F77EF9-60FE-4C0D-B103-DE1E6DEF328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545" name="直線コネクタ 544">
          <a:extLst>
            <a:ext uri="{FF2B5EF4-FFF2-40B4-BE49-F238E27FC236}">
              <a16:creationId xmlns:a16="http://schemas.microsoft.com/office/drawing/2014/main" id="{FBEBC485-5D26-4644-9110-5D7DE2389B62}"/>
            </a:ext>
          </a:extLst>
        </xdr:cNvPr>
        <xdr:cNvCxnSpPr/>
      </xdr:nvCxnSpPr>
      <xdr:spPr>
        <a:xfrm flipV="1">
          <a:off x="14375764" y="1304353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6" name="【児童館】&#10;有形固定資産減価償却率最小値テキスト">
          <a:extLst>
            <a:ext uri="{FF2B5EF4-FFF2-40B4-BE49-F238E27FC236}">
              <a16:creationId xmlns:a16="http://schemas.microsoft.com/office/drawing/2014/main" id="{A32F66E2-B1F6-422A-91B4-F2BE64A3D7E8}"/>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7" name="直線コネクタ 546">
          <a:extLst>
            <a:ext uri="{FF2B5EF4-FFF2-40B4-BE49-F238E27FC236}">
              <a16:creationId xmlns:a16="http://schemas.microsoft.com/office/drawing/2014/main" id="{75FA10FE-FB16-4B04-A52C-85E0E0A4FAEE}"/>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48" name="【児童館】&#10;有形固定資産減価償却率最大値テキスト">
          <a:extLst>
            <a:ext uri="{FF2B5EF4-FFF2-40B4-BE49-F238E27FC236}">
              <a16:creationId xmlns:a16="http://schemas.microsoft.com/office/drawing/2014/main" id="{52DFB128-DBD3-422C-9614-A82BE22DC6AB}"/>
            </a:ext>
          </a:extLst>
        </xdr:cNvPr>
        <xdr:cNvSpPr txBox="1"/>
      </xdr:nvSpPr>
      <xdr:spPr>
        <a:xfrm>
          <a:off x="14414500" y="1282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49" name="直線コネクタ 548">
          <a:extLst>
            <a:ext uri="{FF2B5EF4-FFF2-40B4-BE49-F238E27FC236}">
              <a16:creationId xmlns:a16="http://schemas.microsoft.com/office/drawing/2014/main" id="{3F2AA71A-23C1-4D17-BDF8-93599A9E9668}"/>
            </a:ext>
          </a:extLst>
        </xdr:cNvPr>
        <xdr:cNvCxnSpPr/>
      </xdr:nvCxnSpPr>
      <xdr:spPr>
        <a:xfrm>
          <a:off x="1428750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108602</xdr:rowOff>
    </xdr:from>
    <xdr:ext cx="405111" cy="259045"/>
    <xdr:sp macro="" textlink="">
      <xdr:nvSpPr>
        <xdr:cNvPr id="550" name="【児童館】&#10;有形固定資産減価償却率平均値テキスト">
          <a:extLst>
            <a:ext uri="{FF2B5EF4-FFF2-40B4-BE49-F238E27FC236}">
              <a16:creationId xmlns:a16="http://schemas.microsoft.com/office/drawing/2014/main" id="{0FC85B60-EE82-4158-A48B-F26BBF9459A9}"/>
            </a:ext>
          </a:extLst>
        </xdr:cNvPr>
        <xdr:cNvSpPr txBox="1"/>
      </xdr:nvSpPr>
      <xdr:spPr>
        <a:xfrm>
          <a:off x="14414500" y="1368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551" name="フローチャート: 判断 550">
          <a:extLst>
            <a:ext uri="{FF2B5EF4-FFF2-40B4-BE49-F238E27FC236}">
              <a16:creationId xmlns:a16="http://schemas.microsoft.com/office/drawing/2014/main" id="{07F8D94D-CFD6-4501-8A15-C9049CC33BC2}"/>
            </a:ext>
          </a:extLst>
        </xdr:cNvPr>
        <xdr:cNvSpPr/>
      </xdr:nvSpPr>
      <xdr:spPr>
        <a:xfrm>
          <a:off x="14325600" y="137090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552" name="フローチャート: 判断 551">
          <a:extLst>
            <a:ext uri="{FF2B5EF4-FFF2-40B4-BE49-F238E27FC236}">
              <a16:creationId xmlns:a16="http://schemas.microsoft.com/office/drawing/2014/main" id="{3D498174-9AE4-47C3-8DEB-74E6B7AFF0FF}"/>
            </a:ext>
          </a:extLst>
        </xdr:cNvPr>
        <xdr:cNvSpPr/>
      </xdr:nvSpPr>
      <xdr:spPr>
        <a:xfrm>
          <a:off x="1357884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553" name="フローチャート: 判断 552">
          <a:extLst>
            <a:ext uri="{FF2B5EF4-FFF2-40B4-BE49-F238E27FC236}">
              <a16:creationId xmlns:a16="http://schemas.microsoft.com/office/drawing/2014/main" id="{B4629030-66E0-443A-9036-5C4A2A5D026D}"/>
            </a:ext>
          </a:extLst>
        </xdr:cNvPr>
        <xdr:cNvSpPr/>
      </xdr:nvSpPr>
      <xdr:spPr>
        <a:xfrm>
          <a:off x="1280414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554" name="フローチャート: 判断 553">
          <a:extLst>
            <a:ext uri="{FF2B5EF4-FFF2-40B4-BE49-F238E27FC236}">
              <a16:creationId xmlns:a16="http://schemas.microsoft.com/office/drawing/2014/main" id="{41F83E35-C74C-4362-B21A-BDF01C60C014}"/>
            </a:ext>
          </a:extLst>
        </xdr:cNvPr>
        <xdr:cNvSpPr/>
      </xdr:nvSpPr>
      <xdr:spPr>
        <a:xfrm>
          <a:off x="12029440" y="13510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555" name="フローチャート: 判断 554">
          <a:extLst>
            <a:ext uri="{FF2B5EF4-FFF2-40B4-BE49-F238E27FC236}">
              <a16:creationId xmlns:a16="http://schemas.microsoft.com/office/drawing/2014/main" id="{93085B1E-6F44-4CAB-9BE5-953564A35C21}"/>
            </a:ext>
          </a:extLst>
        </xdr:cNvPr>
        <xdr:cNvSpPr/>
      </xdr:nvSpPr>
      <xdr:spPr>
        <a:xfrm>
          <a:off x="11231880" y="134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68D17112-F831-49A2-8097-6E8F31C7F72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28EBEC6F-7C61-4305-A1FA-91E89564AAD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907F9A82-C773-4579-B48D-5CAD0569B5B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A12A0000-C125-40A9-BF7C-EB8F54C0921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239CF6AF-AF14-4188-8FCF-E7C222DBCD7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160655</xdr:rowOff>
    </xdr:from>
    <xdr:to>
      <xdr:col>85</xdr:col>
      <xdr:colOff>177800</xdr:colOff>
      <xdr:row>81</xdr:row>
      <xdr:rowOff>90805</xdr:rowOff>
    </xdr:to>
    <xdr:sp macro="" textlink="">
      <xdr:nvSpPr>
        <xdr:cNvPr id="561" name="楕円 560">
          <a:extLst>
            <a:ext uri="{FF2B5EF4-FFF2-40B4-BE49-F238E27FC236}">
              <a16:creationId xmlns:a16="http://schemas.microsoft.com/office/drawing/2014/main" id="{E97EA1C7-BD7E-47B5-8A66-F4A20DF5C175}"/>
            </a:ext>
          </a:extLst>
        </xdr:cNvPr>
        <xdr:cNvSpPr/>
      </xdr:nvSpPr>
      <xdr:spPr>
        <a:xfrm>
          <a:off x="14325600" y="135718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12082</xdr:rowOff>
    </xdr:from>
    <xdr:ext cx="405111" cy="259045"/>
    <xdr:sp macro="" textlink="">
      <xdr:nvSpPr>
        <xdr:cNvPr id="562" name="【児童館】&#10;有形固定資産減価償却率該当値テキスト">
          <a:extLst>
            <a:ext uri="{FF2B5EF4-FFF2-40B4-BE49-F238E27FC236}">
              <a16:creationId xmlns:a16="http://schemas.microsoft.com/office/drawing/2014/main" id="{CC55DD64-589D-410A-B1AC-90BB4E5FA38F}"/>
            </a:ext>
          </a:extLst>
        </xdr:cNvPr>
        <xdr:cNvSpPr txBox="1"/>
      </xdr:nvSpPr>
      <xdr:spPr>
        <a:xfrm>
          <a:off x="14414500"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80645</xdr:rowOff>
    </xdr:from>
    <xdr:to>
      <xdr:col>81</xdr:col>
      <xdr:colOff>101600</xdr:colOff>
      <xdr:row>81</xdr:row>
      <xdr:rowOff>10795</xdr:rowOff>
    </xdr:to>
    <xdr:sp macro="" textlink="">
      <xdr:nvSpPr>
        <xdr:cNvPr id="563" name="楕円 562">
          <a:extLst>
            <a:ext uri="{FF2B5EF4-FFF2-40B4-BE49-F238E27FC236}">
              <a16:creationId xmlns:a16="http://schemas.microsoft.com/office/drawing/2014/main" id="{BAD2E682-C745-446F-83B1-37DFF7D33A02}"/>
            </a:ext>
          </a:extLst>
        </xdr:cNvPr>
        <xdr:cNvSpPr/>
      </xdr:nvSpPr>
      <xdr:spPr>
        <a:xfrm>
          <a:off x="13578840" y="1349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131445</xdr:rowOff>
    </xdr:from>
    <xdr:to>
      <xdr:col>85</xdr:col>
      <xdr:colOff>127000</xdr:colOff>
      <xdr:row>81</xdr:row>
      <xdr:rowOff>40005</xdr:rowOff>
    </xdr:to>
    <xdr:cxnSp macro="">
      <xdr:nvCxnSpPr>
        <xdr:cNvPr id="564" name="直線コネクタ 563">
          <a:extLst>
            <a:ext uri="{FF2B5EF4-FFF2-40B4-BE49-F238E27FC236}">
              <a16:creationId xmlns:a16="http://schemas.microsoft.com/office/drawing/2014/main" id="{73277377-B951-48D7-8D21-4314766A785C}"/>
            </a:ext>
          </a:extLst>
        </xdr:cNvPr>
        <xdr:cNvCxnSpPr/>
      </xdr:nvCxnSpPr>
      <xdr:spPr>
        <a:xfrm>
          <a:off x="13629640" y="13542645"/>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2539</xdr:rowOff>
    </xdr:from>
    <xdr:to>
      <xdr:col>76</xdr:col>
      <xdr:colOff>165100</xdr:colOff>
      <xdr:row>80</xdr:row>
      <xdr:rowOff>104139</xdr:rowOff>
    </xdr:to>
    <xdr:sp macro="" textlink="">
      <xdr:nvSpPr>
        <xdr:cNvPr id="565" name="楕円 564">
          <a:extLst>
            <a:ext uri="{FF2B5EF4-FFF2-40B4-BE49-F238E27FC236}">
              <a16:creationId xmlns:a16="http://schemas.microsoft.com/office/drawing/2014/main" id="{C543A2FF-F048-4FFF-AA46-A1330E3CF2EA}"/>
            </a:ext>
          </a:extLst>
        </xdr:cNvPr>
        <xdr:cNvSpPr/>
      </xdr:nvSpPr>
      <xdr:spPr>
        <a:xfrm>
          <a:off x="1280414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53339</xdr:rowOff>
    </xdr:from>
    <xdr:to>
      <xdr:col>81</xdr:col>
      <xdr:colOff>50800</xdr:colOff>
      <xdr:row>80</xdr:row>
      <xdr:rowOff>131445</xdr:rowOff>
    </xdr:to>
    <xdr:cxnSp macro="">
      <xdr:nvCxnSpPr>
        <xdr:cNvPr id="566" name="直線コネクタ 565">
          <a:extLst>
            <a:ext uri="{FF2B5EF4-FFF2-40B4-BE49-F238E27FC236}">
              <a16:creationId xmlns:a16="http://schemas.microsoft.com/office/drawing/2014/main" id="{D4BA6175-C6B0-41CE-86D7-DB333918A139}"/>
            </a:ext>
          </a:extLst>
        </xdr:cNvPr>
        <xdr:cNvCxnSpPr/>
      </xdr:nvCxnSpPr>
      <xdr:spPr>
        <a:xfrm>
          <a:off x="12854940" y="13464539"/>
          <a:ext cx="7747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93980</xdr:rowOff>
    </xdr:from>
    <xdr:to>
      <xdr:col>72</xdr:col>
      <xdr:colOff>38100</xdr:colOff>
      <xdr:row>80</xdr:row>
      <xdr:rowOff>24130</xdr:rowOff>
    </xdr:to>
    <xdr:sp macro="" textlink="">
      <xdr:nvSpPr>
        <xdr:cNvPr id="567" name="楕円 566">
          <a:extLst>
            <a:ext uri="{FF2B5EF4-FFF2-40B4-BE49-F238E27FC236}">
              <a16:creationId xmlns:a16="http://schemas.microsoft.com/office/drawing/2014/main" id="{0A31424B-715D-476E-A510-2ECA75A5926B}"/>
            </a:ext>
          </a:extLst>
        </xdr:cNvPr>
        <xdr:cNvSpPr/>
      </xdr:nvSpPr>
      <xdr:spPr>
        <a:xfrm>
          <a:off x="12029440" y="13337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144780</xdr:rowOff>
    </xdr:from>
    <xdr:to>
      <xdr:col>76</xdr:col>
      <xdr:colOff>114300</xdr:colOff>
      <xdr:row>80</xdr:row>
      <xdr:rowOff>53339</xdr:rowOff>
    </xdr:to>
    <xdr:cxnSp macro="">
      <xdr:nvCxnSpPr>
        <xdr:cNvPr id="568" name="直線コネクタ 567">
          <a:extLst>
            <a:ext uri="{FF2B5EF4-FFF2-40B4-BE49-F238E27FC236}">
              <a16:creationId xmlns:a16="http://schemas.microsoft.com/office/drawing/2014/main" id="{4CF2AE90-6339-40D5-856C-C4A4F4D7F061}"/>
            </a:ext>
          </a:extLst>
        </xdr:cNvPr>
        <xdr:cNvCxnSpPr/>
      </xdr:nvCxnSpPr>
      <xdr:spPr>
        <a:xfrm>
          <a:off x="12072620" y="13388340"/>
          <a:ext cx="78232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15875</xdr:rowOff>
    </xdr:from>
    <xdr:to>
      <xdr:col>67</xdr:col>
      <xdr:colOff>101600</xdr:colOff>
      <xdr:row>79</xdr:row>
      <xdr:rowOff>117475</xdr:rowOff>
    </xdr:to>
    <xdr:sp macro="" textlink="">
      <xdr:nvSpPr>
        <xdr:cNvPr id="569" name="楕円 568">
          <a:extLst>
            <a:ext uri="{FF2B5EF4-FFF2-40B4-BE49-F238E27FC236}">
              <a16:creationId xmlns:a16="http://schemas.microsoft.com/office/drawing/2014/main" id="{F01BE3BA-7854-45EB-9169-8C28EB681190}"/>
            </a:ext>
          </a:extLst>
        </xdr:cNvPr>
        <xdr:cNvSpPr/>
      </xdr:nvSpPr>
      <xdr:spPr>
        <a:xfrm>
          <a:off x="1123188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66675</xdr:rowOff>
    </xdr:from>
    <xdr:to>
      <xdr:col>71</xdr:col>
      <xdr:colOff>177800</xdr:colOff>
      <xdr:row>79</xdr:row>
      <xdr:rowOff>144780</xdr:rowOff>
    </xdr:to>
    <xdr:cxnSp macro="">
      <xdr:nvCxnSpPr>
        <xdr:cNvPr id="570" name="直線コネクタ 569">
          <a:extLst>
            <a:ext uri="{FF2B5EF4-FFF2-40B4-BE49-F238E27FC236}">
              <a16:creationId xmlns:a16="http://schemas.microsoft.com/office/drawing/2014/main" id="{DB9D6AF9-DD54-46C1-918D-222C302D4555}"/>
            </a:ext>
          </a:extLst>
        </xdr:cNvPr>
        <xdr:cNvCxnSpPr/>
      </xdr:nvCxnSpPr>
      <xdr:spPr>
        <a:xfrm>
          <a:off x="11282680" y="13310235"/>
          <a:ext cx="78994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571" name="n_1aveValue【児童館】&#10;有形固定資産減価償却率">
          <a:extLst>
            <a:ext uri="{FF2B5EF4-FFF2-40B4-BE49-F238E27FC236}">
              <a16:creationId xmlns:a16="http://schemas.microsoft.com/office/drawing/2014/main" id="{C19D2C94-0E1B-4323-B61E-0F84571EB812}"/>
            </a:ext>
          </a:extLst>
        </xdr:cNvPr>
        <xdr:cNvSpPr txBox="1"/>
      </xdr:nvSpPr>
      <xdr:spPr>
        <a:xfrm>
          <a:off x="134372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9541</xdr:rowOff>
    </xdr:from>
    <xdr:ext cx="405111" cy="259045"/>
    <xdr:sp macro="" textlink="">
      <xdr:nvSpPr>
        <xdr:cNvPr id="572" name="n_2aveValue【児童館】&#10;有形固定資産減価償却率">
          <a:extLst>
            <a:ext uri="{FF2B5EF4-FFF2-40B4-BE49-F238E27FC236}">
              <a16:creationId xmlns:a16="http://schemas.microsoft.com/office/drawing/2014/main" id="{AC03A627-6AF4-40B6-9143-7C1A8F955CEA}"/>
            </a:ext>
          </a:extLst>
        </xdr:cNvPr>
        <xdr:cNvSpPr txBox="1"/>
      </xdr:nvSpPr>
      <xdr:spPr>
        <a:xfrm>
          <a:off x="12675244"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20972</xdr:rowOff>
    </xdr:from>
    <xdr:ext cx="405111" cy="259045"/>
    <xdr:sp macro="" textlink="">
      <xdr:nvSpPr>
        <xdr:cNvPr id="573" name="n_3aveValue【児童館】&#10;有形固定資産減価償却率">
          <a:extLst>
            <a:ext uri="{FF2B5EF4-FFF2-40B4-BE49-F238E27FC236}">
              <a16:creationId xmlns:a16="http://schemas.microsoft.com/office/drawing/2014/main" id="{796D1718-0A89-427E-97E7-B52BC228DACC}"/>
            </a:ext>
          </a:extLst>
        </xdr:cNvPr>
        <xdr:cNvSpPr txBox="1"/>
      </xdr:nvSpPr>
      <xdr:spPr>
        <a:xfrm>
          <a:off x="11900544" y="1359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104791</xdr:rowOff>
    </xdr:from>
    <xdr:ext cx="405111" cy="259045"/>
    <xdr:sp macro="" textlink="">
      <xdr:nvSpPr>
        <xdr:cNvPr id="574" name="n_4aveValue【児童館】&#10;有形固定資産減価償却率">
          <a:extLst>
            <a:ext uri="{FF2B5EF4-FFF2-40B4-BE49-F238E27FC236}">
              <a16:creationId xmlns:a16="http://schemas.microsoft.com/office/drawing/2014/main" id="{416247F1-52DC-42DF-B6BF-9192610D13CE}"/>
            </a:ext>
          </a:extLst>
        </xdr:cNvPr>
        <xdr:cNvSpPr txBox="1"/>
      </xdr:nvSpPr>
      <xdr:spPr>
        <a:xfrm>
          <a:off x="11102984" y="1351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27322</xdr:rowOff>
    </xdr:from>
    <xdr:ext cx="405111" cy="259045"/>
    <xdr:sp macro="" textlink="">
      <xdr:nvSpPr>
        <xdr:cNvPr id="575" name="n_1mainValue【児童館】&#10;有形固定資産減価償却率">
          <a:extLst>
            <a:ext uri="{FF2B5EF4-FFF2-40B4-BE49-F238E27FC236}">
              <a16:creationId xmlns:a16="http://schemas.microsoft.com/office/drawing/2014/main" id="{9FFBF623-4CD9-46B5-885C-503DC3C33D46}"/>
            </a:ext>
          </a:extLst>
        </xdr:cNvPr>
        <xdr:cNvSpPr txBox="1"/>
      </xdr:nvSpPr>
      <xdr:spPr>
        <a:xfrm>
          <a:off x="134372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120666</xdr:rowOff>
    </xdr:from>
    <xdr:ext cx="405111" cy="259045"/>
    <xdr:sp macro="" textlink="">
      <xdr:nvSpPr>
        <xdr:cNvPr id="576" name="n_2mainValue【児童館】&#10;有形固定資産減価償却率">
          <a:extLst>
            <a:ext uri="{FF2B5EF4-FFF2-40B4-BE49-F238E27FC236}">
              <a16:creationId xmlns:a16="http://schemas.microsoft.com/office/drawing/2014/main" id="{9B3EA1C9-A4CB-4362-B78C-5B53B8D9334F}"/>
            </a:ext>
          </a:extLst>
        </xdr:cNvPr>
        <xdr:cNvSpPr txBox="1"/>
      </xdr:nvSpPr>
      <xdr:spPr>
        <a:xfrm>
          <a:off x="12675244" y="1319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40657</xdr:rowOff>
    </xdr:from>
    <xdr:ext cx="405111" cy="259045"/>
    <xdr:sp macro="" textlink="">
      <xdr:nvSpPr>
        <xdr:cNvPr id="577" name="n_3mainValue【児童館】&#10;有形固定資産減価償却率">
          <a:extLst>
            <a:ext uri="{FF2B5EF4-FFF2-40B4-BE49-F238E27FC236}">
              <a16:creationId xmlns:a16="http://schemas.microsoft.com/office/drawing/2014/main" id="{C6EBCE00-335A-4495-8464-74F722D5C837}"/>
            </a:ext>
          </a:extLst>
        </xdr:cNvPr>
        <xdr:cNvSpPr txBox="1"/>
      </xdr:nvSpPr>
      <xdr:spPr>
        <a:xfrm>
          <a:off x="119005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134002</xdr:rowOff>
    </xdr:from>
    <xdr:ext cx="405111" cy="259045"/>
    <xdr:sp macro="" textlink="">
      <xdr:nvSpPr>
        <xdr:cNvPr id="578" name="n_4mainValue【児童館】&#10;有形固定資産減価償却率">
          <a:extLst>
            <a:ext uri="{FF2B5EF4-FFF2-40B4-BE49-F238E27FC236}">
              <a16:creationId xmlns:a16="http://schemas.microsoft.com/office/drawing/2014/main" id="{382114B5-E1F8-4C5D-A78C-36E0F2FD7EAA}"/>
            </a:ext>
          </a:extLst>
        </xdr:cNvPr>
        <xdr:cNvSpPr txBox="1"/>
      </xdr:nvSpPr>
      <xdr:spPr>
        <a:xfrm>
          <a:off x="11102984" y="1304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A36B9888-CEEE-4F7D-B856-832C8AC10B9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5B2B5F66-8F34-4A8C-BA35-11244BAA8D1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454A97CD-C4F6-4B74-BD50-6E0438852AB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81FCA99-F9AF-47DC-A3D1-EB740320862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34002D3-D8C2-41E5-BBC1-80898DB1A92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A1C9DF2D-52BB-4637-939E-371BE35941B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C125D54A-DE02-429A-8905-9C2E13137EE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867F8530-C61E-4555-AFB8-A4ED9EADA03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D981E459-56EE-479C-9043-3DC93B001B0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E6D4274-3DF0-4BE8-8994-A4C219D9594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a:extLst>
            <a:ext uri="{FF2B5EF4-FFF2-40B4-BE49-F238E27FC236}">
              <a16:creationId xmlns:a16="http://schemas.microsoft.com/office/drawing/2014/main" id="{537E05FB-6594-46FC-BE2F-86745CAC410A}"/>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a:extLst>
            <a:ext uri="{FF2B5EF4-FFF2-40B4-BE49-F238E27FC236}">
              <a16:creationId xmlns:a16="http://schemas.microsoft.com/office/drawing/2014/main" id="{601B147C-0BEE-47C4-AD59-B2417FFDDA8E}"/>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a:extLst>
            <a:ext uri="{FF2B5EF4-FFF2-40B4-BE49-F238E27FC236}">
              <a16:creationId xmlns:a16="http://schemas.microsoft.com/office/drawing/2014/main" id="{F0B359EB-35D0-4DF2-A9A6-48C722E5010B}"/>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a:extLst>
            <a:ext uri="{FF2B5EF4-FFF2-40B4-BE49-F238E27FC236}">
              <a16:creationId xmlns:a16="http://schemas.microsoft.com/office/drawing/2014/main" id="{B93A429A-11AF-4126-B716-446646DA906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a:extLst>
            <a:ext uri="{FF2B5EF4-FFF2-40B4-BE49-F238E27FC236}">
              <a16:creationId xmlns:a16="http://schemas.microsoft.com/office/drawing/2014/main" id="{A74F6B92-FCC1-45FE-BF6C-2151E41A76D6}"/>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a:extLst>
            <a:ext uri="{FF2B5EF4-FFF2-40B4-BE49-F238E27FC236}">
              <a16:creationId xmlns:a16="http://schemas.microsoft.com/office/drawing/2014/main" id="{0159DF1F-80DB-4317-A639-4631069962E3}"/>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a:extLst>
            <a:ext uri="{FF2B5EF4-FFF2-40B4-BE49-F238E27FC236}">
              <a16:creationId xmlns:a16="http://schemas.microsoft.com/office/drawing/2014/main" id="{8AF15540-7E2D-491B-A1CD-65B08F08886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a:extLst>
            <a:ext uri="{FF2B5EF4-FFF2-40B4-BE49-F238E27FC236}">
              <a16:creationId xmlns:a16="http://schemas.microsoft.com/office/drawing/2014/main" id="{CF07A602-6F5B-44F7-AD37-6354B660FBCD}"/>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4DCBB019-A9E4-4B84-BFA9-3DEAF62D513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681F1310-33C5-4129-9504-5AC8DF3530F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a:extLst>
            <a:ext uri="{FF2B5EF4-FFF2-40B4-BE49-F238E27FC236}">
              <a16:creationId xmlns:a16="http://schemas.microsoft.com/office/drawing/2014/main" id="{04FD49C3-CC03-418C-ACF7-A75FA2456B8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600" name="直線コネクタ 599">
          <a:extLst>
            <a:ext uri="{FF2B5EF4-FFF2-40B4-BE49-F238E27FC236}">
              <a16:creationId xmlns:a16="http://schemas.microsoft.com/office/drawing/2014/main" id="{C01AE750-EC0F-43B9-8890-B1FBC0EF9419}"/>
            </a:ext>
          </a:extLst>
        </xdr:cNvPr>
        <xdr:cNvCxnSpPr/>
      </xdr:nvCxnSpPr>
      <xdr:spPr>
        <a:xfrm flipV="1">
          <a:off x="19509104" y="13219176"/>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1" name="【児童館】&#10;一人当たり面積最小値テキスト">
          <a:extLst>
            <a:ext uri="{FF2B5EF4-FFF2-40B4-BE49-F238E27FC236}">
              <a16:creationId xmlns:a16="http://schemas.microsoft.com/office/drawing/2014/main" id="{1A2B47D3-29D2-4A16-AFF8-F42030699925}"/>
            </a:ext>
          </a:extLst>
        </xdr:cNvPr>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2" name="直線コネクタ 601">
          <a:extLst>
            <a:ext uri="{FF2B5EF4-FFF2-40B4-BE49-F238E27FC236}">
              <a16:creationId xmlns:a16="http://schemas.microsoft.com/office/drawing/2014/main" id="{C11F306E-4650-4E5B-8794-B2BCBB7BE79F}"/>
            </a:ext>
          </a:extLst>
        </xdr:cNvPr>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603" name="【児童館】&#10;一人当たり面積最大値テキスト">
          <a:extLst>
            <a:ext uri="{FF2B5EF4-FFF2-40B4-BE49-F238E27FC236}">
              <a16:creationId xmlns:a16="http://schemas.microsoft.com/office/drawing/2014/main" id="{EA883104-9F9A-4A82-A360-A228D8DF37CC}"/>
            </a:ext>
          </a:extLst>
        </xdr:cNvPr>
        <xdr:cNvSpPr txBox="1"/>
      </xdr:nvSpPr>
      <xdr:spPr>
        <a:xfrm>
          <a:off x="19547840" y="129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604" name="直線コネクタ 603">
          <a:extLst>
            <a:ext uri="{FF2B5EF4-FFF2-40B4-BE49-F238E27FC236}">
              <a16:creationId xmlns:a16="http://schemas.microsoft.com/office/drawing/2014/main" id="{01467DE5-94CF-448C-A4DA-485B22863CD5}"/>
            </a:ext>
          </a:extLst>
        </xdr:cNvPr>
        <xdr:cNvCxnSpPr/>
      </xdr:nvCxnSpPr>
      <xdr:spPr>
        <a:xfrm>
          <a:off x="19443700" y="13219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52595</xdr:rowOff>
    </xdr:from>
    <xdr:ext cx="469744" cy="259045"/>
    <xdr:sp macro="" textlink="">
      <xdr:nvSpPr>
        <xdr:cNvPr id="605" name="【児童館】&#10;一人当たり面積平均値テキスト">
          <a:extLst>
            <a:ext uri="{FF2B5EF4-FFF2-40B4-BE49-F238E27FC236}">
              <a16:creationId xmlns:a16="http://schemas.microsoft.com/office/drawing/2014/main" id="{1AA4E236-4A32-44BE-AA91-E367831990C8}"/>
            </a:ext>
          </a:extLst>
        </xdr:cNvPr>
        <xdr:cNvSpPr txBox="1"/>
      </xdr:nvSpPr>
      <xdr:spPr>
        <a:xfrm>
          <a:off x="19547840" y="1413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606" name="フローチャート: 判断 605">
          <a:extLst>
            <a:ext uri="{FF2B5EF4-FFF2-40B4-BE49-F238E27FC236}">
              <a16:creationId xmlns:a16="http://schemas.microsoft.com/office/drawing/2014/main" id="{B8A8774E-3A03-4C21-8015-D73979A61690}"/>
            </a:ext>
          </a:extLst>
        </xdr:cNvPr>
        <xdr:cNvSpPr/>
      </xdr:nvSpPr>
      <xdr:spPr>
        <a:xfrm>
          <a:off x="19458940" y="141559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07" name="フローチャート: 判断 606">
          <a:extLst>
            <a:ext uri="{FF2B5EF4-FFF2-40B4-BE49-F238E27FC236}">
              <a16:creationId xmlns:a16="http://schemas.microsoft.com/office/drawing/2014/main" id="{13F30331-78EF-4BA2-95B2-9858875387FB}"/>
            </a:ext>
          </a:extLst>
        </xdr:cNvPr>
        <xdr:cNvSpPr/>
      </xdr:nvSpPr>
      <xdr:spPr>
        <a:xfrm>
          <a:off x="18735040" y="14142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608" name="フローチャート: 判断 607">
          <a:extLst>
            <a:ext uri="{FF2B5EF4-FFF2-40B4-BE49-F238E27FC236}">
              <a16:creationId xmlns:a16="http://schemas.microsoft.com/office/drawing/2014/main" id="{519F563C-8356-49A3-9BF3-BA606BEA5AE0}"/>
            </a:ext>
          </a:extLst>
        </xdr:cNvPr>
        <xdr:cNvSpPr/>
      </xdr:nvSpPr>
      <xdr:spPr>
        <a:xfrm>
          <a:off x="17937480" y="141604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609" name="フローチャート: 判断 608">
          <a:extLst>
            <a:ext uri="{FF2B5EF4-FFF2-40B4-BE49-F238E27FC236}">
              <a16:creationId xmlns:a16="http://schemas.microsoft.com/office/drawing/2014/main" id="{1287C0A4-FFE3-4FEB-BF62-C3AFFC009CC0}"/>
            </a:ext>
          </a:extLst>
        </xdr:cNvPr>
        <xdr:cNvSpPr/>
      </xdr:nvSpPr>
      <xdr:spPr>
        <a:xfrm>
          <a:off x="17162780" y="14169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610" name="フローチャート: 判断 609">
          <a:extLst>
            <a:ext uri="{FF2B5EF4-FFF2-40B4-BE49-F238E27FC236}">
              <a16:creationId xmlns:a16="http://schemas.microsoft.com/office/drawing/2014/main" id="{AC0B4D3A-193F-400A-A459-B7249C2518A6}"/>
            </a:ext>
          </a:extLst>
        </xdr:cNvPr>
        <xdr:cNvSpPr/>
      </xdr:nvSpPr>
      <xdr:spPr>
        <a:xfrm>
          <a:off x="16388080" y="14151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B7858BF-C8F9-4BB3-A4BE-B69B7AD9EC7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31AEF73D-01C2-4D34-AFE1-78DE39F12AD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CAC57423-2A75-4996-AC0D-5CE12284F6D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C8A254FE-2CC9-414D-A10F-9407BC5DBE4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DBD2C030-FBC1-49EC-9013-1953D271588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6" name="楕円 615">
          <a:extLst>
            <a:ext uri="{FF2B5EF4-FFF2-40B4-BE49-F238E27FC236}">
              <a16:creationId xmlns:a16="http://schemas.microsoft.com/office/drawing/2014/main" id="{30B28D61-2C75-4BFC-A0C0-1EAF50FD607B}"/>
            </a:ext>
          </a:extLst>
        </xdr:cNvPr>
        <xdr:cNvSpPr/>
      </xdr:nvSpPr>
      <xdr:spPr>
        <a:xfrm>
          <a:off x="19458940" y="140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28464</xdr:rowOff>
    </xdr:from>
    <xdr:ext cx="469744" cy="259045"/>
    <xdr:sp macro="" textlink="">
      <xdr:nvSpPr>
        <xdr:cNvPr id="617" name="【児童館】&#10;一人当たり面積該当値テキスト">
          <a:extLst>
            <a:ext uri="{FF2B5EF4-FFF2-40B4-BE49-F238E27FC236}">
              <a16:creationId xmlns:a16="http://schemas.microsoft.com/office/drawing/2014/main" id="{B75D5B22-DA5B-4CAE-877C-B36C68FB6ABD}"/>
            </a:ext>
          </a:extLst>
        </xdr:cNvPr>
        <xdr:cNvSpPr txBox="1"/>
      </xdr:nvSpPr>
      <xdr:spPr>
        <a:xfrm>
          <a:off x="19547840" y="139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618" name="楕円 617">
          <a:extLst>
            <a:ext uri="{FF2B5EF4-FFF2-40B4-BE49-F238E27FC236}">
              <a16:creationId xmlns:a16="http://schemas.microsoft.com/office/drawing/2014/main" id="{5DF55780-A8C3-4E87-A71C-2BA27CC85639}"/>
            </a:ext>
          </a:extLst>
        </xdr:cNvPr>
        <xdr:cNvSpPr/>
      </xdr:nvSpPr>
      <xdr:spPr>
        <a:xfrm>
          <a:off x="18735040" y="1408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56387</xdr:rowOff>
    </xdr:to>
    <xdr:cxnSp macro="">
      <xdr:nvCxnSpPr>
        <xdr:cNvPr id="619" name="直線コネクタ 618">
          <a:extLst>
            <a:ext uri="{FF2B5EF4-FFF2-40B4-BE49-F238E27FC236}">
              <a16:creationId xmlns:a16="http://schemas.microsoft.com/office/drawing/2014/main" id="{027314BB-FBAB-4283-AB96-CC5F3B2114C4}"/>
            </a:ext>
          </a:extLst>
        </xdr:cNvPr>
        <xdr:cNvCxnSpPr/>
      </xdr:nvCxnSpPr>
      <xdr:spPr>
        <a:xfrm>
          <a:off x="18778220" y="1413814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620" name="楕円 619">
          <a:extLst>
            <a:ext uri="{FF2B5EF4-FFF2-40B4-BE49-F238E27FC236}">
              <a16:creationId xmlns:a16="http://schemas.microsoft.com/office/drawing/2014/main" id="{6E3D1C18-94A1-4C70-ABFE-59FE773FADE9}"/>
            </a:ext>
          </a:extLst>
        </xdr:cNvPr>
        <xdr:cNvSpPr/>
      </xdr:nvSpPr>
      <xdr:spPr>
        <a:xfrm>
          <a:off x="17937480" y="140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56387</xdr:rowOff>
    </xdr:to>
    <xdr:cxnSp macro="">
      <xdr:nvCxnSpPr>
        <xdr:cNvPr id="621" name="直線コネクタ 620">
          <a:extLst>
            <a:ext uri="{FF2B5EF4-FFF2-40B4-BE49-F238E27FC236}">
              <a16:creationId xmlns:a16="http://schemas.microsoft.com/office/drawing/2014/main" id="{27654B56-BB0B-4D9B-B1C7-79A010A118FF}"/>
            </a:ext>
          </a:extLst>
        </xdr:cNvPr>
        <xdr:cNvCxnSpPr/>
      </xdr:nvCxnSpPr>
      <xdr:spPr>
        <a:xfrm>
          <a:off x="17988280" y="1413357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22" name="楕円 621">
          <a:extLst>
            <a:ext uri="{FF2B5EF4-FFF2-40B4-BE49-F238E27FC236}">
              <a16:creationId xmlns:a16="http://schemas.microsoft.com/office/drawing/2014/main" id="{8476EBBE-7927-44BA-8E52-70A74A1CD613}"/>
            </a:ext>
          </a:extLst>
        </xdr:cNvPr>
        <xdr:cNvSpPr/>
      </xdr:nvSpPr>
      <xdr:spPr>
        <a:xfrm>
          <a:off x="17162780" y="140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51815</xdr:rowOff>
    </xdr:to>
    <xdr:cxnSp macro="">
      <xdr:nvCxnSpPr>
        <xdr:cNvPr id="623" name="直線コネクタ 622">
          <a:extLst>
            <a:ext uri="{FF2B5EF4-FFF2-40B4-BE49-F238E27FC236}">
              <a16:creationId xmlns:a16="http://schemas.microsoft.com/office/drawing/2014/main" id="{CBEC7B95-C30B-4B11-B16F-4A2D9775A3C8}"/>
            </a:ext>
          </a:extLst>
        </xdr:cNvPr>
        <xdr:cNvCxnSpPr/>
      </xdr:nvCxnSpPr>
      <xdr:spPr>
        <a:xfrm>
          <a:off x="17213580" y="141335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624" name="楕円 623">
          <a:extLst>
            <a:ext uri="{FF2B5EF4-FFF2-40B4-BE49-F238E27FC236}">
              <a16:creationId xmlns:a16="http://schemas.microsoft.com/office/drawing/2014/main" id="{888A85D4-F9C6-4916-8C60-4D62571A884B}"/>
            </a:ext>
          </a:extLst>
        </xdr:cNvPr>
        <xdr:cNvSpPr/>
      </xdr:nvSpPr>
      <xdr:spPr>
        <a:xfrm>
          <a:off x="16388080" y="14082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51815</xdr:rowOff>
    </xdr:to>
    <xdr:cxnSp macro="">
      <xdr:nvCxnSpPr>
        <xdr:cNvPr id="625" name="直線コネクタ 624">
          <a:extLst>
            <a:ext uri="{FF2B5EF4-FFF2-40B4-BE49-F238E27FC236}">
              <a16:creationId xmlns:a16="http://schemas.microsoft.com/office/drawing/2014/main" id="{28ACA287-7A25-44C5-820F-5899FFCD9C1F}"/>
            </a:ext>
          </a:extLst>
        </xdr:cNvPr>
        <xdr:cNvCxnSpPr/>
      </xdr:nvCxnSpPr>
      <xdr:spPr>
        <a:xfrm>
          <a:off x="16431260" y="141335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26" name="n_1aveValue【児童館】&#10;一人当たり面積">
          <a:extLst>
            <a:ext uri="{FF2B5EF4-FFF2-40B4-BE49-F238E27FC236}">
              <a16:creationId xmlns:a16="http://schemas.microsoft.com/office/drawing/2014/main" id="{98EE579E-B9D2-40EF-A5E5-759978B7368A}"/>
            </a:ext>
          </a:extLst>
        </xdr:cNvPr>
        <xdr:cNvSpPr txBox="1"/>
      </xdr:nvSpPr>
      <xdr:spPr>
        <a:xfrm>
          <a:off x="1856112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627" name="n_2aveValue【児童館】&#10;一人当たり面積">
          <a:extLst>
            <a:ext uri="{FF2B5EF4-FFF2-40B4-BE49-F238E27FC236}">
              <a16:creationId xmlns:a16="http://schemas.microsoft.com/office/drawing/2014/main" id="{53E41012-C5D5-44DB-A8BE-ADE512F749B9}"/>
            </a:ext>
          </a:extLst>
        </xdr:cNvPr>
        <xdr:cNvSpPr txBox="1"/>
      </xdr:nvSpPr>
      <xdr:spPr>
        <a:xfrm>
          <a:off x="1777626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628" name="n_3aveValue【児童館】&#10;一人当たり面積">
          <a:extLst>
            <a:ext uri="{FF2B5EF4-FFF2-40B4-BE49-F238E27FC236}">
              <a16:creationId xmlns:a16="http://schemas.microsoft.com/office/drawing/2014/main" id="{331EB766-B6E1-41C6-BE99-9CCFD4DA4BF2}"/>
            </a:ext>
          </a:extLst>
        </xdr:cNvPr>
        <xdr:cNvSpPr txBox="1"/>
      </xdr:nvSpPr>
      <xdr:spPr>
        <a:xfrm>
          <a:off x="1700156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629" name="n_4aveValue【児童館】&#10;一人当たり面積">
          <a:extLst>
            <a:ext uri="{FF2B5EF4-FFF2-40B4-BE49-F238E27FC236}">
              <a16:creationId xmlns:a16="http://schemas.microsoft.com/office/drawing/2014/main" id="{5FAD3E2E-8911-4380-B6BE-046E0CDB221C}"/>
            </a:ext>
          </a:extLst>
        </xdr:cNvPr>
        <xdr:cNvSpPr txBox="1"/>
      </xdr:nvSpPr>
      <xdr:spPr>
        <a:xfrm>
          <a:off x="1622686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630" name="n_1mainValue【児童館】&#10;一人当たり面積">
          <a:extLst>
            <a:ext uri="{FF2B5EF4-FFF2-40B4-BE49-F238E27FC236}">
              <a16:creationId xmlns:a16="http://schemas.microsoft.com/office/drawing/2014/main" id="{4C7EF3ED-F025-4611-A17E-A40EFC2A43B7}"/>
            </a:ext>
          </a:extLst>
        </xdr:cNvPr>
        <xdr:cNvSpPr txBox="1"/>
      </xdr:nvSpPr>
      <xdr:spPr>
        <a:xfrm>
          <a:off x="1856112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31" name="n_2mainValue【児童館】&#10;一人当たり面積">
          <a:extLst>
            <a:ext uri="{FF2B5EF4-FFF2-40B4-BE49-F238E27FC236}">
              <a16:creationId xmlns:a16="http://schemas.microsoft.com/office/drawing/2014/main" id="{91532879-647E-4ABC-AD58-21630D604FF5}"/>
            </a:ext>
          </a:extLst>
        </xdr:cNvPr>
        <xdr:cNvSpPr txBox="1"/>
      </xdr:nvSpPr>
      <xdr:spPr>
        <a:xfrm>
          <a:off x="177762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2" name="n_3mainValue【児童館】&#10;一人当たり面積">
          <a:extLst>
            <a:ext uri="{FF2B5EF4-FFF2-40B4-BE49-F238E27FC236}">
              <a16:creationId xmlns:a16="http://schemas.microsoft.com/office/drawing/2014/main" id="{66334FC8-3BB5-4CDA-A065-F77ACA51B7F3}"/>
            </a:ext>
          </a:extLst>
        </xdr:cNvPr>
        <xdr:cNvSpPr txBox="1"/>
      </xdr:nvSpPr>
      <xdr:spPr>
        <a:xfrm>
          <a:off x="170015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633" name="n_4mainValue【児童館】&#10;一人当たり面積">
          <a:extLst>
            <a:ext uri="{FF2B5EF4-FFF2-40B4-BE49-F238E27FC236}">
              <a16:creationId xmlns:a16="http://schemas.microsoft.com/office/drawing/2014/main" id="{ADC34387-863E-4416-8DDF-84EEB782A085}"/>
            </a:ext>
          </a:extLst>
        </xdr:cNvPr>
        <xdr:cNvSpPr txBox="1"/>
      </xdr:nvSpPr>
      <xdr:spPr>
        <a:xfrm>
          <a:off x="162268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B534E85F-CBCD-4F68-BA8C-0E958FB5033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12313F4D-10ED-4277-B9FD-9C412EF4904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2EDE5442-E9AB-4940-9E99-8FD6F540589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557AAD6F-376A-408D-A72C-569A8DFE118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1041704E-ECF8-4528-AAC0-2A5E4D1F5E4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6584B656-C7F2-4BF9-86DC-655B9CC4497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A8E5869D-83D3-45FA-8166-C79B8583344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E7C981D9-1A6B-4650-9C5E-DB95EF6FE64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40EB577D-AFC4-4B5F-9E39-5D1D70C71A9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DEDA966B-C18D-4046-B659-E9F4E723F4D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223E0DDC-9C2B-4B18-97A1-A038156EEFC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5" name="直線コネクタ 644">
          <a:extLst>
            <a:ext uri="{FF2B5EF4-FFF2-40B4-BE49-F238E27FC236}">
              <a16:creationId xmlns:a16="http://schemas.microsoft.com/office/drawing/2014/main" id="{06121435-F00A-479C-AB63-0ED12D211469}"/>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6" name="テキスト ボックス 645">
          <a:extLst>
            <a:ext uri="{FF2B5EF4-FFF2-40B4-BE49-F238E27FC236}">
              <a16:creationId xmlns:a16="http://schemas.microsoft.com/office/drawing/2014/main" id="{D9000544-A50A-48DA-8B92-28FE339727B5}"/>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7" name="直線コネクタ 646">
          <a:extLst>
            <a:ext uri="{FF2B5EF4-FFF2-40B4-BE49-F238E27FC236}">
              <a16:creationId xmlns:a16="http://schemas.microsoft.com/office/drawing/2014/main" id="{5B84BC0A-084E-486E-8868-140EB1141B42}"/>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8" name="テキスト ボックス 647">
          <a:extLst>
            <a:ext uri="{FF2B5EF4-FFF2-40B4-BE49-F238E27FC236}">
              <a16:creationId xmlns:a16="http://schemas.microsoft.com/office/drawing/2014/main" id="{D21EBE1A-8652-4419-9180-4A68A08C62CA}"/>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9" name="直線コネクタ 648">
          <a:extLst>
            <a:ext uri="{FF2B5EF4-FFF2-40B4-BE49-F238E27FC236}">
              <a16:creationId xmlns:a16="http://schemas.microsoft.com/office/drawing/2014/main" id="{A3F12C54-C87B-488F-92EE-853688D174F3}"/>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0" name="テキスト ボックス 649">
          <a:extLst>
            <a:ext uri="{FF2B5EF4-FFF2-40B4-BE49-F238E27FC236}">
              <a16:creationId xmlns:a16="http://schemas.microsoft.com/office/drawing/2014/main" id="{F6EADEAB-E856-491D-886F-043D77589289}"/>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1" name="直線コネクタ 650">
          <a:extLst>
            <a:ext uri="{FF2B5EF4-FFF2-40B4-BE49-F238E27FC236}">
              <a16:creationId xmlns:a16="http://schemas.microsoft.com/office/drawing/2014/main" id="{9C7636D9-3091-4F75-8FF5-3BBE8D1E2666}"/>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2" name="テキスト ボックス 651">
          <a:extLst>
            <a:ext uri="{FF2B5EF4-FFF2-40B4-BE49-F238E27FC236}">
              <a16:creationId xmlns:a16="http://schemas.microsoft.com/office/drawing/2014/main" id="{819784B8-5B9A-416A-9313-76DF850AA1AD}"/>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D3EF98FB-A24A-4ED0-96ED-D5AC6CB17A4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4" name="テキスト ボックス 653">
          <a:extLst>
            <a:ext uri="{FF2B5EF4-FFF2-40B4-BE49-F238E27FC236}">
              <a16:creationId xmlns:a16="http://schemas.microsoft.com/office/drawing/2014/main" id="{C6CA9A7A-6C24-4462-92DF-8DF3FE005359}"/>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a:extLst>
            <a:ext uri="{FF2B5EF4-FFF2-40B4-BE49-F238E27FC236}">
              <a16:creationId xmlns:a16="http://schemas.microsoft.com/office/drawing/2014/main" id="{23315AF0-17AF-4DD3-B47F-AE4D7967A32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656" name="直線コネクタ 655">
          <a:extLst>
            <a:ext uri="{FF2B5EF4-FFF2-40B4-BE49-F238E27FC236}">
              <a16:creationId xmlns:a16="http://schemas.microsoft.com/office/drawing/2014/main" id="{04073A62-1C90-4E19-82EE-D9FF1587B6F0}"/>
            </a:ext>
          </a:extLst>
        </xdr:cNvPr>
        <xdr:cNvCxnSpPr/>
      </xdr:nvCxnSpPr>
      <xdr:spPr>
        <a:xfrm flipV="1">
          <a:off x="14375764" y="16957548"/>
          <a:ext cx="0"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57" name="【公民館】&#10;有形固定資産減価償却率最小値テキスト">
          <a:extLst>
            <a:ext uri="{FF2B5EF4-FFF2-40B4-BE49-F238E27FC236}">
              <a16:creationId xmlns:a16="http://schemas.microsoft.com/office/drawing/2014/main" id="{2068C06A-99A7-47EE-87A5-3E3B30C4BEF8}"/>
            </a:ext>
          </a:extLst>
        </xdr:cNvPr>
        <xdr:cNvSpPr txBox="1"/>
      </xdr:nvSpPr>
      <xdr:spPr>
        <a:xfrm>
          <a:off x="144145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58" name="直線コネクタ 657">
          <a:extLst>
            <a:ext uri="{FF2B5EF4-FFF2-40B4-BE49-F238E27FC236}">
              <a16:creationId xmlns:a16="http://schemas.microsoft.com/office/drawing/2014/main" id="{FA13DADC-D2A3-4B02-B514-BFF10ECF1525}"/>
            </a:ext>
          </a:extLst>
        </xdr:cNvPr>
        <xdr:cNvCxnSpPr/>
      </xdr:nvCxnSpPr>
      <xdr:spPr>
        <a:xfrm>
          <a:off x="142875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659" name="【公民館】&#10;有形固定資産減価償却率最大値テキスト">
          <a:extLst>
            <a:ext uri="{FF2B5EF4-FFF2-40B4-BE49-F238E27FC236}">
              <a16:creationId xmlns:a16="http://schemas.microsoft.com/office/drawing/2014/main" id="{09D06367-3962-482E-824C-939CEF247B35}"/>
            </a:ext>
          </a:extLst>
        </xdr:cNvPr>
        <xdr:cNvSpPr txBox="1"/>
      </xdr:nvSpPr>
      <xdr:spPr>
        <a:xfrm>
          <a:off x="14414500" y="167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660" name="直線コネクタ 659">
          <a:extLst>
            <a:ext uri="{FF2B5EF4-FFF2-40B4-BE49-F238E27FC236}">
              <a16:creationId xmlns:a16="http://schemas.microsoft.com/office/drawing/2014/main" id="{B7CA3E72-CEAE-438E-BFFB-DDFF94E12D42}"/>
            </a:ext>
          </a:extLst>
        </xdr:cNvPr>
        <xdr:cNvCxnSpPr/>
      </xdr:nvCxnSpPr>
      <xdr:spPr>
        <a:xfrm>
          <a:off x="14287500" y="169575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661" name="【公民館】&#10;有形固定資産減価償却率平均値テキスト">
          <a:extLst>
            <a:ext uri="{FF2B5EF4-FFF2-40B4-BE49-F238E27FC236}">
              <a16:creationId xmlns:a16="http://schemas.microsoft.com/office/drawing/2014/main" id="{71B7DFDC-6969-4006-9A2C-02F53E9A6E25}"/>
            </a:ext>
          </a:extLst>
        </xdr:cNvPr>
        <xdr:cNvSpPr txBox="1"/>
      </xdr:nvSpPr>
      <xdr:spPr>
        <a:xfrm>
          <a:off x="14414500" y="17474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62" name="フローチャート: 判断 661">
          <a:extLst>
            <a:ext uri="{FF2B5EF4-FFF2-40B4-BE49-F238E27FC236}">
              <a16:creationId xmlns:a16="http://schemas.microsoft.com/office/drawing/2014/main" id="{EBB2DB7C-8F15-4AA3-B6F4-955F15969291}"/>
            </a:ext>
          </a:extLst>
        </xdr:cNvPr>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663" name="フローチャート: 判断 662">
          <a:extLst>
            <a:ext uri="{FF2B5EF4-FFF2-40B4-BE49-F238E27FC236}">
              <a16:creationId xmlns:a16="http://schemas.microsoft.com/office/drawing/2014/main" id="{A518F3C5-5907-4FE4-9DE1-88973666E637}"/>
            </a:ext>
          </a:extLst>
        </xdr:cNvPr>
        <xdr:cNvSpPr/>
      </xdr:nvSpPr>
      <xdr:spPr>
        <a:xfrm>
          <a:off x="13578840" y="174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64" name="フローチャート: 判断 663">
          <a:extLst>
            <a:ext uri="{FF2B5EF4-FFF2-40B4-BE49-F238E27FC236}">
              <a16:creationId xmlns:a16="http://schemas.microsoft.com/office/drawing/2014/main" id="{6F15F307-3F5A-48BE-9602-30981734174E}"/>
            </a:ext>
          </a:extLst>
        </xdr:cNvPr>
        <xdr:cNvSpPr/>
      </xdr:nvSpPr>
      <xdr:spPr>
        <a:xfrm>
          <a:off x="12804140" y="1746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665" name="フローチャート: 判断 664">
          <a:extLst>
            <a:ext uri="{FF2B5EF4-FFF2-40B4-BE49-F238E27FC236}">
              <a16:creationId xmlns:a16="http://schemas.microsoft.com/office/drawing/2014/main" id="{BBB2ED08-46A4-4F59-A9DE-094491962BC5}"/>
            </a:ext>
          </a:extLst>
        </xdr:cNvPr>
        <xdr:cNvSpPr/>
      </xdr:nvSpPr>
      <xdr:spPr>
        <a:xfrm>
          <a:off x="12029440" y="175125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666" name="フローチャート: 判断 665">
          <a:extLst>
            <a:ext uri="{FF2B5EF4-FFF2-40B4-BE49-F238E27FC236}">
              <a16:creationId xmlns:a16="http://schemas.microsoft.com/office/drawing/2014/main" id="{52804252-4C49-41BE-B714-BD0570C8AB48}"/>
            </a:ext>
          </a:extLst>
        </xdr:cNvPr>
        <xdr:cNvSpPr/>
      </xdr:nvSpPr>
      <xdr:spPr>
        <a:xfrm>
          <a:off x="11231880" y="174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158B7163-80AF-423B-8E62-47BD6E3242A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A77CF833-F7D0-438E-AB30-3E422D625FC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E5FDDB35-ED36-47C2-85A6-A372E558923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7E184855-FE23-4251-9AF9-1B32C562295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B3E1659-BDA8-4487-B661-EBB0E85B9BC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148844</xdr:rowOff>
    </xdr:from>
    <xdr:to>
      <xdr:col>67</xdr:col>
      <xdr:colOff>101600</xdr:colOff>
      <xdr:row>108</xdr:row>
      <xdr:rowOff>78994</xdr:rowOff>
    </xdr:to>
    <xdr:sp macro="" textlink="">
      <xdr:nvSpPr>
        <xdr:cNvPr id="672" name="楕円 671">
          <a:extLst>
            <a:ext uri="{FF2B5EF4-FFF2-40B4-BE49-F238E27FC236}">
              <a16:creationId xmlns:a16="http://schemas.microsoft.com/office/drawing/2014/main" id="{AAA8A2B3-F92A-4BBF-9FD4-2961FDD86A92}"/>
            </a:ext>
          </a:extLst>
        </xdr:cNvPr>
        <xdr:cNvSpPr/>
      </xdr:nvSpPr>
      <xdr:spPr>
        <a:xfrm>
          <a:off x="11231880" y="18086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136669</xdr:rowOff>
    </xdr:from>
    <xdr:ext cx="405111" cy="259045"/>
    <xdr:sp macro="" textlink="">
      <xdr:nvSpPr>
        <xdr:cNvPr id="673" name="n_1aveValue【公民館】&#10;有形固定資産減価償却率">
          <a:extLst>
            <a:ext uri="{FF2B5EF4-FFF2-40B4-BE49-F238E27FC236}">
              <a16:creationId xmlns:a16="http://schemas.microsoft.com/office/drawing/2014/main" id="{4776E30B-544B-47FD-81CE-628547187E37}"/>
            </a:ext>
          </a:extLst>
        </xdr:cNvPr>
        <xdr:cNvSpPr txBox="1"/>
      </xdr:nvSpPr>
      <xdr:spPr>
        <a:xfrm>
          <a:off x="13437244" y="1723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74" name="n_2aveValue【公民館】&#10;有形固定資産減価償却率">
          <a:extLst>
            <a:ext uri="{FF2B5EF4-FFF2-40B4-BE49-F238E27FC236}">
              <a16:creationId xmlns:a16="http://schemas.microsoft.com/office/drawing/2014/main" id="{5BEF6D84-05A3-43D6-8BDE-BF66A4CB4449}"/>
            </a:ext>
          </a:extLst>
        </xdr:cNvPr>
        <xdr:cNvSpPr txBox="1"/>
      </xdr:nvSpPr>
      <xdr:spPr>
        <a:xfrm>
          <a:off x="12675244" y="172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675" name="n_3aveValue【公民館】&#10;有形固定資産減価償却率">
          <a:extLst>
            <a:ext uri="{FF2B5EF4-FFF2-40B4-BE49-F238E27FC236}">
              <a16:creationId xmlns:a16="http://schemas.microsoft.com/office/drawing/2014/main" id="{0BFB6B70-2785-4E10-9F6D-6A2592E7A954}"/>
            </a:ext>
          </a:extLst>
        </xdr:cNvPr>
        <xdr:cNvSpPr txBox="1"/>
      </xdr:nvSpPr>
      <xdr:spPr>
        <a:xfrm>
          <a:off x="11900544" y="172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676" name="n_4aveValue【公民館】&#10;有形固定資産減価償却率">
          <a:extLst>
            <a:ext uri="{FF2B5EF4-FFF2-40B4-BE49-F238E27FC236}">
              <a16:creationId xmlns:a16="http://schemas.microsoft.com/office/drawing/2014/main" id="{8D9565E5-0F9F-413E-A234-B58F60516541}"/>
            </a:ext>
          </a:extLst>
        </xdr:cNvPr>
        <xdr:cNvSpPr txBox="1"/>
      </xdr:nvSpPr>
      <xdr:spPr>
        <a:xfrm>
          <a:off x="11102984" y="1725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70121</xdr:rowOff>
    </xdr:from>
    <xdr:ext cx="405111" cy="259045"/>
    <xdr:sp macro="" textlink="">
      <xdr:nvSpPr>
        <xdr:cNvPr id="677" name="n_4mainValue【公民館】&#10;有形固定資産減価償却率">
          <a:extLst>
            <a:ext uri="{FF2B5EF4-FFF2-40B4-BE49-F238E27FC236}">
              <a16:creationId xmlns:a16="http://schemas.microsoft.com/office/drawing/2014/main" id="{C88286ED-D415-493C-B456-28CA8694F110}"/>
            </a:ext>
          </a:extLst>
        </xdr:cNvPr>
        <xdr:cNvSpPr txBox="1"/>
      </xdr:nvSpPr>
      <xdr:spPr>
        <a:xfrm>
          <a:off x="11102984" y="181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ADE34A69-F559-49E6-914B-194423EF898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585CFE18-24C4-454C-8B5E-447FFEC4476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4F5B058A-1229-42C0-9791-3AF7529FD5F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4128B020-77FC-48B9-B5C5-C268AFFDD4B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41FE0AE6-AF9D-468C-B76E-A4F3DC64666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7100B2BC-DAD9-47BA-84B3-87BD0DF2B7B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99287E1D-2477-4FC7-BB60-C8A0BE8615D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22AD8B58-3EE7-47B2-A2CE-6FEEB290BF5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9C302E59-72F6-4E08-94B1-23ABE916575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4470535F-7383-446A-81A8-DAF525C5EE0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8" name="直線コネクタ 687">
          <a:extLst>
            <a:ext uri="{FF2B5EF4-FFF2-40B4-BE49-F238E27FC236}">
              <a16:creationId xmlns:a16="http://schemas.microsoft.com/office/drawing/2014/main" id="{0E3DCEF7-B68F-49D2-AF34-5DAD312463A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9" name="テキスト ボックス 688">
          <a:extLst>
            <a:ext uri="{FF2B5EF4-FFF2-40B4-BE49-F238E27FC236}">
              <a16:creationId xmlns:a16="http://schemas.microsoft.com/office/drawing/2014/main" id="{C93BDB2B-1F6E-40F8-81C5-2615D2201D6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0" name="直線コネクタ 689">
          <a:extLst>
            <a:ext uri="{FF2B5EF4-FFF2-40B4-BE49-F238E27FC236}">
              <a16:creationId xmlns:a16="http://schemas.microsoft.com/office/drawing/2014/main" id="{B0563710-0E35-4086-BD98-299E2F2CC8F8}"/>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1" name="テキスト ボックス 690">
          <a:extLst>
            <a:ext uri="{FF2B5EF4-FFF2-40B4-BE49-F238E27FC236}">
              <a16:creationId xmlns:a16="http://schemas.microsoft.com/office/drawing/2014/main" id="{E99DB4E7-F45F-48AA-A453-649F42CC5F1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2" name="直線コネクタ 691">
          <a:extLst>
            <a:ext uri="{FF2B5EF4-FFF2-40B4-BE49-F238E27FC236}">
              <a16:creationId xmlns:a16="http://schemas.microsoft.com/office/drawing/2014/main" id="{CBB0BB8A-41C2-451A-BAB3-8CB0396B75C1}"/>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3" name="テキスト ボックス 692">
          <a:extLst>
            <a:ext uri="{FF2B5EF4-FFF2-40B4-BE49-F238E27FC236}">
              <a16:creationId xmlns:a16="http://schemas.microsoft.com/office/drawing/2014/main" id="{B4287209-5D63-4F98-B661-9DE82CA73B4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4" name="直線コネクタ 693">
          <a:extLst>
            <a:ext uri="{FF2B5EF4-FFF2-40B4-BE49-F238E27FC236}">
              <a16:creationId xmlns:a16="http://schemas.microsoft.com/office/drawing/2014/main" id="{D88EB35F-7B5D-499F-B143-A0E842FA4EA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5" name="テキスト ボックス 694">
          <a:extLst>
            <a:ext uri="{FF2B5EF4-FFF2-40B4-BE49-F238E27FC236}">
              <a16:creationId xmlns:a16="http://schemas.microsoft.com/office/drawing/2014/main" id="{60052379-4FBA-444F-A4FF-E0BB7949050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6" name="直線コネクタ 695">
          <a:extLst>
            <a:ext uri="{FF2B5EF4-FFF2-40B4-BE49-F238E27FC236}">
              <a16:creationId xmlns:a16="http://schemas.microsoft.com/office/drawing/2014/main" id="{D81916EC-E753-46DB-8A51-3788EA60D17B}"/>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7" name="テキスト ボックス 696">
          <a:extLst>
            <a:ext uri="{FF2B5EF4-FFF2-40B4-BE49-F238E27FC236}">
              <a16:creationId xmlns:a16="http://schemas.microsoft.com/office/drawing/2014/main" id="{C820B961-70C3-4AB2-BEAE-34D9EF3FA14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8" name="直線コネクタ 697">
          <a:extLst>
            <a:ext uri="{FF2B5EF4-FFF2-40B4-BE49-F238E27FC236}">
              <a16:creationId xmlns:a16="http://schemas.microsoft.com/office/drawing/2014/main" id="{2CE94152-2638-4668-B4E6-575673708462}"/>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9" name="テキスト ボックス 698">
          <a:extLst>
            <a:ext uri="{FF2B5EF4-FFF2-40B4-BE49-F238E27FC236}">
              <a16:creationId xmlns:a16="http://schemas.microsoft.com/office/drawing/2014/main" id="{DE04EAC2-3122-40A3-9E8A-65AA3C0E1FFC}"/>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0" name="直線コネクタ 699">
          <a:extLst>
            <a:ext uri="{FF2B5EF4-FFF2-40B4-BE49-F238E27FC236}">
              <a16:creationId xmlns:a16="http://schemas.microsoft.com/office/drawing/2014/main" id="{637FEC35-88C9-44D6-8FF5-0C7A0D4023B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1" name="テキスト ボックス 700">
          <a:extLst>
            <a:ext uri="{FF2B5EF4-FFF2-40B4-BE49-F238E27FC236}">
              <a16:creationId xmlns:a16="http://schemas.microsoft.com/office/drawing/2014/main" id="{84A0A0FB-A21E-4A36-B995-0406C0BD88D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2" name="【公民館】&#10;一人当たり面積グラフ枠">
          <a:extLst>
            <a:ext uri="{FF2B5EF4-FFF2-40B4-BE49-F238E27FC236}">
              <a16:creationId xmlns:a16="http://schemas.microsoft.com/office/drawing/2014/main" id="{C620EAB5-E89A-478B-80DD-5652E49BDF6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703" name="直線コネクタ 702">
          <a:extLst>
            <a:ext uri="{FF2B5EF4-FFF2-40B4-BE49-F238E27FC236}">
              <a16:creationId xmlns:a16="http://schemas.microsoft.com/office/drawing/2014/main" id="{03AA99F2-E5E3-46D4-BE41-FE8A6A1CEB63}"/>
            </a:ext>
          </a:extLst>
        </xdr:cNvPr>
        <xdr:cNvCxnSpPr/>
      </xdr:nvCxnSpPr>
      <xdr:spPr>
        <a:xfrm flipV="1">
          <a:off x="19509104" y="16832036"/>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04" name="【公民館】&#10;一人当たり面積最小値テキスト">
          <a:extLst>
            <a:ext uri="{FF2B5EF4-FFF2-40B4-BE49-F238E27FC236}">
              <a16:creationId xmlns:a16="http://schemas.microsoft.com/office/drawing/2014/main" id="{7F8133BB-A3F6-450C-A5FD-8A2705E6F41D}"/>
            </a:ext>
          </a:extLst>
        </xdr:cNvPr>
        <xdr:cNvSpPr txBox="1"/>
      </xdr:nvSpPr>
      <xdr:spPr>
        <a:xfrm>
          <a:off x="19547840" y="183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05" name="直線コネクタ 704">
          <a:extLst>
            <a:ext uri="{FF2B5EF4-FFF2-40B4-BE49-F238E27FC236}">
              <a16:creationId xmlns:a16="http://schemas.microsoft.com/office/drawing/2014/main" id="{DA9D3E69-5CCB-4A08-8529-C06F0625856C}"/>
            </a:ext>
          </a:extLst>
        </xdr:cNvPr>
        <xdr:cNvCxnSpPr/>
      </xdr:nvCxnSpPr>
      <xdr:spPr>
        <a:xfrm>
          <a:off x="194437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706" name="【公民館】&#10;一人当たり面積最大値テキスト">
          <a:extLst>
            <a:ext uri="{FF2B5EF4-FFF2-40B4-BE49-F238E27FC236}">
              <a16:creationId xmlns:a16="http://schemas.microsoft.com/office/drawing/2014/main" id="{22B83551-657A-4AEC-9538-0E5B7E7F6503}"/>
            </a:ext>
          </a:extLst>
        </xdr:cNvPr>
        <xdr:cNvSpPr txBox="1"/>
      </xdr:nvSpPr>
      <xdr:spPr>
        <a:xfrm>
          <a:off x="19547840" y="1661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707" name="直線コネクタ 706">
          <a:extLst>
            <a:ext uri="{FF2B5EF4-FFF2-40B4-BE49-F238E27FC236}">
              <a16:creationId xmlns:a16="http://schemas.microsoft.com/office/drawing/2014/main" id="{1F872B01-B17F-45FC-8F7E-D782A9A2883D}"/>
            </a:ext>
          </a:extLst>
        </xdr:cNvPr>
        <xdr:cNvCxnSpPr/>
      </xdr:nvCxnSpPr>
      <xdr:spPr>
        <a:xfrm>
          <a:off x="194437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139354</xdr:rowOff>
    </xdr:from>
    <xdr:ext cx="469744" cy="259045"/>
    <xdr:sp macro="" textlink="">
      <xdr:nvSpPr>
        <xdr:cNvPr id="708" name="【公民館】&#10;一人当たり面積平均値テキスト">
          <a:extLst>
            <a:ext uri="{FF2B5EF4-FFF2-40B4-BE49-F238E27FC236}">
              <a16:creationId xmlns:a16="http://schemas.microsoft.com/office/drawing/2014/main" id="{4E2DDC63-DD25-4FF0-BB64-44D48BF5C21D}"/>
            </a:ext>
          </a:extLst>
        </xdr:cNvPr>
        <xdr:cNvSpPr txBox="1"/>
      </xdr:nvSpPr>
      <xdr:spPr>
        <a:xfrm>
          <a:off x="19547840" y="17909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709" name="フローチャート: 判断 708">
          <a:extLst>
            <a:ext uri="{FF2B5EF4-FFF2-40B4-BE49-F238E27FC236}">
              <a16:creationId xmlns:a16="http://schemas.microsoft.com/office/drawing/2014/main" id="{4B8943D8-BB7B-4134-A866-7083AA33006B}"/>
            </a:ext>
          </a:extLst>
        </xdr:cNvPr>
        <xdr:cNvSpPr/>
      </xdr:nvSpPr>
      <xdr:spPr>
        <a:xfrm>
          <a:off x="19458940" y="17930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710" name="フローチャート: 判断 709">
          <a:extLst>
            <a:ext uri="{FF2B5EF4-FFF2-40B4-BE49-F238E27FC236}">
              <a16:creationId xmlns:a16="http://schemas.microsoft.com/office/drawing/2014/main" id="{DCF8024E-0347-486F-A1B5-B760A173C12F}"/>
            </a:ext>
          </a:extLst>
        </xdr:cNvPr>
        <xdr:cNvSpPr/>
      </xdr:nvSpPr>
      <xdr:spPr>
        <a:xfrm>
          <a:off x="18735040" y="17932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11" name="フローチャート: 判断 710">
          <a:extLst>
            <a:ext uri="{FF2B5EF4-FFF2-40B4-BE49-F238E27FC236}">
              <a16:creationId xmlns:a16="http://schemas.microsoft.com/office/drawing/2014/main" id="{AFA7D94D-D62E-4D61-935A-84B097C4EB9B}"/>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12" name="フローチャート: 判断 711">
          <a:extLst>
            <a:ext uri="{FF2B5EF4-FFF2-40B4-BE49-F238E27FC236}">
              <a16:creationId xmlns:a16="http://schemas.microsoft.com/office/drawing/2014/main" id="{D4131F5B-C16F-4985-91B6-A66AFC1A1740}"/>
            </a:ext>
          </a:extLst>
        </xdr:cNvPr>
        <xdr:cNvSpPr/>
      </xdr:nvSpPr>
      <xdr:spPr>
        <a:xfrm>
          <a:off x="17162780" y="1793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713" name="フローチャート: 判断 712">
          <a:extLst>
            <a:ext uri="{FF2B5EF4-FFF2-40B4-BE49-F238E27FC236}">
              <a16:creationId xmlns:a16="http://schemas.microsoft.com/office/drawing/2014/main" id="{2835A057-894D-41E6-AF80-8102427D411A}"/>
            </a:ext>
          </a:extLst>
        </xdr:cNvPr>
        <xdr:cNvSpPr/>
      </xdr:nvSpPr>
      <xdr:spPr>
        <a:xfrm>
          <a:off x="16388080" y="1792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3F890258-0658-40A4-B215-7D5DA3828D9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29E5B5A5-D033-4A4F-80A1-D344545F4B6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EF7972A2-36ED-417B-95A8-BE934D93A81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D793C60F-3C29-40D7-85A8-205BBE34103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5D75A5E4-25BE-449E-993A-B7ADA13AB6D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22134</xdr:rowOff>
    </xdr:from>
    <xdr:to>
      <xdr:col>98</xdr:col>
      <xdr:colOff>38100</xdr:colOff>
      <xdr:row>108</xdr:row>
      <xdr:rowOff>123734</xdr:rowOff>
    </xdr:to>
    <xdr:sp macro="" textlink="">
      <xdr:nvSpPr>
        <xdr:cNvPr id="719" name="楕円 718">
          <a:extLst>
            <a:ext uri="{FF2B5EF4-FFF2-40B4-BE49-F238E27FC236}">
              <a16:creationId xmlns:a16="http://schemas.microsoft.com/office/drawing/2014/main" id="{7EA02D64-D0F9-47AB-8219-CFD4BFB0C950}"/>
            </a:ext>
          </a:extLst>
        </xdr:cNvPr>
        <xdr:cNvSpPr/>
      </xdr:nvSpPr>
      <xdr:spPr>
        <a:xfrm>
          <a:off x="16388080" y="181272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109238</xdr:rowOff>
    </xdr:from>
    <xdr:ext cx="469744" cy="259045"/>
    <xdr:sp macro="" textlink="">
      <xdr:nvSpPr>
        <xdr:cNvPr id="720" name="n_1aveValue【公民館】&#10;一人当たり面積">
          <a:extLst>
            <a:ext uri="{FF2B5EF4-FFF2-40B4-BE49-F238E27FC236}">
              <a16:creationId xmlns:a16="http://schemas.microsoft.com/office/drawing/2014/main" id="{91BC6E16-560C-4165-85CB-307EBA4B3799}"/>
            </a:ext>
          </a:extLst>
        </xdr:cNvPr>
        <xdr:cNvSpPr txBox="1"/>
      </xdr:nvSpPr>
      <xdr:spPr>
        <a:xfrm>
          <a:off x="185611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21" name="n_2aveValue【公民館】&#10;一人当たり面積">
          <a:extLst>
            <a:ext uri="{FF2B5EF4-FFF2-40B4-BE49-F238E27FC236}">
              <a16:creationId xmlns:a16="http://schemas.microsoft.com/office/drawing/2014/main" id="{8FD67332-D138-44D3-9B60-C40F721FECC0}"/>
            </a:ext>
          </a:extLst>
        </xdr:cNvPr>
        <xdr:cNvSpPr txBox="1"/>
      </xdr:nvSpPr>
      <xdr:spPr>
        <a:xfrm>
          <a:off x="1777626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22" name="n_3aveValue【公民館】&#10;一人当たり面積">
          <a:extLst>
            <a:ext uri="{FF2B5EF4-FFF2-40B4-BE49-F238E27FC236}">
              <a16:creationId xmlns:a16="http://schemas.microsoft.com/office/drawing/2014/main" id="{F249786E-D464-48B6-B84F-35241DD8E9FB}"/>
            </a:ext>
          </a:extLst>
        </xdr:cNvPr>
        <xdr:cNvSpPr txBox="1"/>
      </xdr:nvSpPr>
      <xdr:spPr>
        <a:xfrm>
          <a:off x="1700156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723" name="n_4aveValue【公民館】&#10;一人当たり面積">
          <a:extLst>
            <a:ext uri="{FF2B5EF4-FFF2-40B4-BE49-F238E27FC236}">
              <a16:creationId xmlns:a16="http://schemas.microsoft.com/office/drawing/2014/main" id="{62DBD121-1F09-4802-85EB-CCB70B620725}"/>
            </a:ext>
          </a:extLst>
        </xdr:cNvPr>
        <xdr:cNvSpPr txBox="1"/>
      </xdr:nvSpPr>
      <xdr:spPr>
        <a:xfrm>
          <a:off x="1622686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114861</xdr:rowOff>
    </xdr:from>
    <xdr:ext cx="469744" cy="259045"/>
    <xdr:sp macro="" textlink="">
      <xdr:nvSpPr>
        <xdr:cNvPr id="724" name="n_4mainValue【公民館】&#10;一人当たり面積">
          <a:extLst>
            <a:ext uri="{FF2B5EF4-FFF2-40B4-BE49-F238E27FC236}">
              <a16:creationId xmlns:a16="http://schemas.microsoft.com/office/drawing/2014/main" id="{CDAF7262-92E9-47A7-879A-17A181FEE6C5}"/>
            </a:ext>
          </a:extLst>
        </xdr:cNvPr>
        <xdr:cNvSpPr txBox="1"/>
      </xdr:nvSpPr>
      <xdr:spPr>
        <a:xfrm>
          <a:off x="16226867" y="1821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a:extLst>
            <a:ext uri="{FF2B5EF4-FFF2-40B4-BE49-F238E27FC236}">
              <a16:creationId xmlns:a16="http://schemas.microsoft.com/office/drawing/2014/main" id="{4D78EE8D-D627-4AEB-B0D6-25F17C54FD6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a:extLst>
            <a:ext uri="{FF2B5EF4-FFF2-40B4-BE49-F238E27FC236}">
              <a16:creationId xmlns:a16="http://schemas.microsoft.com/office/drawing/2014/main" id="{CA63284C-DE76-45D6-9896-394D75263C3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a:extLst>
            <a:ext uri="{FF2B5EF4-FFF2-40B4-BE49-F238E27FC236}">
              <a16:creationId xmlns:a16="http://schemas.microsoft.com/office/drawing/2014/main" id="{68C2A8AA-D105-46DA-BAA5-3D76E814867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・学校施設集約化事業を行っているため</a:t>
          </a:r>
          <a:r>
            <a:rPr kumimoji="1" lang="ja-JP" altLang="en-US" sz="1100">
              <a:solidFill>
                <a:schemeClr val="dk1"/>
              </a:solidFill>
              <a:effectLst/>
              <a:latin typeface="+mn-lt"/>
              <a:ea typeface="+mn-ea"/>
              <a:cs typeface="+mn-cs"/>
            </a:rPr>
            <a:t>、学校施設の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・幼稚園、保育園については一部増築を行っているのみなので、類似団体と比較して有形固定資産減価償却率が高い。今後は</a:t>
          </a:r>
          <a:r>
            <a:rPr kumimoji="1" lang="ja-JP" altLang="en-US" sz="1100">
              <a:solidFill>
                <a:schemeClr val="dk1"/>
              </a:solidFill>
              <a:effectLst/>
              <a:latin typeface="+mn-lt"/>
              <a:ea typeface="+mn-ea"/>
              <a:cs typeface="+mn-cs"/>
            </a:rPr>
            <a:t>保育園の</a:t>
          </a:r>
          <a:r>
            <a:rPr kumimoji="1" lang="ja-JP" altLang="ja-JP" sz="1100">
              <a:solidFill>
                <a:schemeClr val="dk1"/>
              </a:solidFill>
              <a:effectLst/>
              <a:latin typeface="+mn-lt"/>
              <a:ea typeface="+mn-ea"/>
              <a:cs typeface="+mn-cs"/>
            </a:rPr>
            <a:t>民営化</a:t>
          </a:r>
          <a:r>
            <a:rPr kumimoji="1" lang="ja-JP" altLang="en-US" sz="1100">
              <a:solidFill>
                <a:schemeClr val="dk1"/>
              </a:solidFill>
              <a:effectLst/>
              <a:latin typeface="+mn-lt"/>
              <a:ea typeface="+mn-ea"/>
              <a:cs typeface="+mn-cs"/>
            </a:rPr>
            <a:t>を予定しており、</a:t>
          </a:r>
          <a:r>
            <a:rPr kumimoji="1" lang="ja-JP" altLang="ja-JP" sz="1100">
              <a:solidFill>
                <a:schemeClr val="dk1"/>
              </a:solidFill>
              <a:effectLst/>
              <a:latin typeface="+mn-lt"/>
              <a:ea typeface="+mn-ea"/>
              <a:cs typeface="+mn-cs"/>
            </a:rPr>
            <a:t>町営については保育園及び幼稚園を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園ずつ集約し、認定子ども園を新築</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年度の財政諸表作成時に認定こども園の施設類型が未登録であったため、上記の数値には認定こども園分が反映されていない。実際は、有形固定資産減価償却率（令和４年）は</a:t>
          </a:r>
          <a:r>
            <a:rPr kumimoji="1" lang="en-US" altLang="ja-JP" sz="1100">
              <a:solidFill>
                <a:schemeClr val="dk1"/>
              </a:solidFill>
              <a:effectLst/>
              <a:latin typeface="+mn-lt"/>
              <a:ea typeface="+mn-ea"/>
              <a:cs typeface="+mn-cs"/>
            </a:rPr>
            <a:t>59.4</a:t>
          </a:r>
          <a:r>
            <a:rPr kumimoji="1" lang="ja-JP" altLang="en-US" sz="1100">
              <a:solidFill>
                <a:schemeClr val="dk1"/>
              </a:solidFill>
              <a:effectLst/>
              <a:latin typeface="+mn-lt"/>
              <a:ea typeface="+mn-ea"/>
              <a:cs typeface="+mn-cs"/>
            </a:rPr>
            <a:t>％（上記では</a:t>
          </a:r>
          <a:r>
            <a:rPr kumimoji="1" lang="en-US" altLang="ja-JP" sz="1100">
              <a:solidFill>
                <a:schemeClr val="dk1"/>
              </a:solidFill>
              <a:effectLst/>
              <a:latin typeface="+mn-lt"/>
              <a:ea typeface="+mn-ea"/>
              <a:cs typeface="+mn-cs"/>
            </a:rPr>
            <a:t>89.6</a:t>
          </a:r>
          <a:r>
            <a:rPr kumimoji="1" lang="ja-JP" altLang="en-US" sz="1100">
              <a:solidFill>
                <a:schemeClr val="dk1"/>
              </a:solidFill>
              <a:effectLst/>
              <a:latin typeface="+mn-lt"/>
              <a:ea typeface="+mn-ea"/>
              <a:cs typeface="+mn-cs"/>
            </a:rPr>
            <a:t>％）、一人当たり面積（令和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年）は</a:t>
          </a:r>
          <a:r>
            <a:rPr kumimoji="1" lang="en-US" altLang="ja-JP" sz="1100">
              <a:solidFill>
                <a:schemeClr val="dk1"/>
              </a:solidFill>
              <a:effectLst/>
              <a:latin typeface="+mn-lt"/>
              <a:ea typeface="+mn-ea"/>
              <a:cs typeface="+mn-cs"/>
            </a:rPr>
            <a:t>0.322</a:t>
          </a:r>
          <a:r>
            <a:rPr kumimoji="1" lang="ja-JP" altLang="en-US" sz="1100">
              <a:solidFill>
                <a:schemeClr val="dk1"/>
              </a:solidFill>
              <a:effectLst/>
              <a:latin typeface="+mn-lt"/>
              <a:ea typeface="+mn-ea"/>
              <a:cs typeface="+mn-cs"/>
            </a:rPr>
            <a:t>㎡（上記では、</a:t>
          </a:r>
          <a:r>
            <a:rPr kumimoji="1" lang="en-US" altLang="ja-JP" sz="1100">
              <a:solidFill>
                <a:schemeClr val="dk1"/>
              </a:solidFill>
              <a:effectLst/>
              <a:latin typeface="+mn-lt"/>
              <a:ea typeface="+mn-ea"/>
              <a:cs typeface="+mn-cs"/>
            </a:rPr>
            <a:t>0.253</a:t>
          </a:r>
          <a:r>
            <a:rPr kumimoji="1" lang="ja-JP" altLang="en-US" sz="1100">
              <a:solidFill>
                <a:schemeClr val="dk1"/>
              </a:solidFill>
              <a:effectLst/>
              <a:latin typeface="+mn-lt"/>
              <a:ea typeface="+mn-ea"/>
              <a:cs typeface="+mn-cs"/>
            </a:rPr>
            <a:t>㎡）であり、過年度修正を行う予定である。</a:t>
          </a:r>
          <a:endParaRPr lang="ja-JP" altLang="ja-JP" sz="1400">
            <a:effectLst/>
          </a:endParaRPr>
        </a:p>
        <a:p>
          <a:r>
            <a:rPr kumimoji="1" lang="ja-JP" altLang="ja-JP" sz="1100">
              <a:solidFill>
                <a:schemeClr val="dk1"/>
              </a:solidFill>
              <a:effectLst/>
              <a:latin typeface="+mn-lt"/>
              <a:ea typeface="+mn-ea"/>
              <a:cs typeface="+mn-cs"/>
            </a:rPr>
            <a:t>・公民館については平成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年度を最後に、機能を生涯学習センターに移し閉館した。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F064EC-FBB1-40F9-B9CD-6B86E254B0C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2639B4-365A-48C6-9EB0-F10E842A91A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0E9B81-2BF2-43C4-AF04-0EC960B4598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E42746-5F33-431C-AD68-FDBC9452C7F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CAE16C-21DF-4A6E-9414-534D5206C5B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005AEA-2B1A-4EAF-A240-F02F71B7C48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5D5059-D626-46E4-8E94-5C464D34A4A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04A9BE-EF07-40E2-ACF3-6881DBB9A9B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CF0752-2FF3-4821-8D81-1114269399D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CFF6D5-B4F7-4D74-A90C-2DB08DF995F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18,094
5.18
9,506,398
8,867,637
634,721
4,578,391
8,780,224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D2428C-3B72-4C63-99F6-8CC17FD8093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DA7938-4BAF-4E7F-99A8-DD40E9EB0ED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13DF73-5503-42EF-83A5-FA4D8FA7D7D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20693D-B653-4D1E-901E-26EA5ED00C3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50E447-345D-4574-9E53-DA84B07692A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EAA1809-402D-4BA6-9F6D-2F8452EFDA2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5A9C89-5C4C-4496-B463-95BB133D0FF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6F1BDC-3E99-42F2-9EF5-AF6DD42447C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F59381-1792-4DE5-A483-01621D0762D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643BAC-80FF-41B5-AAE2-EE97061772B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4906B6-5134-469B-B22B-4CA0243A6CE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6240C9-AABC-46EA-96D0-4A3ADBAFA2D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120341-8F90-4341-939C-4C753BD5D3D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6DC78C-3906-46E3-8A9A-9E5A4667B73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0B0B1A-8727-48F5-AB06-B36AC789223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23A5A5-4A50-4D2A-94E8-7236EFAECA9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090CF0-1946-46BD-8CFE-19344303119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103BC8-DCA8-44EF-B9F9-ED2F220F1F3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80BCD3-F38F-48A0-ACE1-53C62533985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3F706E6-5B18-4E1B-BB16-F9BC929627F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2873EC-824B-483F-8E28-59539B7D75C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2103A6-F4CA-4E9E-A731-AAE3D89B487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EB36D2-03D3-41DF-8D02-ED9554AC7B8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656496-66B5-4B4E-9A5B-0CE18D813AE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7D78C0-547F-46ED-870C-6F6AC3D89F4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D4B98A-B9F5-4153-9854-E07A817CE97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8D9EC7-02E2-4A2F-9C63-FECB2066E60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75E368-AC31-490B-8DA3-BF9128B1206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16D418-612C-46EE-9542-9A7891A241B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51ABDD-CDD6-44D6-8054-565B353F238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24467D-B8DB-4726-84AF-F286F5BC6EE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C36E75-E7FC-479B-B54E-B630680EAAB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AE7B89A-5EA6-4D23-82A0-EDAE26EBBE1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9C8034C-BD0A-45DA-B417-1F03A3059421}"/>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A766830-91A1-4385-A37E-76AD8E99167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9C09ADF-A12A-4BF8-8A85-EC64F2BE791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80D01EC-851C-4335-923D-1EE91439584E}"/>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F57F5BD-9869-4394-BA70-CDD1DA7DC9A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D933453-C11A-4D6B-912F-A1C7111F35FC}"/>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487E566-35BE-48C3-8124-C8B38E3A179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B26F20A-C135-4AE6-A878-5EF543A0DE77}"/>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AD377C7-2B36-40FA-BAC8-C81A5B94C68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059D936-5F71-42D8-ACCB-F3115BD722B8}"/>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B02961B-0691-4AB6-8EC8-8267A1E7AFA4}"/>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49CFBFB-6D82-4454-995B-7FAFB5B7E44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02A87D6-35C2-4871-B6CE-FF050FB1098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A91A3D5-08EA-43B1-B13D-EBBCED1477DC}"/>
            </a:ext>
          </a:extLst>
        </xdr:cNvPr>
        <xdr:cNvCxnSpPr/>
      </xdr:nvCxnSpPr>
      <xdr:spPr>
        <a:xfrm flipV="1">
          <a:off x="4086225" y="5700849"/>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7DF4B4E-FFFA-4941-818D-4D0105B069A8}"/>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6BB8B70-A855-48BA-8B97-C433303A045B}"/>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4F60CFD9-7515-477E-B0BF-C91E093F36EE}"/>
            </a:ext>
          </a:extLst>
        </xdr:cNvPr>
        <xdr:cNvSpPr txBox="1"/>
      </xdr:nvSpPr>
      <xdr:spPr>
        <a:xfrm>
          <a:off x="4124960" y="548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11E9B93B-7E68-4755-9D51-3CDC9713ACF2}"/>
            </a:ext>
          </a:extLst>
        </xdr:cNvPr>
        <xdr:cNvCxnSpPr/>
      </xdr:nvCxnSpPr>
      <xdr:spPr>
        <a:xfrm>
          <a:off x="4020820" y="5700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a:extLst>
            <a:ext uri="{FF2B5EF4-FFF2-40B4-BE49-F238E27FC236}">
              <a16:creationId xmlns:a16="http://schemas.microsoft.com/office/drawing/2014/main" id="{21DE0656-C782-45D6-B2FE-89677EDD142E}"/>
            </a:ext>
          </a:extLst>
        </xdr:cNvPr>
        <xdr:cNvSpPr txBox="1"/>
      </xdr:nvSpPr>
      <xdr:spPr>
        <a:xfrm>
          <a:off x="412496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DE7651B9-20AC-426E-B583-0E1FB864744C}"/>
            </a:ext>
          </a:extLst>
        </xdr:cNvPr>
        <xdr:cNvSpPr/>
      </xdr:nvSpPr>
      <xdr:spPr>
        <a:xfrm>
          <a:off x="403606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47BAB763-0038-4963-89C8-2014E38CFDDF}"/>
            </a:ext>
          </a:extLst>
        </xdr:cNvPr>
        <xdr:cNvSpPr/>
      </xdr:nvSpPr>
      <xdr:spPr>
        <a:xfrm>
          <a:off x="3312160" y="6309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FB1F8F09-0461-432B-8CA8-C4323A32F762}"/>
            </a:ext>
          </a:extLst>
        </xdr:cNvPr>
        <xdr:cNvSpPr/>
      </xdr:nvSpPr>
      <xdr:spPr>
        <a:xfrm>
          <a:off x="2514600" y="631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88BFE57C-481F-4523-9CEE-E168EFB3DB65}"/>
            </a:ext>
          </a:extLst>
        </xdr:cNvPr>
        <xdr:cNvSpPr/>
      </xdr:nvSpPr>
      <xdr:spPr>
        <a:xfrm>
          <a:off x="1739900" y="620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FEBA0DB7-E919-4B9A-B98F-82D38B23B3B0}"/>
            </a:ext>
          </a:extLst>
        </xdr:cNvPr>
        <xdr:cNvSpPr/>
      </xdr:nvSpPr>
      <xdr:spPr>
        <a:xfrm>
          <a:off x="965200" y="6215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61BA69-8060-4A7C-951E-B15A46FB6BC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24DB7C-6FA9-4251-8502-8F0F7EC0E37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6DDC1B-F6C8-4E87-819A-03C7BA84D82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D96BBE7-D1F3-4ED7-9322-251B58F8A34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A73F49D-58BB-425E-A2FF-324363006D3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4" name="楕円 73">
          <a:extLst>
            <a:ext uri="{FF2B5EF4-FFF2-40B4-BE49-F238E27FC236}">
              <a16:creationId xmlns:a16="http://schemas.microsoft.com/office/drawing/2014/main" id="{9D19F73A-A5BE-42C3-8B00-BD3110A524CD}"/>
            </a:ext>
          </a:extLst>
        </xdr:cNvPr>
        <xdr:cNvSpPr/>
      </xdr:nvSpPr>
      <xdr:spPr>
        <a:xfrm>
          <a:off x="403606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5" name="【図書館】&#10;有形固定資産減価償却率該当値テキスト">
          <a:extLst>
            <a:ext uri="{FF2B5EF4-FFF2-40B4-BE49-F238E27FC236}">
              <a16:creationId xmlns:a16="http://schemas.microsoft.com/office/drawing/2014/main" id="{14CEBDD3-8772-4716-AC04-7C64A0C05FB9}"/>
            </a:ext>
          </a:extLst>
        </xdr:cNvPr>
        <xdr:cNvSpPr txBox="1"/>
      </xdr:nvSpPr>
      <xdr:spPr>
        <a:xfrm>
          <a:off x="412496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38463</xdr:rowOff>
    </xdr:from>
    <xdr:to>
      <xdr:col>20</xdr:col>
      <xdr:colOff>38100</xdr:colOff>
      <xdr:row>39</xdr:row>
      <xdr:rowOff>140063</xdr:rowOff>
    </xdr:to>
    <xdr:sp macro="" textlink="">
      <xdr:nvSpPr>
        <xdr:cNvPr id="76" name="楕円 75">
          <a:extLst>
            <a:ext uri="{FF2B5EF4-FFF2-40B4-BE49-F238E27FC236}">
              <a16:creationId xmlns:a16="http://schemas.microsoft.com/office/drawing/2014/main" id="{49F151FB-5D6C-48F6-857A-D531537D2715}"/>
            </a:ext>
          </a:extLst>
        </xdr:cNvPr>
        <xdr:cNvSpPr/>
      </xdr:nvSpPr>
      <xdr:spPr>
        <a:xfrm>
          <a:off x="3312160" y="65764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89263</xdr:rowOff>
    </xdr:from>
    <xdr:to>
      <xdr:col>24</xdr:col>
      <xdr:colOff>63500</xdr:colOff>
      <xdr:row>39</xdr:row>
      <xdr:rowOff>121920</xdr:rowOff>
    </xdr:to>
    <xdr:cxnSp macro="">
      <xdr:nvCxnSpPr>
        <xdr:cNvPr id="77" name="直線コネクタ 76">
          <a:extLst>
            <a:ext uri="{FF2B5EF4-FFF2-40B4-BE49-F238E27FC236}">
              <a16:creationId xmlns:a16="http://schemas.microsoft.com/office/drawing/2014/main" id="{2BA9A206-20D5-4886-B135-11E6F0B28F7E}"/>
            </a:ext>
          </a:extLst>
        </xdr:cNvPr>
        <xdr:cNvCxnSpPr/>
      </xdr:nvCxnSpPr>
      <xdr:spPr>
        <a:xfrm>
          <a:off x="3355340" y="662722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5806</xdr:rowOff>
    </xdr:from>
    <xdr:to>
      <xdr:col>15</xdr:col>
      <xdr:colOff>101600</xdr:colOff>
      <xdr:row>39</xdr:row>
      <xdr:rowOff>107406</xdr:rowOff>
    </xdr:to>
    <xdr:sp macro="" textlink="">
      <xdr:nvSpPr>
        <xdr:cNvPr id="78" name="楕円 77">
          <a:extLst>
            <a:ext uri="{FF2B5EF4-FFF2-40B4-BE49-F238E27FC236}">
              <a16:creationId xmlns:a16="http://schemas.microsoft.com/office/drawing/2014/main" id="{295693FC-14B2-4F54-B315-561E4F57BA3C}"/>
            </a:ext>
          </a:extLst>
        </xdr:cNvPr>
        <xdr:cNvSpPr/>
      </xdr:nvSpPr>
      <xdr:spPr>
        <a:xfrm>
          <a:off x="25146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56606</xdr:rowOff>
    </xdr:from>
    <xdr:to>
      <xdr:col>19</xdr:col>
      <xdr:colOff>177800</xdr:colOff>
      <xdr:row>39</xdr:row>
      <xdr:rowOff>89263</xdr:rowOff>
    </xdr:to>
    <xdr:cxnSp macro="">
      <xdr:nvCxnSpPr>
        <xdr:cNvPr id="79" name="直線コネクタ 78">
          <a:extLst>
            <a:ext uri="{FF2B5EF4-FFF2-40B4-BE49-F238E27FC236}">
              <a16:creationId xmlns:a16="http://schemas.microsoft.com/office/drawing/2014/main" id="{931DE871-F866-40A2-B930-2D8BAF0CEE16}"/>
            </a:ext>
          </a:extLst>
        </xdr:cNvPr>
        <xdr:cNvCxnSpPr/>
      </xdr:nvCxnSpPr>
      <xdr:spPr>
        <a:xfrm>
          <a:off x="2565400" y="659456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144599</xdr:rowOff>
    </xdr:from>
    <xdr:to>
      <xdr:col>10</xdr:col>
      <xdr:colOff>165100</xdr:colOff>
      <xdr:row>39</xdr:row>
      <xdr:rowOff>74749</xdr:rowOff>
    </xdr:to>
    <xdr:sp macro="" textlink="">
      <xdr:nvSpPr>
        <xdr:cNvPr id="80" name="楕円 79">
          <a:extLst>
            <a:ext uri="{FF2B5EF4-FFF2-40B4-BE49-F238E27FC236}">
              <a16:creationId xmlns:a16="http://schemas.microsoft.com/office/drawing/2014/main" id="{AFE9DF7A-B941-47F9-B5EA-8A03BCE5B618}"/>
            </a:ext>
          </a:extLst>
        </xdr:cNvPr>
        <xdr:cNvSpPr/>
      </xdr:nvSpPr>
      <xdr:spPr>
        <a:xfrm>
          <a:off x="1739900" y="6514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23949</xdr:rowOff>
    </xdr:from>
    <xdr:to>
      <xdr:col>15</xdr:col>
      <xdr:colOff>50800</xdr:colOff>
      <xdr:row>39</xdr:row>
      <xdr:rowOff>56606</xdr:rowOff>
    </xdr:to>
    <xdr:cxnSp macro="">
      <xdr:nvCxnSpPr>
        <xdr:cNvPr id="81" name="直線コネクタ 80">
          <a:extLst>
            <a:ext uri="{FF2B5EF4-FFF2-40B4-BE49-F238E27FC236}">
              <a16:creationId xmlns:a16="http://schemas.microsoft.com/office/drawing/2014/main" id="{669A7701-68DA-4098-BB4F-CAF1FCA006C0}"/>
            </a:ext>
          </a:extLst>
        </xdr:cNvPr>
        <xdr:cNvCxnSpPr/>
      </xdr:nvCxnSpPr>
      <xdr:spPr>
        <a:xfrm>
          <a:off x="1790700" y="656190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111941</xdr:rowOff>
    </xdr:from>
    <xdr:to>
      <xdr:col>6</xdr:col>
      <xdr:colOff>38100</xdr:colOff>
      <xdr:row>39</xdr:row>
      <xdr:rowOff>42091</xdr:rowOff>
    </xdr:to>
    <xdr:sp macro="" textlink="">
      <xdr:nvSpPr>
        <xdr:cNvPr id="82" name="楕円 81">
          <a:extLst>
            <a:ext uri="{FF2B5EF4-FFF2-40B4-BE49-F238E27FC236}">
              <a16:creationId xmlns:a16="http://schemas.microsoft.com/office/drawing/2014/main" id="{4F0A5FB8-79D3-4470-BF3D-958FA1722B90}"/>
            </a:ext>
          </a:extLst>
        </xdr:cNvPr>
        <xdr:cNvSpPr/>
      </xdr:nvSpPr>
      <xdr:spPr>
        <a:xfrm>
          <a:off x="965200" y="6482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162741</xdr:rowOff>
    </xdr:from>
    <xdr:to>
      <xdr:col>10</xdr:col>
      <xdr:colOff>114300</xdr:colOff>
      <xdr:row>39</xdr:row>
      <xdr:rowOff>23949</xdr:rowOff>
    </xdr:to>
    <xdr:cxnSp macro="">
      <xdr:nvCxnSpPr>
        <xdr:cNvPr id="83" name="直線コネクタ 82">
          <a:extLst>
            <a:ext uri="{FF2B5EF4-FFF2-40B4-BE49-F238E27FC236}">
              <a16:creationId xmlns:a16="http://schemas.microsoft.com/office/drawing/2014/main" id="{D5313971-DF66-4C01-ACFF-35AD5CAE1061}"/>
            </a:ext>
          </a:extLst>
        </xdr:cNvPr>
        <xdr:cNvCxnSpPr/>
      </xdr:nvCxnSpPr>
      <xdr:spPr>
        <a:xfrm>
          <a:off x="1008380" y="6533061"/>
          <a:ext cx="7823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53720</xdr:rowOff>
    </xdr:from>
    <xdr:ext cx="405111" cy="259045"/>
    <xdr:sp macro="" textlink="">
      <xdr:nvSpPr>
        <xdr:cNvPr id="84" name="n_1aveValue【図書館】&#10;有形固定資産減価償却率">
          <a:extLst>
            <a:ext uri="{FF2B5EF4-FFF2-40B4-BE49-F238E27FC236}">
              <a16:creationId xmlns:a16="http://schemas.microsoft.com/office/drawing/2014/main" id="{0E2593BA-56BA-47B9-AC25-071A49F28641}"/>
            </a:ext>
          </a:extLst>
        </xdr:cNvPr>
        <xdr:cNvSpPr txBox="1"/>
      </xdr:nvSpPr>
      <xdr:spPr>
        <a:xfrm>
          <a:off x="317056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5" name="n_2aveValue【図書館】&#10;有形固定資産減価償却率">
          <a:extLst>
            <a:ext uri="{FF2B5EF4-FFF2-40B4-BE49-F238E27FC236}">
              <a16:creationId xmlns:a16="http://schemas.microsoft.com/office/drawing/2014/main" id="{36AAC0F4-C2B2-4A8A-9AD2-1FD16DC8B2DF}"/>
            </a:ext>
          </a:extLst>
        </xdr:cNvPr>
        <xdr:cNvSpPr txBox="1"/>
      </xdr:nvSpPr>
      <xdr:spPr>
        <a:xfrm>
          <a:off x="238570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a:extLst>
            <a:ext uri="{FF2B5EF4-FFF2-40B4-BE49-F238E27FC236}">
              <a16:creationId xmlns:a16="http://schemas.microsoft.com/office/drawing/2014/main" id="{F1E8A539-A5CF-4025-B886-E71312623F1C}"/>
            </a:ext>
          </a:extLst>
        </xdr:cNvPr>
        <xdr:cNvSpPr txBox="1"/>
      </xdr:nvSpPr>
      <xdr:spPr>
        <a:xfrm>
          <a:off x="1611004" y="59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7" name="n_4aveValue【図書館】&#10;有形固定資産減価償却率">
          <a:extLst>
            <a:ext uri="{FF2B5EF4-FFF2-40B4-BE49-F238E27FC236}">
              <a16:creationId xmlns:a16="http://schemas.microsoft.com/office/drawing/2014/main" id="{7E488282-DFEB-4000-9E7B-AD0CE144F62C}"/>
            </a:ext>
          </a:extLst>
        </xdr:cNvPr>
        <xdr:cNvSpPr txBox="1"/>
      </xdr:nvSpPr>
      <xdr:spPr>
        <a:xfrm>
          <a:off x="83630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131190</xdr:rowOff>
    </xdr:from>
    <xdr:ext cx="405111" cy="259045"/>
    <xdr:sp macro="" textlink="">
      <xdr:nvSpPr>
        <xdr:cNvPr id="88" name="n_1mainValue【図書館】&#10;有形固定資産減価償却率">
          <a:extLst>
            <a:ext uri="{FF2B5EF4-FFF2-40B4-BE49-F238E27FC236}">
              <a16:creationId xmlns:a16="http://schemas.microsoft.com/office/drawing/2014/main" id="{0B50ED18-8146-4C55-A3F2-29F7888598BD}"/>
            </a:ext>
          </a:extLst>
        </xdr:cNvPr>
        <xdr:cNvSpPr txBox="1"/>
      </xdr:nvSpPr>
      <xdr:spPr>
        <a:xfrm>
          <a:off x="317056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98533</xdr:rowOff>
    </xdr:from>
    <xdr:ext cx="405111" cy="259045"/>
    <xdr:sp macro="" textlink="">
      <xdr:nvSpPr>
        <xdr:cNvPr id="89" name="n_2mainValue【図書館】&#10;有形固定資産減価償却率">
          <a:extLst>
            <a:ext uri="{FF2B5EF4-FFF2-40B4-BE49-F238E27FC236}">
              <a16:creationId xmlns:a16="http://schemas.microsoft.com/office/drawing/2014/main" id="{94F7D539-BD42-4666-8F68-EE76F6E6CA80}"/>
            </a:ext>
          </a:extLst>
        </xdr:cNvPr>
        <xdr:cNvSpPr txBox="1"/>
      </xdr:nvSpPr>
      <xdr:spPr>
        <a:xfrm>
          <a:off x="238570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65876</xdr:rowOff>
    </xdr:from>
    <xdr:ext cx="405111" cy="259045"/>
    <xdr:sp macro="" textlink="">
      <xdr:nvSpPr>
        <xdr:cNvPr id="90" name="n_3mainValue【図書館】&#10;有形固定資産減価償却率">
          <a:extLst>
            <a:ext uri="{FF2B5EF4-FFF2-40B4-BE49-F238E27FC236}">
              <a16:creationId xmlns:a16="http://schemas.microsoft.com/office/drawing/2014/main" id="{B40FCA89-DD24-4B23-B9EB-584E93DDF039}"/>
            </a:ext>
          </a:extLst>
        </xdr:cNvPr>
        <xdr:cNvSpPr txBox="1"/>
      </xdr:nvSpPr>
      <xdr:spPr>
        <a:xfrm>
          <a:off x="161100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33218</xdr:rowOff>
    </xdr:from>
    <xdr:ext cx="405111" cy="259045"/>
    <xdr:sp macro="" textlink="">
      <xdr:nvSpPr>
        <xdr:cNvPr id="91" name="n_4mainValue【図書館】&#10;有形固定資産減価償却率">
          <a:extLst>
            <a:ext uri="{FF2B5EF4-FFF2-40B4-BE49-F238E27FC236}">
              <a16:creationId xmlns:a16="http://schemas.microsoft.com/office/drawing/2014/main" id="{418C1F54-9AAE-430E-832F-CE2F2A0E87A1}"/>
            </a:ext>
          </a:extLst>
        </xdr:cNvPr>
        <xdr:cNvSpPr txBox="1"/>
      </xdr:nvSpPr>
      <xdr:spPr>
        <a:xfrm>
          <a:off x="83630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F76124A-1DFE-4322-BDED-376D2DAE14A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1C40ED8-F52E-40CB-A903-0C9EEFA6239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0CED26B-EC0F-462B-97E9-A88E7A48B4D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9E9EF68-C56B-4942-8E76-E93B9004ADB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050C90D-AB54-4A22-A0E7-AEF93D9AB4A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CDCFA57-624C-4A7F-A5AB-454FC8F211D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B9917B0-EF76-4F58-9A4A-463212836AD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0F0B770-F7A0-488D-9645-B2D961D7EF8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C7C0484-1357-4B4D-A115-253FB2980AF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DC88F5C-05F5-4604-BF25-0D8E5E01E08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131D5A4-80A1-4C13-B530-5E52A0D837F6}"/>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F45E676-8D96-4688-8616-9DA848D5E03F}"/>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E184653-FD1E-4010-8673-4527EC626DC3}"/>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89D6151-C5AB-45E5-90C8-05AF151EFFF7}"/>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7843872-8A11-4CB5-BD59-5A56E7A3C637}"/>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9795E27-FF70-42FE-A7B9-471C6434CD07}"/>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33867DE-4574-43C4-AE91-0C1084618927}"/>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38180E5-8253-4D31-B16A-E03A035E6E0C}"/>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7965F94-09A5-4529-A189-1AD2F764729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B20387A-8264-46B7-B695-F4A135FBD67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51569B1-710B-47A9-B953-C466186B880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25020952-CD04-4BD1-AAF6-19C92CCA2CBA}"/>
            </a:ext>
          </a:extLst>
        </xdr:cNvPr>
        <xdr:cNvCxnSpPr/>
      </xdr:nvCxnSpPr>
      <xdr:spPr>
        <a:xfrm flipV="1">
          <a:off x="9219565" y="591845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9A96521E-5159-4C3B-B658-7CC3C72E813D}"/>
            </a:ext>
          </a:extLst>
        </xdr:cNvPr>
        <xdr:cNvSpPr txBox="1"/>
      </xdr:nvSpPr>
      <xdr:spPr>
        <a:xfrm>
          <a:off x="9258300"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A78D9109-48A0-4982-ABA1-76F7E3C291D5}"/>
            </a:ext>
          </a:extLst>
        </xdr:cNvPr>
        <xdr:cNvCxnSpPr/>
      </xdr:nvCxnSpPr>
      <xdr:spPr>
        <a:xfrm>
          <a:off x="915416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AC27E533-3A6A-4D98-8E18-905107339264}"/>
            </a:ext>
          </a:extLst>
        </xdr:cNvPr>
        <xdr:cNvSpPr txBox="1"/>
      </xdr:nvSpPr>
      <xdr:spPr>
        <a:xfrm>
          <a:off x="9258300" y="57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9CE9CD85-92FA-4ED4-89E1-C603E064DD6F}"/>
            </a:ext>
          </a:extLst>
        </xdr:cNvPr>
        <xdr:cNvCxnSpPr/>
      </xdr:nvCxnSpPr>
      <xdr:spPr>
        <a:xfrm>
          <a:off x="9154160" y="5918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a:extLst>
            <a:ext uri="{FF2B5EF4-FFF2-40B4-BE49-F238E27FC236}">
              <a16:creationId xmlns:a16="http://schemas.microsoft.com/office/drawing/2014/main" id="{1BC8AC3C-71F5-472E-86DB-D2061167ED3D}"/>
            </a:ext>
          </a:extLst>
        </xdr:cNvPr>
        <xdr:cNvSpPr txBox="1"/>
      </xdr:nvSpPr>
      <xdr:spPr>
        <a:xfrm>
          <a:off x="92583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53A35EDD-3DE2-4AEE-8290-8CAD5AF011C5}"/>
            </a:ext>
          </a:extLst>
        </xdr:cNvPr>
        <xdr:cNvSpPr/>
      </xdr:nvSpPr>
      <xdr:spPr>
        <a:xfrm>
          <a:off x="9192260" y="6620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C822D6B9-6757-4812-B7C7-EACFEE0E431D}"/>
            </a:ext>
          </a:extLst>
        </xdr:cNvPr>
        <xdr:cNvSpPr/>
      </xdr:nvSpPr>
      <xdr:spPr>
        <a:xfrm>
          <a:off x="8445500" y="662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A7C2ED16-CEB0-4EA2-839A-D5FB3D6E4DC1}"/>
            </a:ext>
          </a:extLst>
        </xdr:cNvPr>
        <xdr:cNvSpPr/>
      </xdr:nvSpPr>
      <xdr:spPr>
        <a:xfrm>
          <a:off x="7670800" y="6615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28A398C6-3A84-4959-80D0-F16B6AA2D469}"/>
            </a:ext>
          </a:extLst>
        </xdr:cNvPr>
        <xdr:cNvSpPr/>
      </xdr:nvSpPr>
      <xdr:spPr>
        <a:xfrm>
          <a:off x="687324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C8C7696F-F8CE-461A-9D41-B0F3EA551FD1}"/>
            </a:ext>
          </a:extLst>
        </xdr:cNvPr>
        <xdr:cNvSpPr/>
      </xdr:nvSpPr>
      <xdr:spPr>
        <a:xfrm>
          <a:off x="609854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FC41D2D-3746-43AD-A1A0-72B0DCAEF81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3317F8E-CA11-4393-B1D0-C64FA3461A8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D9766E-BC0F-40DD-B80C-48CBAE5C093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74AA35F-434F-48DB-B3A3-092D3B216C4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D2A0723-C436-462C-AC90-742744DC18C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a:extLst>
            <a:ext uri="{FF2B5EF4-FFF2-40B4-BE49-F238E27FC236}">
              <a16:creationId xmlns:a16="http://schemas.microsoft.com/office/drawing/2014/main" id="{90AD3877-ACC3-43E8-BF00-C3DD3E0A027E}"/>
            </a:ext>
          </a:extLst>
        </xdr:cNvPr>
        <xdr:cNvSpPr/>
      </xdr:nvSpPr>
      <xdr:spPr>
        <a:xfrm>
          <a:off x="919226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30" name="【図書館】&#10;一人当たり面積該当値テキスト">
          <a:extLst>
            <a:ext uri="{FF2B5EF4-FFF2-40B4-BE49-F238E27FC236}">
              <a16:creationId xmlns:a16="http://schemas.microsoft.com/office/drawing/2014/main" id="{EFE62C4E-0FEF-4C46-A14D-C088DF4D82EC}"/>
            </a:ext>
          </a:extLst>
        </xdr:cNvPr>
        <xdr:cNvSpPr txBox="1"/>
      </xdr:nvSpPr>
      <xdr:spPr>
        <a:xfrm>
          <a:off x="925830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146558</xdr:rowOff>
    </xdr:from>
    <xdr:to>
      <xdr:col>50</xdr:col>
      <xdr:colOff>165100</xdr:colOff>
      <xdr:row>40</xdr:row>
      <xdr:rowOff>76708</xdr:rowOff>
    </xdr:to>
    <xdr:sp macro="" textlink="">
      <xdr:nvSpPr>
        <xdr:cNvPr id="131" name="楕円 130">
          <a:extLst>
            <a:ext uri="{FF2B5EF4-FFF2-40B4-BE49-F238E27FC236}">
              <a16:creationId xmlns:a16="http://schemas.microsoft.com/office/drawing/2014/main" id="{AE508009-4F30-45E1-9F0A-41B422A802AE}"/>
            </a:ext>
          </a:extLst>
        </xdr:cNvPr>
        <xdr:cNvSpPr/>
      </xdr:nvSpPr>
      <xdr:spPr>
        <a:xfrm>
          <a:off x="844550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25908</xdr:rowOff>
    </xdr:from>
    <xdr:to>
      <xdr:col>55</xdr:col>
      <xdr:colOff>0</xdr:colOff>
      <xdr:row>40</xdr:row>
      <xdr:rowOff>30480</xdr:rowOff>
    </xdr:to>
    <xdr:cxnSp macro="">
      <xdr:nvCxnSpPr>
        <xdr:cNvPr id="132" name="直線コネクタ 131">
          <a:extLst>
            <a:ext uri="{FF2B5EF4-FFF2-40B4-BE49-F238E27FC236}">
              <a16:creationId xmlns:a16="http://schemas.microsoft.com/office/drawing/2014/main" id="{61A26DBD-B819-479E-80A0-CE57B20996B3}"/>
            </a:ext>
          </a:extLst>
        </xdr:cNvPr>
        <xdr:cNvCxnSpPr/>
      </xdr:nvCxnSpPr>
      <xdr:spPr>
        <a:xfrm>
          <a:off x="8496300" y="6731508"/>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33" name="楕円 132">
          <a:extLst>
            <a:ext uri="{FF2B5EF4-FFF2-40B4-BE49-F238E27FC236}">
              <a16:creationId xmlns:a16="http://schemas.microsoft.com/office/drawing/2014/main" id="{78503670-B4C1-4B36-B5BB-DDF6712B5188}"/>
            </a:ext>
          </a:extLst>
        </xdr:cNvPr>
        <xdr:cNvSpPr/>
      </xdr:nvSpPr>
      <xdr:spPr>
        <a:xfrm>
          <a:off x="7670800" y="6684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25908</xdr:rowOff>
    </xdr:from>
    <xdr:to>
      <xdr:col>50</xdr:col>
      <xdr:colOff>114300</xdr:colOff>
      <xdr:row>40</xdr:row>
      <xdr:rowOff>25908</xdr:rowOff>
    </xdr:to>
    <xdr:cxnSp macro="">
      <xdr:nvCxnSpPr>
        <xdr:cNvPr id="134" name="直線コネクタ 133">
          <a:extLst>
            <a:ext uri="{FF2B5EF4-FFF2-40B4-BE49-F238E27FC236}">
              <a16:creationId xmlns:a16="http://schemas.microsoft.com/office/drawing/2014/main" id="{406A1E66-0CCE-4D25-84EA-E948870FDED6}"/>
            </a:ext>
          </a:extLst>
        </xdr:cNvPr>
        <xdr:cNvCxnSpPr/>
      </xdr:nvCxnSpPr>
      <xdr:spPr>
        <a:xfrm>
          <a:off x="7713980" y="67315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146558</xdr:rowOff>
    </xdr:from>
    <xdr:to>
      <xdr:col>41</xdr:col>
      <xdr:colOff>101600</xdr:colOff>
      <xdr:row>40</xdr:row>
      <xdr:rowOff>76708</xdr:rowOff>
    </xdr:to>
    <xdr:sp macro="" textlink="">
      <xdr:nvSpPr>
        <xdr:cNvPr id="135" name="楕円 134">
          <a:extLst>
            <a:ext uri="{FF2B5EF4-FFF2-40B4-BE49-F238E27FC236}">
              <a16:creationId xmlns:a16="http://schemas.microsoft.com/office/drawing/2014/main" id="{5D96C416-D004-4C2E-AA60-4E9862D64EC6}"/>
            </a:ext>
          </a:extLst>
        </xdr:cNvPr>
        <xdr:cNvSpPr/>
      </xdr:nvSpPr>
      <xdr:spPr>
        <a:xfrm>
          <a:off x="687324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25908</xdr:rowOff>
    </xdr:from>
    <xdr:to>
      <xdr:col>45</xdr:col>
      <xdr:colOff>177800</xdr:colOff>
      <xdr:row>40</xdr:row>
      <xdr:rowOff>25908</xdr:rowOff>
    </xdr:to>
    <xdr:cxnSp macro="">
      <xdr:nvCxnSpPr>
        <xdr:cNvPr id="136" name="直線コネクタ 135">
          <a:extLst>
            <a:ext uri="{FF2B5EF4-FFF2-40B4-BE49-F238E27FC236}">
              <a16:creationId xmlns:a16="http://schemas.microsoft.com/office/drawing/2014/main" id="{F494C2DF-F47E-4C9D-9216-90FC8E63B9EF}"/>
            </a:ext>
          </a:extLst>
        </xdr:cNvPr>
        <xdr:cNvCxnSpPr/>
      </xdr:nvCxnSpPr>
      <xdr:spPr>
        <a:xfrm>
          <a:off x="6924040" y="67315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37" name="楕円 136">
          <a:extLst>
            <a:ext uri="{FF2B5EF4-FFF2-40B4-BE49-F238E27FC236}">
              <a16:creationId xmlns:a16="http://schemas.microsoft.com/office/drawing/2014/main" id="{F5C7DE57-7808-45AC-87DA-8F50533D2693}"/>
            </a:ext>
          </a:extLst>
        </xdr:cNvPr>
        <xdr:cNvSpPr/>
      </xdr:nvSpPr>
      <xdr:spPr>
        <a:xfrm>
          <a:off x="609854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25908</xdr:rowOff>
    </xdr:from>
    <xdr:to>
      <xdr:col>41</xdr:col>
      <xdr:colOff>50800</xdr:colOff>
      <xdr:row>40</xdr:row>
      <xdr:rowOff>25908</xdr:rowOff>
    </xdr:to>
    <xdr:cxnSp macro="">
      <xdr:nvCxnSpPr>
        <xdr:cNvPr id="138" name="直線コネクタ 137">
          <a:extLst>
            <a:ext uri="{FF2B5EF4-FFF2-40B4-BE49-F238E27FC236}">
              <a16:creationId xmlns:a16="http://schemas.microsoft.com/office/drawing/2014/main" id="{424D5BF1-8AAC-4C2E-9DA8-BC1B4A113D79}"/>
            </a:ext>
          </a:extLst>
        </xdr:cNvPr>
        <xdr:cNvCxnSpPr/>
      </xdr:nvCxnSpPr>
      <xdr:spPr>
        <a:xfrm>
          <a:off x="6149340" y="67315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a:extLst>
            <a:ext uri="{FF2B5EF4-FFF2-40B4-BE49-F238E27FC236}">
              <a16:creationId xmlns:a16="http://schemas.microsoft.com/office/drawing/2014/main" id="{DC95369C-DA71-4E8C-8535-A55FD6FCB180}"/>
            </a:ext>
          </a:extLst>
        </xdr:cNvPr>
        <xdr:cNvSpPr txBox="1"/>
      </xdr:nvSpPr>
      <xdr:spPr>
        <a:xfrm>
          <a:off x="8271587"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a:extLst>
            <a:ext uri="{FF2B5EF4-FFF2-40B4-BE49-F238E27FC236}">
              <a16:creationId xmlns:a16="http://schemas.microsoft.com/office/drawing/2014/main" id="{2A297B4F-4FC2-468A-8792-13D84AAA3083}"/>
            </a:ext>
          </a:extLst>
        </xdr:cNvPr>
        <xdr:cNvSpPr txBox="1"/>
      </xdr:nvSpPr>
      <xdr:spPr>
        <a:xfrm>
          <a:off x="7509587"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145813</xdr:rowOff>
    </xdr:from>
    <xdr:ext cx="469744" cy="259045"/>
    <xdr:sp macro="" textlink="">
      <xdr:nvSpPr>
        <xdr:cNvPr id="141" name="n_3aveValue【図書館】&#10;一人当たり面積">
          <a:extLst>
            <a:ext uri="{FF2B5EF4-FFF2-40B4-BE49-F238E27FC236}">
              <a16:creationId xmlns:a16="http://schemas.microsoft.com/office/drawing/2014/main" id="{2275A507-50F3-4E23-835D-7C2D86AE53B1}"/>
            </a:ext>
          </a:extLst>
        </xdr:cNvPr>
        <xdr:cNvSpPr txBox="1"/>
      </xdr:nvSpPr>
      <xdr:spPr>
        <a:xfrm>
          <a:off x="6712027"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159529</xdr:rowOff>
    </xdr:from>
    <xdr:ext cx="469744" cy="259045"/>
    <xdr:sp macro="" textlink="">
      <xdr:nvSpPr>
        <xdr:cNvPr id="142" name="n_4aveValue【図書館】&#10;一人当たり面積">
          <a:extLst>
            <a:ext uri="{FF2B5EF4-FFF2-40B4-BE49-F238E27FC236}">
              <a16:creationId xmlns:a16="http://schemas.microsoft.com/office/drawing/2014/main" id="{E4C4EF42-C6ED-4E1D-82CE-B04C41FB590E}"/>
            </a:ext>
          </a:extLst>
        </xdr:cNvPr>
        <xdr:cNvSpPr txBox="1"/>
      </xdr:nvSpPr>
      <xdr:spPr>
        <a:xfrm>
          <a:off x="593732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67835</xdr:rowOff>
    </xdr:from>
    <xdr:ext cx="469744" cy="259045"/>
    <xdr:sp macro="" textlink="">
      <xdr:nvSpPr>
        <xdr:cNvPr id="143" name="n_1mainValue【図書館】&#10;一人当たり面積">
          <a:extLst>
            <a:ext uri="{FF2B5EF4-FFF2-40B4-BE49-F238E27FC236}">
              <a16:creationId xmlns:a16="http://schemas.microsoft.com/office/drawing/2014/main" id="{9B0E395D-8816-4A30-BED7-0F0BF46EB9D6}"/>
            </a:ext>
          </a:extLst>
        </xdr:cNvPr>
        <xdr:cNvSpPr txBox="1"/>
      </xdr:nvSpPr>
      <xdr:spPr>
        <a:xfrm>
          <a:off x="827158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67835</xdr:rowOff>
    </xdr:from>
    <xdr:ext cx="469744" cy="259045"/>
    <xdr:sp macro="" textlink="">
      <xdr:nvSpPr>
        <xdr:cNvPr id="144" name="n_2mainValue【図書館】&#10;一人当たり面積">
          <a:extLst>
            <a:ext uri="{FF2B5EF4-FFF2-40B4-BE49-F238E27FC236}">
              <a16:creationId xmlns:a16="http://schemas.microsoft.com/office/drawing/2014/main" id="{B9B28B7E-A7A4-4CD4-97D8-29A424133A39}"/>
            </a:ext>
          </a:extLst>
        </xdr:cNvPr>
        <xdr:cNvSpPr txBox="1"/>
      </xdr:nvSpPr>
      <xdr:spPr>
        <a:xfrm>
          <a:off x="750958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67835</xdr:rowOff>
    </xdr:from>
    <xdr:ext cx="469744" cy="259045"/>
    <xdr:sp macro="" textlink="">
      <xdr:nvSpPr>
        <xdr:cNvPr id="145" name="n_3mainValue【図書館】&#10;一人当たり面積">
          <a:extLst>
            <a:ext uri="{FF2B5EF4-FFF2-40B4-BE49-F238E27FC236}">
              <a16:creationId xmlns:a16="http://schemas.microsoft.com/office/drawing/2014/main" id="{1B28F0DD-CB50-4251-833F-66E762665E5D}"/>
            </a:ext>
          </a:extLst>
        </xdr:cNvPr>
        <xdr:cNvSpPr txBox="1"/>
      </xdr:nvSpPr>
      <xdr:spPr>
        <a:xfrm>
          <a:off x="671202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67835</xdr:rowOff>
    </xdr:from>
    <xdr:ext cx="469744" cy="259045"/>
    <xdr:sp macro="" textlink="">
      <xdr:nvSpPr>
        <xdr:cNvPr id="146" name="n_4mainValue【図書館】&#10;一人当たり面積">
          <a:extLst>
            <a:ext uri="{FF2B5EF4-FFF2-40B4-BE49-F238E27FC236}">
              <a16:creationId xmlns:a16="http://schemas.microsoft.com/office/drawing/2014/main" id="{AE211167-1C0B-4A50-B8EF-38D8B2B0CFF4}"/>
            </a:ext>
          </a:extLst>
        </xdr:cNvPr>
        <xdr:cNvSpPr txBox="1"/>
      </xdr:nvSpPr>
      <xdr:spPr>
        <a:xfrm>
          <a:off x="593732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263ED45-4AC5-4CEE-A44B-33ABCA603FE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C3C3090-7DD9-4188-9ACC-1E2D02F05EA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5C51DA8-B298-43A5-B703-CA8D4771A2B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829EFD1-C6DE-4691-A95C-60AB2A2EE99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EC43C97-C746-471A-AF85-FFC138E9267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AC3D28E-D38D-40DB-B653-869CD07FB31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DCAA744-13B0-4639-ACEF-515194328FD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79C7E47-5982-4952-ADD7-8FFBD951E62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6D47FEC-5878-487B-B5A4-464E8C44E69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77D2B35-7859-41BE-AAB8-B2F244AAF28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24398F6-2A43-4A54-A8A2-F08960ABF68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C8A79C9-4879-475C-99C6-DB21A421475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5AEF391-8AD5-405E-BF3D-BEBEAF06EC8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5F8AC98-4322-4798-B8DB-6640B091CA3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A949F5E-D5C6-4646-B82C-3A6D6A4647E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F73B120-C2CF-4F0F-AF49-FC70CD7D6614}"/>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EAAD51B1-BBC3-4A60-9DFC-D95515041CC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8B76514-4C24-4F3F-9DB0-4724B09C8EB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BAE72ED-9490-4E4F-B9FD-59EA092CC86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79F1F5A-89FF-4974-B3A3-5014A9B34FC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91789B6-DED8-400C-98C1-1F7E6BFB64D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464BE95-70D7-4C79-98D7-E7295A4CFD7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23DD53E-5335-4D9C-B4B9-185D7E6D1B6C}"/>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5B66D2F3-5458-4B53-9A0F-766E62A6D28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332C0836-C80E-41F7-90E9-D81FD4CC689A}"/>
            </a:ext>
          </a:extLst>
        </xdr:cNvPr>
        <xdr:cNvCxnSpPr/>
      </xdr:nvCxnSpPr>
      <xdr:spPr>
        <a:xfrm flipV="1">
          <a:off x="4086225" y="926973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BE1A4D4F-BB2E-4C27-A19F-F851C88113B1}"/>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BE33A798-E052-4C7C-B97E-B392D2B5A342}"/>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5AB6404-C356-44DC-81EB-21F44D08A5DE}"/>
            </a:ext>
          </a:extLst>
        </xdr:cNvPr>
        <xdr:cNvSpPr txBox="1"/>
      </xdr:nvSpPr>
      <xdr:spPr>
        <a:xfrm>
          <a:off x="4124960"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67B2EF37-66AB-41B1-8CC7-C6AA6A7D15C9}"/>
            </a:ext>
          </a:extLst>
        </xdr:cNvPr>
        <xdr:cNvCxnSpPr/>
      </xdr:nvCxnSpPr>
      <xdr:spPr>
        <a:xfrm>
          <a:off x="4020820" y="9269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70E2D58-ECB4-487A-9F57-1C35E928728C}"/>
            </a:ext>
          </a:extLst>
        </xdr:cNvPr>
        <xdr:cNvSpPr txBox="1"/>
      </xdr:nvSpPr>
      <xdr:spPr>
        <a:xfrm>
          <a:off x="412496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C9863F96-B2F9-459A-AC1B-405D4F8E3676}"/>
            </a:ext>
          </a:extLst>
        </xdr:cNvPr>
        <xdr:cNvSpPr/>
      </xdr:nvSpPr>
      <xdr:spPr>
        <a:xfrm>
          <a:off x="4036060" y="1012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0F1FE8F3-F5E6-4A46-9C9B-5015ED092659}"/>
            </a:ext>
          </a:extLst>
        </xdr:cNvPr>
        <xdr:cNvSpPr/>
      </xdr:nvSpPr>
      <xdr:spPr>
        <a:xfrm>
          <a:off x="3312160" y="10093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8DCCCA61-5C7D-4B0E-AFEB-810315C12BE9}"/>
            </a:ext>
          </a:extLst>
        </xdr:cNvPr>
        <xdr:cNvSpPr/>
      </xdr:nvSpPr>
      <xdr:spPr>
        <a:xfrm>
          <a:off x="25146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a:extLst>
            <a:ext uri="{FF2B5EF4-FFF2-40B4-BE49-F238E27FC236}">
              <a16:creationId xmlns:a16="http://schemas.microsoft.com/office/drawing/2014/main" id="{4A3708C4-5855-42E2-9308-ED79AC1CFDB8}"/>
            </a:ext>
          </a:extLst>
        </xdr:cNvPr>
        <xdr:cNvSpPr/>
      </xdr:nvSpPr>
      <xdr:spPr>
        <a:xfrm>
          <a:off x="17399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EC28666D-3AFF-423E-81E0-D4C5DE6FBC2E}"/>
            </a:ext>
          </a:extLst>
        </xdr:cNvPr>
        <xdr:cNvSpPr/>
      </xdr:nvSpPr>
      <xdr:spPr>
        <a:xfrm>
          <a:off x="965200" y="10102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4A01251-76CE-4289-B76A-ACB562195CF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D7F7A25-F931-494D-ADB6-3E6841C6D86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9D3B7D2-EBF4-4A82-BCDD-ABC1917101A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859D78C-195E-45FD-ADAB-2CA6FDD9DF2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33E99FA-7E4D-4387-AF94-641B29FB1EE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87" name="楕円 186">
          <a:extLst>
            <a:ext uri="{FF2B5EF4-FFF2-40B4-BE49-F238E27FC236}">
              <a16:creationId xmlns:a16="http://schemas.microsoft.com/office/drawing/2014/main" id="{7C635991-F82B-4906-AD70-50282130E413}"/>
            </a:ext>
          </a:extLst>
        </xdr:cNvPr>
        <xdr:cNvSpPr/>
      </xdr:nvSpPr>
      <xdr:spPr>
        <a:xfrm>
          <a:off x="403606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AAF34A9-5F6E-4076-B8BC-1FA21B7FFA15}"/>
            </a:ext>
          </a:extLst>
        </xdr:cNvPr>
        <xdr:cNvSpPr txBox="1"/>
      </xdr:nvSpPr>
      <xdr:spPr>
        <a:xfrm>
          <a:off x="4124960"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89" name="楕円 188">
          <a:extLst>
            <a:ext uri="{FF2B5EF4-FFF2-40B4-BE49-F238E27FC236}">
              <a16:creationId xmlns:a16="http://schemas.microsoft.com/office/drawing/2014/main" id="{F70976E5-C79B-4AB1-AD1D-709D4E9B3D1F}"/>
            </a:ext>
          </a:extLst>
        </xdr:cNvPr>
        <xdr:cNvSpPr/>
      </xdr:nvSpPr>
      <xdr:spPr>
        <a:xfrm>
          <a:off x="3312160" y="1019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53340</xdr:rowOff>
    </xdr:to>
    <xdr:cxnSp macro="">
      <xdr:nvCxnSpPr>
        <xdr:cNvPr id="190" name="直線コネクタ 189">
          <a:extLst>
            <a:ext uri="{FF2B5EF4-FFF2-40B4-BE49-F238E27FC236}">
              <a16:creationId xmlns:a16="http://schemas.microsoft.com/office/drawing/2014/main" id="{132522CF-8009-49F7-8257-6FCDA11C832C}"/>
            </a:ext>
          </a:extLst>
        </xdr:cNvPr>
        <xdr:cNvCxnSpPr/>
      </xdr:nvCxnSpPr>
      <xdr:spPr>
        <a:xfrm>
          <a:off x="3355340" y="1023747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99695</xdr:rowOff>
    </xdr:from>
    <xdr:to>
      <xdr:col>15</xdr:col>
      <xdr:colOff>101600</xdr:colOff>
      <xdr:row>61</xdr:row>
      <xdr:rowOff>29845</xdr:rowOff>
    </xdr:to>
    <xdr:sp macro="" textlink="">
      <xdr:nvSpPr>
        <xdr:cNvPr id="191" name="楕円 190">
          <a:extLst>
            <a:ext uri="{FF2B5EF4-FFF2-40B4-BE49-F238E27FC236}">
              <a16:creationId xmlns:a16="http://schemas.microsoft.com/office/drawing/2014/main" id="{2A0B5BE2-6932-4C0A-BA2A-14FE09B6B363}"/>
            </a:ext>
          </a:extLst>
        </xdr:cNvPr>
        <xdr:cNvSpPr/>
      </xdr:nvSpPr>
      <xdr:spPr>
        <a:xfrm>
          <a:off x="2514600" y="1015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11430</xdr:rowOff>
    </xdr:to>
    <xdr:cxnSp macro="">
      <xdr:nvCxnSpPr>
        <xdr:cNvPr id="192" name="直線コネクタ 191">
          <a:extLst>
            <a:ext uri="{FF2B5EF4-FFF2-40B4-BE49-F238E27FC236}">
              <a16:creationId xmlns:a16="http://schemas.microsoft.com/office/drawing/2014/main" id="{9CB219CA-71D3-46C9-B8A3-FEF373F9E363}"/>
            </a:ext>
          </a:extLst>
        </xdr:cNvPr>
        <xdr:cNvCxnSpPr/>
      </xdr:nvCxnSpPr>
      <xdr:spPr>
        <a:xfrm>
          <a:off x="2565400" y="1020889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93" name="楕円 192">
          <a:extLst>
            <a:ext uri="{FF2B5EF4-FFF2-40B4-BE49-F238E27FC236}">
              <a16:creationId xmlns:a16="http://schemas.microsoft.com/office/drawing/2014/main" id="{D1CEF046-2F7C-4CD4-B836-970CF9AB312D}"/>
            </a:ext>
          </a:extLst>
        </xdr:cNvPr>
        <xdr:cNvSpPr/>
      </xdr:nvSpPr>
      <xdr:spPr>
        <a:xfrm>
          <a:off x="17399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108585</xdr:rowOff>
    </xdr:from>
    <xdr:to>
      <xdr:col>15</xdr:col>
      <xdr:colOff>50800</xdr:colOff>
      <xdr:row>60</xdr:row>
      <xdr:rowOff>150495</xdr:rowOff>
    </xdr:to>
    <xdr:cxnSp macro="">
      <xdr:nvCxnSpPr>
        <xdr:cNvPr id="194" name="直線コネクタ 193">
          <a:extLst>
            <a:ext uri="{FF2B5EF4-FFF2-40B4-BE49-F238E27FC236}">
              <a16:creationId xmlns:a16="http://schemas.microsoft.com/office/drawing/2014/main" id="{E8F2D209-5070-4220-8BFB-779ED8D1498A}"/>
            </a:ext>
          </a:extLst>
        </xdr:cNvPr>
        <xdr:cNvCxnSpPr/>
      </xdr:nvCxnSpPr>
      <xdr:spPr>
        <a:xfrm>
          <a:off x="1790700" y="1016698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xdr:rowOff>
    </xdr:from>
    <xdr:to>
      <xdr:col>6</xdr:col>
      <xdr:colOff>38100</xdr:colOff>
      <xdr:row>60</xdr:row>
      <xdr:rowOff>115570</xdr:rowOff>
    </xdr:to>
    <xdr:sp macro="" textlink="">
      <xdr:nvSpPr>
        <xdr:cNvPr id="195" name="楕円 194">
          <a:extLst>
            <a:ext uri="{FF2B5EF4-FFF2-40B4-BE49-F238E27FC236}">
              <a16:creationId xmlns:a16="http://schemas.microsoft.com/office/drawing/2014/main" id="{43F63FF4-AF20-4F62-B7F2-4E49403C6DE6}"/>
            </a:ext>
          </a:extLst>
        </xdr:cNvPr>
        <xdr:cNvSpPr/>
      </xdr:nvSpPr>
      <xdr:spPr>
        <a:xfrm>
          <a:off x="965200" y="10072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64770</xdr:rowOff>
    </xdr:from>
    <xdr:to>
      <xdr:col>10</xdr:col>
      <xdr:colOff>114300</xdr:colOff>
      <xdr:row>60</xdr:row>
      <xdr:rowOff>108585</xdr:rowOff>
    </xdr:to>
    <xdr:cxnSp macro="">
      <xdr:nvCxnSpPr>
        <xdr:cNvPr id="196" name="直線コネクタ 195">
          <a:extLst>
            <a:ext uri="{FF2B5EF4-FFF2-40B4-BE49-F238E27FC236}">
              <a16:creationId xmlns:a16="http://schemas.microsoft.com/office/drawing/2014/main" id="{B5542F1B-D0CE-49FE-9055-C5B67B9E7C31}"/>
            </a:ext>
          </a:extLst>
        </xdr:cNvPr>
        <xdr:cNvCxnSpPr/>
      </xdr:nvCxnSpPr>
      <xdr:spPr>
        <a:xfrm>
          <a:off x="1008380" y="1012317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a:extLst>
            <a:ext uri="{FF2B5EF4-FFF2-40B4-BE49-F238E27FC236}">
              <a16:creationId xmlns:a16="http://schemas.microsoft.com/office/drawing/2014/main" id="{104B7EEC-A617-4AA8-BB6B-6A8D4D1A907F}"/>
            </a:ext>
          </a:extLst>
        </xdr:cNvPr>
        <xdr:cNvSpPr txBox="1"/>
      </xdr:nvSpPr>
      <xdr:spPr>
        <a:xfrm>
          <a:off x="317056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793793AC-9CA1-45C7-99B1-F5875D50CC1A}"/>
            </a:ext>
          </a:extLst>
        </xdr:cNvPr>
        <xdr:cNvSpPr txBox="1"/>
      </xdr:nvSpPr>
      <xdr:spPr>
        <a:xfrm>
          <a:off x="23857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99" name="n_3aveValue【体育館・プール】&#10;有形固定資産減価償却率">
          <a:extLst>
            <a:ext uri="{FF2B5EF4-FFF2-40B4-BE49-F238E27FC236}">
              <a16:creationId xmlns:a16="http://schemas.microsoft.com/office/drawing/2014/main" id="{F6CA4511-4B6C-414E-A133-24A451955FE5}"/>
            </a:ext>
          </a:extLst>
        </xdr:cNvPr>
        <xdr:cNvSpPr txBox="1"/>
      </xdr:nvSpPr>
      <xdr:spPr>
        <a:xfrm>
          <a:off x="161100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0" name="n_4aveValue【体育館・プール】&#10;有形固定資産減価償却率">
          <a:extLst>
            <a:ext uri="{FF2B5EF4-FFF2-40B4-BE49-F238E27FC236}">
              <a16:creationId xmlns:a16="http://schemas.microsoft.com/office/drawing/2014/main" id="{5AAB3361-47D6-445B-BEF8-A1BDF37EB478}"/>
            </a:ext>
          </a:extLst>
        </xdr:cNvPr>
        <xdr:cNvSpPr txBox="1"/>
      </xdr:nvSpPr>
      <xdr:spPr>
        <a:xfrm>
          <a:off x="8363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01" name="n_1mainValue【体育館・プール】&#10;有形固定資産減価償却率">
          <a:extLst>
            <a:ext uri="{FF2B5EF4-FFF2-40B4-BE49-F238E27FC236}">
              <a16:creationId xmlns:a16="http://schemas.microsoft.com/office/drawing/2014/main" id="{03535391-A47A-4F5B-99A9-CB87E5EACC7A}"/>
            </a:ext>
          </a:extLst>
        </xdr:cNvPr>
        <xdr:cNvSpPr txBox="1"/>
      </xdr:nvSpPr>
      <xdr:spPr>
        <a:xfrm>
          <a:off x="317056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202" name="n_2mainValue【体育館・プール】&#10;有形固定資産減価償却率">
          <a:extLst>
            <a:ext uri="{FF2B5EF4-FFF2-40B4-BE49-F238E27FC236}">
              <a16:creationId xmlns:a16="http://schemas.microsoft.com/office/drawing/2014/main" id="{6EBFBD6D-18F7-4634-BB29-4BC60B9EE85F}"/>
            </a:ext>
          </a:extLst>
        </xdr:cNvPr>
        <xdr:cNvSpPr txBox="1"/>
      </xdr:nvSpPr>
      <xdr:spPr>
        <a:xfrm>
          <a:off x="238570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203" name="n_3mainValue【体育館・プール】&#10;有形固定資産減価償却率">
          <a:extLst>
            <a:ext uri="{FF2B5EF4-FFF2-40B4-BE49-F238E27FC236}">
              <a16:creationId xmlns:a16="http://schemas.microsoft.com/office/drawing/2014/main" id="{6814C06B-C5ED-438C-9134-EE384798249C}"/>
            </a:ext>
          </a:extLst>
        </xdr:cNvPr>
        <xdr:cNvSpPr txBox="1"/>
      </xdr:nvSpPr>
      <xdr:spPr>
        <a:xfrm>
          <a:off x="161100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132097</xdr:rowOff>
    </xdr:from>
    <xdr:ext cx="405111" cy="259045"/>
    <xdr:sp macro="" textlink="">
      <xdr:nvSpPr>
        <xdr:cNvPr id="204" name="n_4mainValue【体育館・プール】&#10;有形固定資産減価償却率">
          <a:extLst>
            <a:ext uri="{FF2B5EF4-FFF2-40B4-BE49-F238E27FC236}">
              <a16:creationId xmlns:a16="http://schemas.microsoft.com/office/drawing/2014/main" id="{EBB57CD9-CCAA-433C-B602-E44EB4ABD704}"/>
            </a:ext>
          </a:extLst>
        </xdr:cNvPr>
        <xdr:cNvSpPr txBox="1"/>
      </xdr:nvSpPr>
      <xdr:spPr>
        <a:xfrm>
          <a:off x="83630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AA6E6B1-7B99-4ACF-A282-1B1B115C886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52FB55B-8F87-4B7D-9A19-53F2EFC4A8F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1D642F7-84C9-4D74-BE1F-695B132CEEC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89523F1-F502-44D6-AF1B-05B032D3FCC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69755E7-8760-4134-AB55-B92A8BF3B43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1710C05-E30B-49DD-B62B-B919EDF75E0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146EB8F-4170-432A-B68D-E6A045416DA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8559ED3-1B20-490A-A829-DFA0990305C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76DFFF2-DEE9-4E4A-B0DC-DFCBAA7F27D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D39F32C-A3A3-4BC4-BBB2-5FFD6875260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DDD5CFC5-6C78-45AF-A728-FF152F93A553}"/>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BD18F6E1-D01C-4E5D-9CD0-024E2399B326}"/>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38C5EBD-9D4E-4D35-88FD-0F0E56DB395A}"/>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DD368910-42B3-4BE1-8F9A-D4BB5CC021D6}"/>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70807E4B-2708-42D8-B59E-D7629A4CBAE3}"/>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9F4D1297-57F4-4662-ACD1-FE245DA88B78}"/>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B465CD58-663D-4B37-8E9F-E5EBF5E40AF6}"/>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CD0487E5-E908-4DB4-A159-F64BF9A3A5EC}"/>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C951F249-1B15-4772-A627-26749ACA298B}"/>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92980C75-07DE-40B4-A249-35832E7175C5}"/>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AF965CD6-F4A5-4CBC-8DB2-E5E4264E3019}"/>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58B54C08-4568-4DD3-9C6B-52B114F40AE6}"/>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D572DCB-0E31-4A78-BDC4-A590F446AE5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C7ED236F-BB7A-4FDA-9F9A-8C8EB4DDADB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13818772-081B-4737-8EAF-923BBDD306B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82D63CEE-5B06-4300-A443-061DB9B40B3B}"/>
            </a:ext>
          </a:extLst>
        </xdr:cNvPr>
        <xdr:cNvCxnSpPr/>
      </xdr:nvCxnSpPr>
      <xdr:spPr>
        <a:xfrm flipV="1">
          <a:off x="9219565" y="9302387"/>
          <a:ext cx="0" cy="153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D56E1AE3-911C-479F-AB08-C87EFBECA7A1}"/>
            </a:ext>
          </a:extLst>
        </xdr:cNvPr>
        <xdr:cNvSpPr txBox="1"/>
      </xdr:nvSpPr>
      <xdr:spPr>
        <a:xfrm>
          <a:off x="9258300" y="1084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4ABCFAEF-6DD1-4957-A97B-982B80B3DF45}"/>
            </a:ext>
          </a:extLst>
        </xdr:cNvPr>
        <xdr:cNvCxnSpPr/>
      </xdr:nvCxnSpPr>
      <xdr:spPr>
        <a:xfrm>
          <a:off x="915416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270A64C2-97E3-4260-8889-554C16696578}"/>
            </a:ext>
          </a:extLst>
        </xdr:cNvPr>
        <xdr:cNvSpPr txBox="1"/>
      </xdr:nvSpPr>
      <xdr:spPr>
        <a:xfrm>
          <a:off x="9258300" y="908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AD6863E3-59B0-4D06-ACAF-553C6B244372}"/>
            </a:ext>
          </a:extLst>
        </xdr:cNvPr>
        <xdr:cNvCxnSpPr/>
      </xdr:nvCxnSpPr>
      <xdr:spPr>
        <a:xfrm>
          <a:off x="9154160" y="9302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a:extLst>
            <a:ext uri="{FF2B5EF4-FFF2-40B4-BE49-F238E27FC236}">
              <a16:creationId xmlns:a16="http://schemas.microsoft.com/office/drawing/2014/main" id="{494581F4-0DF0-4587-B197-63DFD2DA8A02}"/>
            </a:ext>
          </a:extLst>
        </xdr:cNvPr>
        <xdr:cNvSpPr txBox="1"/>
      </xdr:nvSpPr>
      <xdr:spPr>
        <a:xfrm>
          <a:off x="9258300" y="10261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513F9FDE-81B5-4742-972A-6DCAE41A8BA5}"/>
            </a:ext>
          </a:extLst>
        </xdr:cNvPr>
        <xdr:cNvSpPr/>
      </xdr:nvSpPr>
      <xdr:spPr>
        <a:xfrm>
          <a:off x="9192260" y="10406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57F275C3-4F97-4395-BE82-21EFBEA18B45}"/>
            </a:ext>
          </a:extLst>
        </xdr:cNvPr>
        <xdr:cNvSpPr/>
      </xdr:nvSpPr>
      <xdr:spPr>
        <a:xfrm>
          <a:off x="8445500" y="10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9825CB4E-4033-4B5B-8378-066608D8E189}"/>
            </a:ext>
          </a:extLst>
        </xdr:cNvPr>
        <xdr:cNvSpPr/>
      </xdr:nvSpPr>
      <xdr:spPr>
        <a:xfrm>
          <a:off x="7670800" y="10386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a:extLst>
            <a:ext uri="{FF2B5EF4-FFF2-40B4-BE49-F238E27FC236}">
              <a16:creationId xmlns:a16="http://schemas.microsoft.com/office/drawing/2014/main" id="{10E05F47-5DFB-4F1A-B3D6-193BB9EDFEAF}"/>
            </a:ext>
          </a:extLst>
        </xdr:cNvPr>
        <xdr:cNvSpPr/>
      </xdr:nvSpPr>
      <xdr:spPr>
        <a:xfrm>
          <a:off x="6873240" y="10396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a:extLst>
            <a:ext uri="{FF2B5EF4-FFF2-40B4-BE49-F238E27FC236}">
              <a16:creationId xmlns:a16="http://schemas.microsoft.com/office/drawing/2014/main" id="{439D6158-6911-48E6-ACCD-33B4A9E3BBF1}"/>
            </a:ext>
          </a:extLst>
        </xdr:cNvPr>
        <xdr:cNvSpPr/>
      </xdr:nvSpPr>
      <xdr:spPr>
        <a:xfrm>
          <a:off x="6098540" y="1041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8AC95A5-A8F9-4106-A0C9-B599E4C5C7D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E5A199E-486E-40D9-9E49-742E892508C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CC070F-B67D-4C61-B9B2-792F1C71CEE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5F2DE8F-DD51-4A25-B7D0-5E8F36E8712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76D5FC5-51D7-4FD8-94CC-00DBA551803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30299</xdr:rowOff>
    </xdr:from>
    <xdr:to>
      <xdr:col>55</xdr:col>
      <xdr:colOff>50800</xdr:colOff>
      <xdr:row>63</xdr:row>
      <xdr:rowOff>131899</xdr:rowOff>
    </xdr:to>
    <xdr:sp macro="" textlink="">
      <xdr:nvSpPr>
        <xdr:cNvPr id="246" name="楕円 245">
          <a:extLst>
            <a:ext uri="{FF2B5EF4-FFF2-40B4-BE49-F238E27FC236}">
              <a16:creationId xmlns:a16="http://schemas.microsoft.com/office/drawing/2014/main" id="{D5D2696B-E8D7-47F5-B56A-6A717467BCC1}"/>
            </a:ext>
          </a:extLst>
        </xdr:cNvPr>
        <xdr:cNvSpPr/>
      </xdr:nvSpPr>
      <xdr:spPr>
        <a:xfrm>
          <a:off x="9192260" y="105916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8726</xdr:rowOff>
    </xdr:from>
    <xdr:ext cx="469744" cy="259045"/>
    <xdr:sp macro="" textlink="">
      <xdr:nvSpPr>
        <xdr:cNvPr id="247" name="【体育館・プール】&#10;一人当たり面積該当値テキスト">
          <a:extLst>
            <a:ext uri="{FF2B5EF4-FFF2-40B4-BE49-F238E27FC236}">
              <a16:creationId xmlns:a16="http://schemas.microsoft.com/office/drawing/2014/main" id="{8B4CF987-2BC9-4559-A487-A4724E48DF89}"/>
            </a:ext>
          </a:extLst>
        </xdr:cNvPr>
        <xdr:cNvSpPr txBox="1"/>
      </xdr:nvSpPr>
      <xdr:spPr>
        <a:xfrm>
          <a:off x="9258300" y="1057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248" name="楕円 247">
          <a:extLst>
            <a:ext uri="{FF2B5EF4-FFF2-40B4-BE49-F238E27FC236}">
              <a16:creationId xmlns:a16="http://schemas.microsoft.com/office/drawing/2014/main" id="{654C39A0-61CC-4364-BF87-FF6CAD12DCA4}"/>
            </a:ext>
          </a:extLst>
        </xdr:cNvPr>
        <xdr:cNvSpPr/>
      </xdr:nvSpPr>
      <xdr:spPr>
        <a:xfrm>
          <a:off x="8445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80010</xdr:rowOff>
    </xdr:from>
    <xdr:to>
      <xdr:col>55</xdr:col>
      <xdr:colOff>0</xdr:colOff>
      <xdr:row>63</xdr:row>
      <xdr:rowOff>81099</xdr:rowOff>
    </xdr:to>
    <xdr:cxnSp macro="">
      <xdr:nvCxnSpPr>
        <xdr:cNvPr id="249" name="直線コネクタ 248">
          <a:extLst>
            <a:ext uri="{FF2B5EF4-FFF2-40B4-BE49-F238E27FC236}">
              <a16:creationId xmlns:a16="http://schemas.microsoft.com/office/drawing/2014/main" id="{62A52F53-E636-4446-A897-6FE6A049356A}"/>
            </a:ext>
          </a:extLst>
        </xdr:cNvPr>
        <xdr:cNvCxnSpPr/>
      </xdr:nvCxnSpPr>
      <xdr:spPr>
        <a:xfrm>
          <a:off x="8496300" y="10641330"/>
          <a:ext cx="7239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28122</xdr:rowOff>
    </xdr:from>
    <xdr:to>
      <xdr:col>46</xdr:col>
      <xdr:colOff>38100</xdr:colOff>
      <xdr:row>63</xdr:row>
      <xdr:rowOff>129722</xdr:rowOff>
    </xdr:to>
    <xdr:sp macro="" textlink="">
      <xdr:nvSpPr>
        <xdr:cNvPr id="250" name="楕円 249">
          <a:extLst>
            <a:ext uri="{FF2B5EF4-FFF2-40B4-BE49-F238E27FC236}">
              <a16:creationId xmlns:a16="http://schemas.microsoft.com/office/drawing/2014/main" id="{177B01F5-5EB8-4546-82B5-64F08D2C01BA}"/>
            </a:ext>
          </a:extLst>
        </xdr:cNvPr>
        <xdr:cNvSpPr/>
      </xdr:nvSpPr>
      <xdr:spPr>
        <a:xfrm>
          <a:off x="7670800" y="105894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78922</xdr:rowOff>
    </xdr:from>
    <xdr:to>
      <xdr:col>50</xdr:col>
      <xdr:colOff>114300</xdr:colOff>
      <xdr:row>63</xdr:row>
      <xdr:rowOff>80010</xdr:rowOff>
    </xdr:to>
    <xdr:cxnSp macro="">
      <xdr:nvCxnSpPr>
        <xdr:cNvPr id="251" name="直線コネクタ 250">
          <a:extLst>
            <a:ext uri="{FF2B5EF4-FFF2-40B4-BE49-F238E27FC236}">
              <a16:creationId xmlns:a16="http://schemas.microsoft.com/office/drawing/2014/main" id="{17EE739A-81BD-4ABF-95A7-131DFD2C1D9F}"/>
            </a:ext>
          </a:extLst>
        </xdr:cNvPr>
        <xdr:cNvCxnSpPr/>
      </xdr:nvCxnSpPr>
      <xdr:spPr>
        <a:xfrm>
          <a:off x="7713980" y="10640242"/>
          <a:ext cx="7823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27033</xdr:rowOff>
    </xdr:from>
    <xdr:to>
      <xdr:col>41</xdr:col>
      <xdr:colOff>101600</xdr:colOff>
      <xdr:row>63</xdr:row>
      <xdr:rowOff>128633</xdr:rowOff>
    </xdr:to>
    <xdr:sp macro="" textlink="">
      <xdr:nvSpPr>
        <xdr:cNvPr id="252" name="楕円 251">
          <a:extLst>
            <a:ext uri="{FF2B5EF4-FFF2-40B4-BE49-F238E27FC236}">
              <a16:creationId xmlns:a16="http://schemas.microsoft.com/office/drawing/2014/main" id="{551A068E-0A33-4BF9-B5AC-FC1ED43E53F1}"/>
            </a:ext>
          </a:extLst>
        </xdr:cNvPr>
        <xdr:cNvSpPr/>
      </xdr:nvSpPr>
      <xdr:spPr>
        <a:xfrm>
          <a:off x="6873240" y="105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77833</xdr:rowOff>
    </xdr:from>
    <xdr:to>
      <xdr:col>45</xdr:col>
      <xdr:colOff>177800</xdr:colOff>
      <xdr:row>63</xdr:row>
      <xdr:rowOff>78922</xdr:rowOff>
    </xdr:to>
    <xdr:cxnSp macro="">
      <xdr:nvCxnSpPr>
        <xdr:cNvPr id="253" name="直線コネクタ 252">
          <a:extLst>
            <a:ext uri="{FF2B5EF4-FFF2-40B4-BE49-F238E27FC236}">
              <a16:creationId xmlns:a16="http://schemas.microsoft.com/office/drawing/2014/main" id="{F32BB65B-87E8-41FD-AD68-7F9E4702283A}"/>
            </a:ext>
          </a:extLst>
        </xdr:cNvPr>
        <xdr:cNvCxnSpPr/>
      </xdr:nvCxnSpPr>
      <xdr:spPr>
        <a:xfrm>
          <a:off x="6924040" y="10639153"/>
          <a:ext cx="78994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27033</xdr:rowOff>
    </xdr:from>
    <xdr:to>
      <xdr:col>36</xdr:col>
      <xdr:colOff>165100</xdr:colOff>
      <xdr:row>63</xdr:row>
      <xdr:rowOff>128633</xdr:rowOff>
    </xdr:to>
    <xdr:sp macro="" textlink="">
      <xdr:nvSpPr>
        <xdr:cNvPr id="254" name="楕円 253">
          <a:extLst>
            <a:ext uri="{FF2B5EF4-FFF2-40B4-BE49-F238E27FC236}">
              <a16:creationId xmlns:a16="http://schemas.microsoft.com/office/drawing/2014/main" id="{0C4438C9-6BD3-45BB-938F-3216802A37AD}"/>
            </a:ext>
          </a:extLst>
        </xdr:cNvPr>
        <xdr:cNvSpPr/>
      </xdr:nvSpPr>
      <xdr:spPr>
        <a:xfrm>
          <a:off x="6098540" y="105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77833</xdr:rowOff>
    </xdr:from>
    <xdr:to>
      <xdr:col>41</xdr:col>
      <xdr:colOff>50800</xdr:colOff>
      <xdr:row>63</xdr:row>
      <xdr:rowOff>77833</xdr:rowOff>
    </xdr:to>
    <xdr:cxnSp macro="">
      <xdr:nvCxnSpPr>
        <xdr:cNvPr id="255" name="直線コネクタ 254">
          <a:extLst>
            <a:ext uri="{FF2B5EF4-FFF2-40B4-BE49-F238E27FC236}">
              <a16:creationId xmlns:a16="http://schemas.microsoft.com/office/drawing/2014/main" id="{AE380303-469E-4CB5-ACA4-321889D56990}"/>
            </a:ext>
          </a:extLst>
        </xdr:cNvPr>
        <xdr:cNvCxnSpPr/>
      </xdr:nvCxnSpPr>
      <xdr:spPr>
        <a:xfrm>
          <a:off x="6149340" y="106391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a:extLst>
            <a:ext uri="{FF2B5EF4-FFF2-40B4-BE49-F238E27FC236}">
              <a16:creationId xmlns:a16="http://schemas.microsoft.com/office/drawing/2014/main" id="{120911BA-CFFB-4384-A4EA-794BA8B791C1}"/>
            </a:ext>
          </a:extLst>
        </xdr:cNvPr>
        <xdr:cNvSpPr txBox="1"/>
      </xdr:nvSpPr>
      <xdr:spPr>
        <a:xfrm>
          <a:off x="8271587" y="1018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a:extLst>
            <a:ext uri="{FF2B5EF4-FFF2-40B4-BE49-F238E27FC236}">
              <a16:creationId xmlns:a16="http://schemas.microsoft.com/office/drawing/2014/main" id="{8C2436B4-C3E4-4D9D-B02D-064AFD08E23B}"/>
            </a:ext>
          </a:extLst>
        </xdr:cNvPr>
        <xdr:cNvSpPr txBox="1"/>
      </xdr:nvSpPr>
      <xdr:spPr>
        <a:xfrm>
          <a:off x="7509587" y="101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258" name="n_3aveValue【体育館・プール】&#10;一人当たり面積">
          <a:extLst>
            <a:ext uri="{FF2B5EF4-FFF2-40B4-BE49-F238E27FC236}">
              <a16:creationId xmlns:a16="http://schemas.microsoft.com/office/drawing/2014/main" id="{0451BA46-CE54-4AAA-AB8E-70FC01D9ECE4}"/>
            </a:ext>
          </a:extLst>
        </xdr:cNvPr>
        <xdr:cNvSpPr txBox="1"/>
      </xdr:nvSpPr>
      <xdr:spPr>
        <a:xfrm>
          <a:off x="6712027" y="101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259" name="n_4aveValue【体育館・プール】&#10;一人当たり面積">
          <a:extLst>
            <a:ext uri="{FF2B5EF4-FFF2-40B4-BE49-F238E27FC236}">
              <a16:creationId xmlns:a16="http://schemas.microsoft.com/office/drawing/2014/main" id="{6D0BED9A-517D-4151-8C27-2CCCBF97878B}"/>
            </a:ext>
          </a:extLst>
        </xdr:cNvPr>
        <xdr:cNvSpPr txBox="1"/>
      </xdr:nvSpPr>
      <xdr:spPr>
        <a:xfrm>
          <a:off x="59373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121937</xdr:rowOff>
    </xdr:from>
    <xdr:ext cx="469744" cy="259045"/>
    <xdr:sp macro="" textlink="">
      <xdr:nvSpPr>
        <xdr:cNvPr id="260" name="n_1mainValue【体育館・プール】&#10;一人当たり面積">
          <a:extLst>
            <a:ext uri="{FF2B5EF4-FFF2-40B4-BE49-F238E27FC236}">
              <a16:creationId xmlns:a16="http://schemas.microsoft.com/office/drawing/2014/main" id="{EC569572-1E7B-435B-84BA-93D633E67A0F}"/>
            </a:ext>
          </a:extLst>
        </xdr:cNvPr>
        <xdr:cNvSpPr txBox="1"/>
      </xdr:nvSpPr>
      <xdr:spPr>
        <a:xfrm>
          <a:off x="827158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120849</xdr:rowOff>
    </xdr:from>
    <xdr:ext cx="469744" cy="259045"/>
    <xdr:sp macro="" textlink="">
      <xdr:nvSpPr>
        <xdr:cNvPr id="261" name="n_2mainValue【体育館・プール】&#10;一人当たり面積">
          <a:extLst>
            <a:ext uri="{FF2B5EF4-FFF2-40B4-BE49-F238E27FC236}">
              <a16:creationId xmlns:a16="http://schemas.microsoft.com/office/drawing/2014/main" id="{C4993649-8784-4C8C-9AD9-FDC2521A3E55}"/>
            </a:ext>
          </a:extLst>
        </xdr:cNvPr>
        <xdr:cNvSpPr txBox="1"/>
      </xdr:nvSpPr>
      <xdr:spPr>
        <a:xfrm>
          <a:off x="7509587" y="1068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119760</xdr:rowOff>
    </xdr:from>
    <xdr:ext cx="469744" cy="259045"/>
    <xdr:sp macro="" textlink="">
      <xdr:nvSpPr>
        <xdr:cNvPr id="262" name="n_3mainValue【体育館・プール】&#10;一人当たり面積">
          <a:extLst>
            <a:ext uri="{FF2B5EF4-FFF2-40B4-BE49-F238E27FC236}">
              <a16:creationId xmlns:a16="http://schemas.microsoft.com/office/drawing/2014/main" id="{CD8E0ECD-9CA2-4321-94F5-CA418BA332DE}"/>
            </a:ext>
          </a:extLst>
        </xdr:cNvPr>
        <xdr:cNvSpPr txBox="1"/>
      </xdr:nvSpPr>
      <xdr:spPr>
        <a:xfrm>
          <a:off x="6712027"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119760</xdr:rowOff>
    </xdr:from>
    <xdr:ext cx="469744" cy="259045"/>
    <xdr:sp macro="" textlink="">
      <xdr:nvSpPr>
        <xdr:cNvPr id="263" name="n_4mainValue【体育館・プール】&#10;一人当たり面積">
          <a:extLst>
            <a:ext uri="{FF2B5EF4-FFF2-40B4-BE49-F238E27FC236}">
              <a16:creationId xmlns:a16="http://schemas.microsoft.com/office/drawing/2014/main" id="{DD928808-2C5D-4685-B027-B5F455569565}"/>
            </a:ext>
          </a:extLst>
        </xdr:cNvPr>
        <xdr:cNvSpPr txBox="1"/>
      </xdr:nvSpPr>
      <xdr:spPr>
        <a:xfrm>
          <a:off x="5937327"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649CF8F-69C2-4844-BB13-A75AEF48B90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421F6A2-1FD9-40BF-B5A1-5787A426361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435F577-AAB6-4182-887C-BB21174914A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3E19D54-6398-4C2A-AC32-4CB08726547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DDC8EEB-FF8A-48C2-98CA-64C8B21228A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EC97A23-40E7-44F4-9445-B40856216D7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17E8926-0106-43A4-A5A0-CC0F99124BD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2E6F424-EDDF-4CD7-889C-1C7CA6BED9E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244894A-05F8-4136-A993-1FD406CF9A2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25CC9A2-ECBE-4028-AB61-CF65FA501A4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133767F-28DA-4DBD-9171-BB2BC9F6103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50C19587-5ADF-4AAE-BE73-1D243DCC6B7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81B35273-49BD-4AD0-B207-A8856C37A728}"/>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84D69DE1-FEB5-46AC-83FB-EC7804623DA9}"/>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9881DCE4-5140-4179-8F1E-96737AEDA752}"/>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9DF3D8FB-978D-464C-B08A-8EFFF0951D3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D98F1E26-CE9D-483A-A154-675EAEBDADB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9CA24683-5422-46A8-9601-141CA19A8E04}"/>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43D2BD6-9E46-4E37-8178-3A36FB630AA5}"/>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9D8176D-E912-4394-A2AF-41E109B4DA02}"/>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829D4D9D-4F7F-4752-9842-D1D5E70BE449}"/>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E1B82D3-717A-4011-9F7A-16EC4C0D60AD}"/>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310D73E8-31BC-49A3-83FD-A5A146F59333}"/>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628C11D-456C-4A53-93AB-7A45CC4797A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62067083-0411-48F5-8054-CE9889D20F0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59516EF4-16CB-49FD-825A-01BE7F11EC95}"/>
            </a:ext>
          </a:extLst>
        </xdr:cNvPr>
        <xdr:cNvCxnSpPr/>
      </xdr:nvCxnSpPr>
      <xdr:spPr>
        <a:xfrm flipV="1">
          <a:off x="4086225" y="1306721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D6DD4733-7BE3-4019-AA35-1F7327209EF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3D212CF0-47EC-4C2D-BC6C-5CDD13962CA3}"/>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1626A91A-32FE-4466-8435-D0BBF163CA2E}"/>
            </a:ext>
          </a:extLst>
        </xdr:cNvPr>
        <xdr:cNvSpPr txBox="1"/>
      </xdr:nvSpPr>
      <xdr:spPr>
        <a:xfrm>
          <a:off x="4124960" y="128462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a:extLst>
            <a:ext uri="{FF2B5EF4-FFF2-40B4-BE49-F238E27FC236}">
              <a16:creationId xmlns:a16="http://schemas.microsoft.com/office/drawing/2014/main" id="{F74DD4A2-CF73-4858-86C0-D85482C589D2}"/>
            </a:ext>
          </a:extLst>
        </xdr:cNvPr>
        <xdr:cNvCxnSpPr/>
      </xdr:nvCxnSpPr>
      <xdr:spPr>
        <a:xfrm>
          <a:off x="4020820" y="13067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114316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9BFC05D2-001D-4B67-A089-F950E62CA1F1}"/>
            </a:ext>
          </a:extLst>
        </xdr:cNvPr>
        <xdr:cNvSpPr txBox="1"/>
      </xdr:nvSpPr>
      <xdr:spPr>
        <a:xfrm>
          <a:off x="4124960" y="13860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a:extLst>
            <a:ext uri="{FF2B5EF4-FFF2-40B4-BE49-F238E27FC236}">
              <a16:creationId xmlns:a16="http://schemas.microsoft.com/office/drawing/2014/main" id="{AA0B5223-B63C-4059-BE46-5CCCD35555F3}"/>
            </a:ext>
          </a:extLst>
        </xdr:cNvPr>
        <xdr:cNvSpPr/>
      </xdr:nvSpPr>
      <xdr:spPr>
        <a:xfrm>
          <a:off x="403606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D609421C-FFFD-47A1-8DFA-376F1F108110}"/>
            </a:ext>
          </a:extLst>
        </xdr:cNvPr>
        <xdr:cNvSpPr/>
      </xdr:nvSpPr>
      <xdr:spPr>
        <a:xfrm>
          <a:off x="3312160" y="13854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a:extLst>
            <a:ext uri="{FF2B5EF4-FFF2-40B4-BE49-F238E27FC236}">
              <a16:creationId xmlns:a16="http://schemas.microsoft.com/office/drawing/2014/main" id="{F4784797-D57E-4187-AC4F-E7D41245920A}"/>
            </a:ext>
          </a:extLst>
        </xdr:cNvPr>
        <xdr:cNvSpPr/>
      </xdr:nvSpPr>
      <xdr:spPr>
        <a:xfrm>
          <a:off x="2514600" y="137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98" name="フローチャート: 判断 297">
          <a:extLst>
            <a:ext uri="{FF2B5EF4-FFF2-40B4-BE49-F238E27FC236}">
              <a16:creationId xmlns:a16="http://schemas.microsoft.com/office/drawing/2014/main" id="{45CB2802-35AA-41DC-A80F-2AE6E46AD91B}"/>
            </a:ext>
          </a:extLst>
        </xdr:cNvPr>
        <xdr:cNvSpPr/>
      </xdr:nvSpPr>
      <xdr:spPr>
        <a:xfrm>
          <a:off x="1739900" y="13854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99" name="フローチャート: 判断 298">
          <a:extLst>
            <a:ext uri="{FF2B5EF4-FFF2-40B4-BE49-F238E27FC236}">
              <a16:creationId xmlns:a16="http://schemas.microsoft.com/office/drawing/2014/main" id="{7ABBBEC7-12F1-4B22-A5C8-AC4744CE1DB5}"/>
            </a:ext>
          </a:extLst>
        </xdr:cNvPr>
        <xdr:cNvSpPr/>
      </xdr:nvSpPr>
      <xdr:spPr>
        <a:xfrm>
          <a:off x="965200" y="138007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947EE48-EE5E-429A-B258-EF87A7670EE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955004-71A4-48DF-9112-04937805D64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5A5433A-6BF7-4865-831E-1BFC965A219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F3EF84B-7C51-486C-9827-4B5D18E7AE8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106A98A-E2DF-448C-92A3-A91F328A0D4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150586</xdr:rowOff>
    </xdr:from>
    <xdr:to>
      <xdr:col>24</xdr:col>
      <xdr:colOff>114300</xdr:colOff>
      <xdr:row>82</xdr:row>
      <xdr:rowOff>80736</xdr:rowOff>
    </xdr:to>
    <xdr:sp macro="" textlink="">
      <xdr:nvSpPr>
        <xdr:cNvPr id="305" name="楕円 304">
          <a:extLst>
            <a:ext uri="{FF2B5EF4-FFF2-40B4-BE49-F238E27FC236}">
              <a16:creationId xmlns:a16="http://schemas.microsoft.com/office/drawing/2014/main" id="{D13E57F3-8639-4242-A814-D66280D058A3}"/>
            </a:ext>
          </a:extLst>
        </xdr:cNvPr>
        <xdr:cNvSpPr/>
      </xdr:nvSpPr>
      <xdr:spPr>
        <a:xfrm>
          <a:off x="4036060" y="13729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2013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FDEC4978-5AFA-4523-B7EB-5ECC673FAB07}"/>
            </a:ext>
          </a:extLst>
        </xdr:cNvPr>
        <xdr:cNvSpPr txBox="1"/>
      </xdr:nvSpPr>
      <xdr:spPr>
        <a:xfrm>
          <a:off x="4124960" y="135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16692</xdr:rowOff>
    </xdr:from>
    <xdr:to>
      <xdr:col>20</xdr:col>
      <xdr:colOff>38100</xdr:colOff>
      <xdr:row>82</xdr:row>
      <xdr:rowOff>118292</xdr:rowOff>
    </xdr:to>
    <xdr:sp macro="" textlink="">
      <xdr:nvSpPr>
        <xdr:cNvPr id="307" name="楕円 306">
          <a:extLst>
            <a:ext uri="{FF2B5EF4-FFF2-40B4-BE49-F238E27FC236}">
              <a16:creationId xmlns:a16="http://schemas.microsoft.com/office/drawing/2014/main" id="{B3F8CBD5-AFA9-4E98-B7FB-8CE78EE42133}"/>
            </a:ext>
          </a:extLst>
        </xdr:cNvPr>
        <xdr:cNvSpPr/>
      </xdr:nvSpPr>
      <xdr:spPr>
        <a:xfrm>
          <a:off x="3312160" y="137631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29936</xdr:rowOff>
    </xdr:from>
    <xdr:to>
      <xdr:col>24</xdr:col>
      <xdr:colOff>63500</xdr:colOff>
      <xdr:row>82</xdr:row>
      <xdr:rowOff>67492</xdr:rowOff>
    </xdr:to>
    <xdr:cxnSp macro="">
      <xdr:nvCxnSpPr>
        <xdr:cNvPr id="308" name="直線コネクタ 307">
          <a:extLst>
            <a:ext uri="{FF2B5EF4-FFF2-40B4-BE49-F238E27FC236}">
              <a16:creationId xmlns:a16="http://schemas.microsoft.com/office/drawing/2014/main" id="{9EA37C93-1A3A-49F6-BE5B-18509A9D0C56}"/>
            </a:ext>
          </a:extLst>
        </xdr:cNvPr>
        <xdr:cNvCxnSpPr/>
      </xdr:nvCxnSpPr>
      <xdr:spPr>
        <a:xfrm flipV="1">
          <a:off x="3355340" y="13776416"/>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150586</xdr:rowOff>
    </xdr:from>
    <xdr:to>
      <xdr:col>15</xdr:col>
      <xdr:colOff>101600</xdr:colOff>
      <xdr:row>82</xdr:row>
      <xdr:rowOff>80736</xdr:rowOff>
    </xdr:to>
    <xdr:sp macro="" textlink="">
      <xdr:nvSpPr>
        <xdr:cNvPr id="309" name="楕円 308">
          <a:extLst>
            <a:ext uri="{FF2B5EF4-FFF2-40B4-BE49-F238E27FC236}">
              <a16:creationId xmlns:a16="http://schemas.microsoft.com/office/drawing/2014/main" id="{882FA5DE-7FF6-48A6-BFE6-E3FAF7484173}"/>
            </a:ext>
          </a:extLst>
        </xdr:cNvPr>
        <xdr:cNvSpPr/>
      </xdr:nvSpPr>
      <xdr:spPr>
        <a:xfrm>
          <a:off x="2514600" y="13729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29936</xdr:rowOff>
    </xdr:from>
    <xdr:to>
      <xdr:col>19</xdr:col>
      <xdr:colOff>177800</xdr:colOff>
      <xdr:row>82</xdr:row>
      <xdr:rowOff>67492</xdr:rowOff>
    </xdr:to>
    <xdr:cxnSp macro="">
      <xdr:nvCxnSpPr>
        <xdr:cNvPr id="310" name="直線コネクタ 309">
          <a:extLst>
            <a:ext uri="{FF2B5EF4-FFF2-40B4-BE49-F238E27FC236}">
              <a16:creationId xmlns:a16="http://schemas.microsoft.com/office/drawing/2014/main" id="{E6C04C0A-E12C-4514-B958-7CA2CBF82959}"/>
            </a:ext>
          </a:extLst>
        </xdr:cNvPr>
        <xdr:cNvCxnSpPr/>
      </xdr:nvCxnSpPr>
      <xdr:spPr>
        <a:xfrm>
          <a:off x="2565400" y="13776416"/>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311" name="楕円 310">
          <a:extLst>
            <a:ext uri="{FF2B5EF4-FFF2-40B4-BE49-F238E27FC236}">
              <a16:creationId xmlns:a16="http://schemas.microsoft.com/office/drawing/2014/main" id="{E6FC68C2-BEAA-4A62-AD6B-4A6DF975AF2A}"/>
            </a:ext>
          </a:extLst>
        </xdr:cNvPr>
        <xdr:cNvSpPr/>
      </xdr:nvSpPr>
      <xdr:spPr>
        <a:xfrm>
          <a:off x="173990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29936</xdr:rowOff>
    </xdr:to>
    <xdr:cxnSp macro="">
      <xdr:nvCxnSpPr>
        <xdr:cNvPr id="312" name="直線コネクタ 311">
          <a:extLst>
            <a:ext uri="{FF2B5EF4-FFF2-40B4-BE49-F238E27FC236}">
              <a16:creationId xmlns:a16="http://schemas.microsoft.com/office/drawing/2014/main" id="{60078D53-9546-415E-BE57-F69B3EF96557}"/>
            </a:ext>
          </a:extLst>
        </xdr:cNvPr>
        <xdr:cNvCxnSpPr/>
      </xdr:nvCxnSpPr>
      <xdr:spPr>
        <a:xfrm>
          <a:off x="1790700" y="13742670"/>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75474</xdr:rowOff>
    </xdr:from>
    <xdr:to>
      <xdr:col>6</xdr:col>
      <xdr:colOff>38100</xdr:colOff>
      <xdr:row>82</xdr:row>
      <xdr:rowOff>5624</xdr:rowOff>
    </xdr:to>
    <xdr:sp macro="" textlink="">
      <xdr:nvSpPr>
        <xdr:cNvPr id="313" name="楕円 312">
          <a:extLst>
            <a:ext uri="{FF2B5EF4-FFF2-40B4-BE49-F238E27FC236}">
              <a16:creationId xmlns:a16="http://schemas.microsoft.com/office/drawing/2014/main" id="{E07979FA-BF03-4050-8555-08889F957D18}"/>
            </a:ext>
          </a:extLst>
        </xdr:cNvPr>
        <xdr:cNvSpPr/>
      </xdr:nvSpPr>
      <xdr:spPr>
        <a:xfrm>
          <a:off x="965200" y="13654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126274</xdr:rowOff>
    </xdr:from>
    <xdr:to>
      <xdr:col>10</xdr:col>
      <xdr:colOff>114300</xdr:colOff>
      <xdr:row>81</xdr:row>
      <xdr:rowOff>163830</xdr:rowOff>
    </xdr:to>
    <xdr:cxnSp macro="">
      <xdr:nvCxnSpPr>
        <xdr:cNvPr id="314" name="直線コネクタ 313">
          <a:extLst>
            <a:ext uri="{FF2B5EF4-FFF2-40B4-BE49-F238E27FC236}">
              <a16:creationId xmlns:a16="http://schemas.microsoft.com/office/drawing/2014/main" id="{B2100A35-FB97-4374-B969-D32FBEB928D1}"/>
            </a:ext>
          </a:extLst>
        </xdr:cNvPr>
        <xdr:cNvCxnSpPr/>
      </xdr:nvCxnSpPr>
      <xdr:spPr>
        <a:xfrm>
          <a:off x="1008380" y="13705114"/>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D2CF0443-8351-4EE5-ABC6-1CE42B8BA63D}"/>
            </a:ext>
          </a:extLst>
        </xdr:cNvPr>
        <xdr:cNvSpPr txBox="1"/>
      </xdr:nvSpPr>
      <xdr:spPr>
        <a:xfrm>
          <a:off x="3170564" y="1394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120848</xdr:rowOff>
    </xdr:from>
    <xdr:ext cx="405111" cy="259045"/>
    <xdr:sp macro="" textlink="">
      <xdr:nvSpPr>
        <xdr:cNvPr id="316" name="n_2aveValue【福祉施設】&#10;有形固定資産減価償却率">
          <a:extLst>
            <a:ext uri="{FF2B5EF4-FFF2-40B4-BE49-F238E27FC236}">
              <a16:creationId xmlns:a16="http://schemas.microsoft.com/office/drawing/2014/main" id="{1EEEB23F-C80E-4ED3-9B72-BDE46F77454D}"/>
            </a:ext>
          </a:extLst>
        </xdr:cNvPr>
        <xdr:cNvSpPr txBox="1"/>
      </xdr:nvSpPr>
      <xdr:spPr>
        <a:xfrm>
          <a:off x="2385704" y="138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29408</xdr:rowOff>
    </xdr:from>
    <xdr:ext cx="405111" cy="259045"/>
    <xdr:sp macro="" textlink="">
      <xdr:nvSpPr>
        <xdr:cNvPr id="317" name="n_3aveValue【福祉施設】&#10;有形固定資産減価償却率">
          <a:extLst>
            <a:ext uri="{FF2B5EF4-FFF2-40B4-BE49-F238E27FC236}">
              <a16:creationId xmlns:a16="http://schemas.microsoft.com/office/drawing/2014/main" id="{16FFDA5E-9155-4733-95BD-96A6BF970709}"/>
            </a:ext>
          </a:extLst>
        </xdr:cNvPr>
        <xdr:cNvSpPr txBox="1"/>
      </xdr:nvSpPr>
      <xdr:spPr>
        <a:xfrm>
          <a:off x="1611004" y="1394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146975</xdr:rowOff>
    </xdr:from>
    <xdr:ext cx="405111" cy="259045"/>
    <xdr:sp macro="" textlink="">
      <xdr:nvSpPr>
        <xdr:cNvPr id="318" name="n_4aveValue【福祉施設】&#10;有形固定資産減価償却率">
          <a:extLst>
            <a:ext uri="{FF2B5EF4-FFF2-40B4-BE49-F238E27FC236}">
              <a16:creationId xmlns:a16="http://schemas.microsoft.com/office/drawing/2014/main" id="{3928D9B4-1811-4880-9680-A9787FC2F6BB}"/>
            </a:ext>
          </a:extLst>
        </xdr:cNvPr>
        <xdr:cNvSpPr txBox="1"/>
      </xdr:nvSpPr>
      <xdr:spPr>
        <a:xfrm>
          <a:off x="836304" y="1389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134819</xdr:rowOff>
    </xdr:from>
    <xdr:ext cx="405111" cy="259045"/>
    <xdr:sp macro="" textlink="">
      <xdr:nvSpPr>
        <xdr:cNvPr id="319" name="n_1mainValue【福祉施設】&#10;有形固定資産減価償却率">
          <a:extLst>
            <a:ext uri="{FF2B5EF4-FFF2-40B4-BE49-F238E27FC236}">
              <a16:creationId xmlns:a16="http://schemas.microsoft.com/office/drawing/2014/main" id="{0F37BBF9-54CD-4844-8112-5929C29CADDE}"/>
            </a:ext>
          </a:extLst>
        </xdr:cNvPr>
        <xdr:cNvSpPr txBox="1"/>
      </xdr:nvSpPr>
      <xdr:spPr>
        <a:xfrm>
          <a:off x="3170564" y="1354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320" name="n_2mainValue【福祉施設】&#10;有形固定資産減価償却率">
          <a:extLst>
            <a:ext uri="{FF2B5EF4-FFF2-40B4-BE49-F238E27FC236}">
              <a16:creationId xmlns:a16="http://schemas.microsoft.com/office/drawing/2014/main" id="{2E8D01FC-1422-4E86-BEE7-15949C6C66C1}"/>
            </a:ext>
          </a:extLst>
        </xdr:cNvPr>
        <xdr:cNvSpPr txBox="1"/>
      </xdr:nvSpPr>
      <xdr:spPr>
        <a:xfrm>
          <a:off x="2385704" y="1350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21" name="n_3mainValue【福祉施設】&#10;有形固定資産減価償却率">
          <a:extLst>
            <a:ext uri="{FF2B5EF4-FFF2-40B4-BE49-F238E27FC236}">
              <a16:creationId xmlns:a16="http://schemas.microsoft.com/office/drawing/2014/main" id="{E13AFC73-E79C-4D41-85D1-FE44DA58FBDA}"/>
            </a:ext>
          </a:extLst>
        </xdr:cNvPr>
        <xdr:cNvSpPr txBox="1"/>
      </xdr:nvSpPr>
      <xdr:spPr>
        <a:xfrm>
          <a:off x="161100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22151</xdr:rowOff>
    </xdr:from>
    <xdr:ext cx="405111" cy="259045"/>
    <xdr:sp macro="" textlink="">
      <xdr:nvSpPr>
        <xdr:cNvPr id="322" name="n_4mainValue【福祉施設】&#10;有形固定資産減価償却率">
          <a:extLst>
            <a:ext uri="{FF2B5EF4-FFF2-40B4-BE49-F238E27FC236}">
              <a16:creationId xmlns:a16="http://schemas.microsoft.com/office/drawing/2014/main" id="{39050B47-B092-4A51-8D37-3CB161D4A46F}"/>
            </a:ext>
          </a:extLst>
        </xdr:cNvPr>
        <xdr:cNvSpPr txBox="1"/>
      </xdr:nvSpPr>
      <xdr:spPr>
        <a:xfrm>
          <a:off x="836304" y="1343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D333388-2F76-445E-87C6-97F1D24FB4F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EB7F6DE-B564-4152-A6FC-02D155CE402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4DBDB25-9564-4816-893B-6CD142D89DE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C0C1CB9-2E44-4EAF-A3D1-D97193ABBE4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D28E553-B022-4300-AF83-22F10F59B47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574915E-394E-4069-BC12-61A2A582FBA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6BCB308-ED80-482C-93AF-47721EFD427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05EB800-1320-4244-9E98-37CF51D08D8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9181896-2B9D-4841-9F16-E129EF44366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082992B-E99C-47A4-9C89-F06528F8BE8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BAB8FFB-BFCB-4441-890F-76D462099715}"/>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6C452ABF-4B2E-4F31-840B-1B1328627EC4}"/>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91DB566-92BB-494C-A275-ADBEF9CFF90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85411297-90AE-45AC-9C57-FBCB904163BB}"/>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8D81B0D-2BC0-4322-A83E-F2F08DD99F1A}"/>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01CDBF9-7054-41E4-83D2-E7A28625BD1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1554A31B-8FD8-4BDD-9832-4BCFB6A4A55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2652863-C6C1-4A1C-B5D0-BAE08293332E}"/>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BA3C431-B016-460B-BBFD-6787CDC9594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CC540380-04A9-4ACF-B97D-93A8AC459EE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65B848A-7551-446A-B0D3-C498289E861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a:extLst>
            <a:ext uri="{FF2B5EF4-FFF2-40B4-BE49-F238E27FC236}">
              <a16:creationId xmlns:a16="http://schemas.microsoft.com/office/drawing/2014/main" id="{11CA4F93-0092-462F-8D88-D24940A6523C}"/>
            </a:ext>
          </a:extLst>
        </xdr:cNvPr>
        <xdr:cNvCxnSpPr/>
      </xdr:nvCxnSpPr>
      <xdr:spPr>
        <a:xfrm flipV="1">
          <a:off x="9219565" y="13194031"/>
          <a:ext cx="0" cy="1224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a:extLst>
            <a:ext uri="{FF2B5EF4-FFF2-40B4-BE49-F238E27FC236}">
              <a16:creationId xmlns:a16="http://schemas.microsoft.com/office/drawing/2014/main" id="{7F5DC775-C455-4029-B7D5-00858F9E6398}"/>
            </a:ext>
          </a:extLst>
        </xdr:cNvPr>
        <xdr:cNvSpPr txBox="1"/>
      </xdr:nvSpPr>
      <xdr:spPr>
        <a:xfrm>
          <a:off x="925830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a:extLst>
            <a:ext uri="{FF2B5EF4-FFF2-40B4-BE49-F238E27FC236}">
              <a16:creationId xmlns:a16="http://schemas.microsoft.com/office/drawing/2014/main" id="{14203FC8-B47B-438F-A17E-0EC25F493386}"/>
            </a:ext>
          </a:extLst>
        </xdr:cNvPr>
        <xdr:cNvCxnSpPr/>
      </xdr:nvCxnSpPr>
      <xdr:spPr>
        <a:xfrm>
          <a:off x="915416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a:extLst>
            <a:ext uri="{FF2B5EF4-FFF2-40B4-BE49-F238E27FC236}">
              <a16:creationId xmlns:a16="http://schemas.microsoft.com/office/drawing/2014/main" id="{28697668-D216-4086-858C-80950BBBB94E}"/>
            </a:ext>
          </a:extLst>
        </xdr:cNvPr>
        <xdr:cNvSpPr txBox="1"/>
      </xdr:nvSpPr>
      <xdr:spPr>
        <a:xfrm>
          <a:off x="9258300" y="129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a:extLst>
            <a:ext uri="{FF2B5EF4-FFF2-40B4-BE49-F238E27FC236}">
              <a16:creationId xmlns:a16="http://schemas.microsoft.com/office/drawing/2014/main" id="{93BA78AA-AE4E-4EC2-9591-6DD38BC3EE7A}"/>
            </a:ext>
          </a:extLst>
        </xdr:cNvPr>
        <xdr:cNvCxnSpPr/>
      </xdr:nvCxnSpPr>
      <xdr:spPr>
        <a:xfrm>
          <a:off x="915416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349" name="【福祉施設】&#10;一人当たり面積平均値テキスト">
          <a:extLst>
            <a:ext uri="{FF2B5EF4-FFF2-40B4-BE49-F238E27FC236}">
              <a16:creationId xmlns:a16="http://schemas.microsoft.com/office/drawing/2014/main" id="{1C40A2B0-C7F2-475C-BB6D-F1B2813C2B81}"/>
            </a:ext>
          </a:extLst>
        </xdr:cNvPr>
        <xdr:cNvSpPr txBox="1"/>
      </xdr:nvSpPr>
      <xdr:spPr>
        <a:xfrm>
          <a:off x="925830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a:extLst>
            <a:ext uri="{FF2B5EF4-FFF2-40B4-BE49-F238E27FC236}">
              <a16:creationId xmlns:a16="http://schemas.microsoft.com/office/drawing/2014/main" id="{616ACF12-35C6-41DA-908B-2E8C9EE7E829}"/>
            </a:ext>
          </a:extLst>
        </xdr:cNvPr>
        <xdr:cNvSpPr/>
      </xdr:nvSpPr>
      <xdr:spPr>
        <a:xfrm>
          <a:off x="919226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a:extLst>
            <a:ext uri="{FF2B5EF4-FFF2-40B4-BE49-F238E27FC236}">
              <a16:creationId xmlns:a16="http://schemas.microsoft.com/office/drawing/2014/main" id="{C0FCE742-B88D-4C8D-925C-3146D4020190}"/>
            </a:ext>
          </a:extLst>
        </xdr:cNvPr>
        <xdr:cNvSpPr/>
      </xdr:nvSpPr>
      <xdr:spPr>
        <a:xfrm>
          <a:off x="8445500" y="139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a:extLst>
            <a:ext uri="{FF2B5EF4-FFF2-40B4-BE49-F238E27FC236}">
              <a16:creationId xmlns:a16="http://schemas.microsoft.com/office/drawing/2014/main" id="{66203FFB-C544-4064-B5A7-D3B0A4DFA2D3}"/>
            </a:ext>
          </a:extLst>
        </xdr:cNvPr>
        <xdr:cNvSpPr/>
      </xdr:nvSpPr>
      <xdr:spPr>
        <a:xfrm>
          <a:off x="7670800" y="14008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53" name="フローチャート: 判断 352">
          <a:extLst>
            <a:ext uri="{FF2B5EF4-FFF2-40B4-BE49-F238E27FC236}">
              <a16:creationId xmlns:a16="http://schemas.microsoft.com/office/drawing/2014/main" id="{6DE1EFC3-2D43-44CF-BF11-09059AAB03BC}"/>
            </a:ext>
          </a:extLst>
        </xdr:cNvPr>
        <xdr:cNvSpPr/>
      </xdr:nvSpPr>
      <xdr:spPr>
        <a:xfrm>
          <a:off x="6873240" y="14029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54" name="フローチャート: 判断 353">
          <a:extLst>
            <a:ext uri="{FF2B5EF4-FFF2-40B4-BE49-F238E27FC236}">
              <a16:creationId xmlns:a16="http://schemas.microsoft.com/office/drawing/2014/main" id="{AE3B7301-082F-4BE5-8084-1C476CF859DD}"/>
            </a:ext>
          </a:extLst>
        </xdr:cNvPr>
        <xdr:cNvSpPr/>
      </xdr:nvSpPr>
      <xdr:spPr>
        <a:xfrm>
          <a:off x="6098540" y="14052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EE230BC-4D46-4664-A1AE-696FB1D1204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CA33771-8D2B-4966-95A7-8D2916423DE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8D4E992-77D2-4A38-A577-55CA7E966D1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ABAF276-8FD8-499C-B549-DA50103E115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8C06C6A-A8EA-49A7-A0B9-8F652F93A1E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60" name="楕円 359">
          <a:extLst>
            <a:ext uri="{FF2B5EF4-FFF2-40B4-BE49-F238E27FC236}">
              <a16:creationId xmlns:a16="http://schemas.microsoft.com/office/drawing/2014/main" id="{D448395A-283B-4FD4-8963-C50EA99CD72A}"/>
            </a:ext>
          </a:extLst>
        </xdr:cNvPr>
        <xdr:cNvSpPr/>
      </xdr:nvSpPr>
      <xdr:spPr>
        <a:xfrm>
          <a:off x="919226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34307</xdr:rowOff>
    </xdr:from>
    <xdr:ext cx="469744" cy="259045"/>
    <xdr:sp macro="" textlink="">
      <xdr:nvSpPr>
        <xdr:cNvPr id="361" name="【福祉施設】&#10;一人当たり面積該当値テキスト">
          <a:extLst>
            <a:ext uri="{FF2B5EF4-FFF2-40B4-BE49-F238E27FC236}">
              <a16:creationId xmlns:a16="http://schemas.microsoft.com/office/drawing/2014/main" id="{E9D565A8-8B84-4A79-AA9C-CA5C6A167CA4}"/>
            </a:ext>
          </a:extLst>
        </xdr:cNvPr>
        <xdr:cNvSpPr txBox="1"/>
      </xdr:nvSpPr>
      <xdr:spPr>
        <a:xfrm>
          <a:off x="9258300"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19304</xdr:rowOff>
    </xdr:from>
    <xdr:to>
      <xdr:col>50</xdr:col>
      <xdr:colOff>165100</xdr:colOff>
      <xdr:row>84</xdr:row>
      <xdr:rowOff>120904</xdr:rowOff>
    </xdr:to>
    <xdr:sp macro="" textlink="">
      <xdr:nvSpPr>
        <xdr:cNvPr id="362" name="楕円 361">
          <a:extLst>
            <a:ext uri="{FF2B5EF4-FFF2-40B4-BE49-F238E27FC236}">
              <a16:creationId xmlns:a16="http://schemas.microsoft.com/office/drawing/2014/main" id="{C5D210B2-598A-4AF7-AE29-646516D9D1E1}"/>
            </a:ext>
          </a:extLst>
        </xdr:cNvPr>
        <xdr:cNvSpPr/>
      </xdr:nvSpPr>
      <xdr:spPr>
        <a:xfrm>
          <a:off x="8445500" y="141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70104</xdr:rowOff>
    </xdr:from>
    <xdr:to>
      <xdr:col>55</xdr:col>
      <xdr:colOff>0</xdr:colOff>
      <xdr:row>84</xdr:row>
      <xdr:rowOff>106680</xdr:rowOff>
    </xdr:to>
    <xdr:cxnSp macro="">
      <xdr:nvCxnSpPr>
        <xdr:cNvPr id="363" name="直線コネクタ 362">
          <a:extLst>
            <a:ext uri="{FF2B5EF4-FFF2-40B4-BE49-F238E27FC236}">
              <a16:creationId xmlns:a16="http://schemas.microsoft.com/office/drawing/2014/main" id="{4C2A8738-5731-4B47-949B-5C4214B63DF6}"/>
            </a:ext>
          </a:extLst>
        </xdr:cNvPr>
        <xdr:cNvCxnSpPr/>
      </xdr:nvCxnSpPr>
      <xdr:spPr>
        <a:xfrm>
          <a:off x="8496300" y="14151864"/>
          <a:ext cx="7239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19304</xdr:rowOff>
    </xdr:from>
    <xdr:to>
      <xdr:col>46</xdr:col>
      <xdr:colOff>38100</xdr:colOff>
      <xdr:row>84</xdr:row>
      <xdr:rowOff>120904</xdr:rowOff>
    </xdr:to>
    <xdr:sp macro="" textlink="">
      <xdr:nvSpPr>
        <xdr:cNvPr id="364" name="楕円 363">
          <a:extLst>
            <a:ext uri="{FF2B5EF4-FFF2-40B4-BE49-F238E27FC236}">
              <a16:creationId xmlns:a16="http://schemas.microsoft.com/office/drawing/2014/main" id="{992522E3-5B96-4A77-B8F1-1905F118EE2E}"/>
            </a:ext>
          </a:extLst>
        </xdr:cNvPr>
        <xdr:cNvSpPr/>
      </xdr:nvSpPr>
      <xdr:spPr>
        <a:xfrm>
          <a:off x="7670800" y="14101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70104</xdr:rowOff>
    </xdr:from>
    <xdr:to>
      <xdr:col>50</xdr:col>
      <xdr:colOff>114300</xdr:colOff>
      <xdr:row>84</xdr:row>
      <xdr:rowOff>70104</xdr:rowOff>
    </xdr:to>
    <xdr:cxnSp macro="">
      <xdr:nvCxnSpPr>
        <xdr:cNvPr id="365" name="直線コネクタ 364">
          <a:extLst>
            <a:ext uri="{FF2B5EF4-FFF2-40B4-BE49-F238E27FC236}">
              <a16:creationId xmlns:a16="http://schemas.microsoft.com/office/drawing/2014/main" id="{C2166B1D-B181-4FC8-A941-2F4D5E6B109C}"/>
            </a:ext>
          </a:extLst>
        </xdr:cNvPr>
        <xdr:cNvCxnSpPr/>
      </xdr:nvCxnSpPr>
      <xdr:spPr>
        <a:xfrm>
          <a:off x="7713980" y="141518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xdr:rowOff>
    </xdr:from>
    <xdr:to>
      <xdr:col>41</xdr:col>
      <xdr:colOff>101600</xdr:colOff>
      <xdr:row>84</xdr:row>
      <xdr:rowOff>118618</xdr:rowOff>
    </xdr:to>
    <xdr:sp macro="" textlink="">
      <xdr:nvSpPr>
        <xdr:cNvPr id="366" name="楕円 365">
          <a:extLst>
            <a:ext uri="{FF2B5EF4-FFF2-40B4-BE49-F238E27FC236}">
              <a16:creationId xmlns:a16="http://schemas.microsoft.com/office/drawing/2014/main" id="{67B0CECF-B532-44EE-A3D5-A6499494D33F}"/>
            </a:ext>
          </a:extLst>
        </xdr:cNvPr>
        <xdr:cNvSpPr/>
      </xdr:nvSpPr>
      <xdr:spPr>
        <a:xfrm>
          <a:off x="687324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67818</xdr:rowOff>
    </xdr:from>
    <xdr:to>
      <xdr:col>45</xdr:col>
      <xdr:colOff>177800</xdr:colOff>
      <xdr:row>84</xdr:row>
      <xdr:rowOff>70104</xdr:rowOff>
    </xdr:to>
    <xdr:cxnSp macro="">
      <xdr:nvCxnSpPr>
        <xdr:cNvPr id="367" name="直線コネクタ 366">
          <a:extLst>
            <a:ext uri="{FF2B5EF4-FFF2-40B4-BE49-F238E27FC236}">
              <a16:creationId xmlns:a16="http://schemas.microsoft.com/office/drawing/2014/main" id="{07227A88-0292-4CD2-B8C7-F47315FD930F}"/>
            </a:ext>
          </a:extLst>
        </xdr:cNvPr>
        <xdr:cNvCxnSpPr/>
      </xdr:nvCxnSpPr>
      <xdr:spPr>
        <a:xfrm>
          <a:off x="6924040" y="1414957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xdr:rowOff>
    </xdr:from>
    <xdr:to>
      <xdr:col>36</xdr:col>
      <xdr:colOff>165100</xdr:colOff>
      <xdr:row>84</xdr:row>
      <xdr:rowOff>118618</xdr:rowOff>
    </xdr:to>
    <xdr:sp macro="" textlink="">
      <xdr:nvSpPr>
        <xdr:cNvPr id="368" name="楕円 367">
          <a:extLst>
            <a:ext uri="{FF2B5EF4-FFF2-40B4-BE49-F238E27FC236}">
              <a16:creationId xmlns:a16="http://schemas.microsoft.com/office/drawing/2014/main" id="{8578E05C-B156-4E2B-81D4-35D6FAF9A25F}"/>
            </a:ext>
          </a:extLst>
        </xdr:cNvPr>
        <xdr:cNvSpPr/>
      </xdr:nvSpPr>
      <xdr:spPr>
        <a:xfrm>
          <a:off x="609854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67818</xdr:rowOff>
    </xdr:from>
    <xdr:to>
      <xdr:col>41</xdr:col>
      <xdr:colOff>50800</xdr:colOff>
      <xdr:row>84</xdr:row>
      <xdr:rowOff>67818</xdr:rowOff>
    </xdr:to>
    <xdr:cxnSp macro="">
      <xdr:nvCxnSpPr>
        <xdr:cNvPr id="369" name="直線コネクタ 368">
          <a:extLst>
            <a:ext uri="{FF2B5EF4-FFF2-40B4-BE49-F238E27FC236}">
              <a16:creationId xmlns:a16="http://schemas.microsoft.com/office/drawing/2014/main" id="{26040791-DE59-4A1C-98A8-4C9ACB0F4E27}"/>
            </a:ext>
          </a:extLst>
        </xdr:cNvPr>
        <xdr:cNvCxnSpPr/>
      </xdr:nvCxnSpPr>
      <xdr:spPr>
        <a:xfrm>
          <a:off x="6149340" y="1414957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370" name="n_1aveValue【福祉施設】&#10;一人当たり面積">
          <a:extLst>
            <a:ext uri="{FF2B5EF4-FFF2-40B4-BE49-F238E27FC236}">
              <a16:creationId xmlns:a16="http://schemas.microsoft.com/office/drawing/2014/main" id="{503F7D55-9B9C-49E4-9E24-C1276CC80248}"/>
            </a:ext>
          </a:extLst>
        </xdr:cNvPr>
        <xdr:cNvSpPr txBox="1"/>
      </xdr:nvSpPr>
      <xdr:spPr>
        <a:xfrm>
          <a:off x="8271587" y="137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71" name="n_2aveValue【福祉施設】&#10;一人当たり面積">
          <a:extLst>
            <a:ext uri="{FF2B5EF4-FFF2-40B4-BE49-F238E27FC236}">
              <a16:creationId xmlns:a16="http://schemas.microsoft.com/office/drawing/2014/main" id="{FDD11409-D9E4-4486-8900-63DE4BDA5914}"/>
            </a:ext>
          </a:extLst>
        </xdr:cNvPr>
        <xdr:cNvSpPr txBox="1"/>
      </xdr:nvSpPr>
      <xdr:spPr>
        <a:xfrm>
          <a:off x="750958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2" name="n_3aveValue【福祉施設】&#10;一人当たり面積">
          <a:extLst>
            <a:ext uri="{FF2B5EF4-FFF2-40B4-BE49-F238E27FC236}">
              <a16:creationId xmlns:a16="http://schemas.microsoft.com/office/drawing/2014/main" id="{11AF0512-2B73-4766-ABF8-55504B8D3C46}"/>
            </a:ext>
          </a:extLst>
        </xdr:cNvPr>
        <xdr:cNvSpPr txBox="1"/>
      </xdr:nvSpPr>
      <xdr:spPr>
        <a:xfrm>
          <a:off x="671202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73" name="n_4aveValue【福祉施設】&#10;一人当たり面積">
          <a:extLst>
            <a:ext uri="{FF2B5EF4-FFF2-40B4-BE49-F238E27FC236}">
              <a16:creationId xmlns:a16="http://schemas.microsoft.com/office/drawing/2014/main" id="{D702A906-0713-47A8-9588-7530EE3888C5}"/>
            </a:ext>
          </a:extLst>
        </xdr:cNvPr>
        <xdr:cNvSpPr txBox="1"/>
      </xdr:nvSpPr>
      <xdr:spPr>
        <a:xfrm>
          <a:off x="5937327" y="138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112031</xdr:rowOff>
    </xdr:from>
    <xdr:ext cx="469744" cy="259045"/>
    <xdr:sp macro="" textlink="">
      <xdr:nvSpPr>
        <xdr:cNvPr id="374" name="n_1mainValue【福祉施設】&#10;一人当たり面積">
          <a:extLst>
            <a:ext uri="{FF2B5EF4-FFF2-40B4-BE49-F238E27FC236}">
              <a16:creationId xmlns:a16="http://schemas.microsoft.com/office/drawing/2014/main" id="{3467B340-DF76-4B61-9C57-D917AAEDD82C}"/>
            </a:ext>
          </a:extLst>
        </xdr:cNvPr>
        <xdr:cNvSpPr txBox="1"/>
      </xdr:nvSpPr>
      <xdr:spPr>
        <a:xfrm>
          <a:off x="827158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112031</xdr:rowOff>
    </xdr:from>
    <xdr:ext cx="469744" cy="259045"/>
    <xdr:sp macro="" textlink="">
      <xdr:nvSpPr>
        <xdr:cNvPr id="375" name="n_2mainValue【福祉施設】&#10;一人当たり面積">
          <a:extLst>
            <a:ext uri="{FF2B5EF4-FFF2-40B4-BE49-F238E27FC236}">
              <a16:creationId xmlns:a16="http://schemas.microsoft.com/office/drawing/2014/main" id="{7A25B39A-0504-416E-9A62-DDD91340C507}"/>
            </a:ext>
          </a:extLst>
        </xdr:cNvPr>
        <xdr:cNvSpPr txBox="1"/>
      </xdr:nvSpPr>
      <xdr:spPr>
        <a:xfrm>
          <a:off x="750958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76" name="n_3mainValue【福祉施設】&#10;一人当たり面積">
          <a:extLst>
            <a:ext uri="{FF2B5EF4-FFF2-40B4-BE49-F238E27FC236}">
              <a16:creationId xmlns:a16="http://schemas.microsoft.com/office/drawing/2014/main" id="{68451130-723F-4FEA-9571-E15292D6EB49}"/>
            </a:ext>
          </a:extLst>
        </xdr:cNvPr>
        <xdr:cNvSpPr txBox="1"/>
      </xdr:nvSpPr>
      <xdr:spPr>
        <a:xfrm>
          <a:off x="6712027" y="1419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109745</xdr:rowOff>
    </xdr:from>
    <xdr:ext cx="469744" cy="259045"/>
    <xdr:sp macro="" textlink="">
      <xdr:nvSpPr>
        <xdr:cNvPr id="377" name="n_4mainValue【福祉施設】&#10;一人当たり面積">
          <a:extLst>
            <a:ext uri="{FF2B5EF4-FFF2-40B4-BE49-F238E27FC236}">
              <a16:creationId xmlns:a16="http://schemas.microsoft.com/office/drawing/2014/main" id="{8F395199-3382-4D7E-8E26-FC9EB3C0EE5C}"/>
            </a:ext>
          </a:extLst>
        </xdr:cNvPr>
        <xdr:cNvSpPr txBox="1"/>
      </xdr:nvSpPr>
      <xdr:spPr>
        <a:xfrm>
          <a:off x="5937327" y="1419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4309901-CBEB-43C7-AA37-0F25F5384D6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BE86501-435E-493F-BB03-1F77CD94EBA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82CE163-7C9D-46FF-B3FB-37C64417D47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9492C3B-192B-4147-B355-8D3ED1994B4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6327201-D753-44F7-BA48-D0FFD7306D6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7375949-51D9-4BFD-999A-C7572219F4B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31D964D-D7F0-4ACF-B8A7-B0C3DF31886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FDF6725-70AC-4C93-ABF6-9610C02804E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27634FB-2327-42CB-B8B5-EFF9EFE761A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25BD3918-8C82-4CBA-BD54-01E6D2AFD5D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111760D6-6264-4F22-89E4-13A11FEC8AF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F7AEC1F7-CCC8-4928-A835-7D5935F147B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FDAAC92E-6035-453F-B3D9-5BE034CF758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113AC7F6-F788-4B27-86E7-EA98EE09BC1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79CD3CD5-2C76-442E-AC37-F4856DB8BF0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BD3807E-0F16-4393-9119-A78FA502603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9B79F5C-DC94-4E96-AE39-0EBE16756B5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0D24D36-942E-4C54-9738-ED52C986575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41DFCDE-4B96-4E5A-AE75-4FEC2BE9CAB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1CD4E96-C2A8-42AF-B7A8-77FEAACAF1C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53584280-F075-4DFB-8500-2664A60C4F6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4D078053-11EA-40F5-920E-8E90772BB40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B6248411-299C-4927-9CED-A80A83BCA26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D0A7609-BDDF-44C7-BC0B-14C883D4915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6873C762-ECC3-4114-B023-8EADE659FC0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680CF21-D61C-4FDF-9E99-AFB63BA4C9E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98746C86-0FFD-462D-8E8B-4D1012EEB4D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AF936232-60FF-4E27-8D69-5C10458135B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530E32F2-6EC8-4FC5-A9E0-A47DD811700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3FA348B4-F302-43C6-A1EC-99DAACDB3B8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5C1216AA-0C0C-46FB-9381-1AAF9230524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587FF895-5E6F-4E91-8FDC-EF0CCC559A66}"/>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BBE3E5E4-4FE9-42D9-BCB1-0B50C092787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C4F40D6D-69B3-4885-A05D-F79A0FD0371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5587E009-00A1-4AFC-8FD4-752037941A1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804A8D27-DE82-4D47-8502-3251753420D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5B1BF1F0-299D-436D-AB58-D5DA312EBE4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93F817DC-F946-4249-B85A-CAD4FB55C63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EA8C8872-390A-4B78-B58F-836381BB70E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10741063-AA77-4511-88EE-F619263CD84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91A60D0B-C9D4-4431-A921-0500BB05E41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419" name="直線コネクタ 418">
          <a:extLst>
            <a:ext uri="{FF2B5EF4-FFF2-40B4-BE49-F238E27FC236}">
              <a16:creationId xmlns:a16="http://schemas.microsoft.com/office/drawing/2014/main" id="{2005BA3D-357C-495D-B81D-535DF5B7A761}"/>
            </a:ext>
          </a:extLst>
        </xdr:cNvPr>
        <xdr:cNvCxnSpPr/>
      </xdr:nvCxnSpPr>
      <xdr:spPr>
        <a:xfrm flipV="1">
          <a:off x="14375764" y="5730240"/>
          <a:ext cx="0" cy="134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F14FC749-01C3-4809-B5AD-2E98BB8DC2FA}"/>
            </a:ext>
          </a:extLst>
        </xdr:cNvPr>
        <xdr:cNvSpPr txBox="1"/>
      </xdr:nvSpPr>
      <xdr:spPr>
        <a:xfrm>
          <a:off x="14414500" y="70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421" name="直線コネクタ 420">
          <a:extLst>
            <a:ext uri="{FF2B5EF4-FFF2-40B4-BE49-F238E27FC236}">
              <a16:creationId xmlns:a16="http://schemas.microsoft.com/office/drawing/2014/main" id="{C21BD127-BE56-4F76-A7D1-0BC15EF7BD12}"/>
            </a:ext>
          </a:extLst>
        </xdr:cNvPr>
        <xdr:cNvCxnSpPr/>
      </xdr:nvCxnSpPr>
      <xdr:spPr>
        <a:xfrm>
          <a:off x="14287500" y="707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B892284D-4ACF-43A8-92AE-534A1844D9CC}"/>
            </a:ext>
          </a:extLst>
        </xdr:cNvPr>
        <xdr:cNvSpPr txBox="1"/>
      </xdr:nvSpPr>
      <xdr:spPr>
        <a:xfrm>
          <a:off x="144145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a:extLst>
            <a:ext uri="{FF2B5EF4-FFF2-40B4-BE49-F238E27FC236}">
              <a16:creationId xmlns:a16="http://schemas.microsoft.com/office/drawing/2014/main" id="{2952E5C2-CA89-4E56-B8A4-3091868E637F}"/>
            </a:ext>
          </a:extLst>
        </xdr:cNvPr>
        <xdr:cNvCxnSpPr/>
      </xdr:nvCxnSpPr>
      <xdr:spPr>
        <a:xfrm>
          <a:off x="142875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154050</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FE6E6642-1499-4277-B103-C315B69D6EDD}"/>
            </a:ext>
          </a:extLst>
        </xdr:cNvPr>
        <xdr:cNvSpPr txBox="1"/>
      </xdr:nvSpPr>
      <xdr:spPr>
        <a:xfrm>
          <a:off x="14414500" y="6524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425" name="フローチャート: 判断 424">
          <a:extLst>
            <a:ext uri="{FF2B5EF4-FFF2-40B4-BE49-F238E27FC236}">
              <a16:creationId xmlns:a16="http://schemas.microsoft.com/office/drawing/2014/main" id="{150492F4-473C-4053-AF85-F56FA71A2683}"/>
            </a:ext>
          </a:extLst>
        </xdr:cNvPr>
        <xdr:cNvSpPr/>
      </xdr:nvSpPr>
      <xdr:spPr>
        <a:xfrm>
          <a:off x="14325600" y="654213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426" name="フローチャート: 判断 425">
          <a:extLst>
            <a:ext uri="{FF2B5EF4-FFF2-40B4-BE49-F238E27FC236}">
              <a16:creationId xmlns:a16="http://schemas.microsoft.com/office/drawing/2014/main" id="{F15B834F-A01A-4350-A0C4-B51DF344DA9E}"/>
            </a:ext>
          </a:extLst>
        </xdr:cNvPr>
        <xdr:cNvSpPr/>
      </xdr:nvSpPr>
      <xdr:spPr>
        <a:xfrm>
          <a:off x="13578840" y="6519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427" name="フローチャート: 判断 426">
          <a:extLst>
            <a:ext uri="{FF2B5EF4-FFF2-40B4-BE49-F238E27FC236}">
              <a16:creationId xmlns:a16="http://schemas.microsoft.com/office/drawing/2014/main" id="{8497981B-9778-456A-894C-24C5955A1C3D}"/>
            </a:ext>
          </a:extLst>
        </xdr:cNvPr>
        <xdr:cNvSpPr/>
      </xdr:nvSpPr>
      <xdr:spPr>
        <a:xfrm>
          <a:off x="12804140" y="6508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28" name="フローチャート: 判断 427">
          <a:extLst>
            <a:ext uri="{FF2B5EF4-FFF2-40B4-BE49-F238E27FC236}">
              <a16:creationId xmlns:a16="http://schemas.microsoft.com/office/drawing/2014/main" id="{F3B9E964-AA8A-4E25-9B4A-606493207391}"/>
            </a:ext>
          </a:extLst>
        </xdr:cNvPr>
        <xdr:cNvSpPr/>
      </xdr:nvSpPr>
      <xdr:spPr>
        <a:xfrm>
          <a:off x="12029440" y="65453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29" name="フローチャート: 判断 428">
          <a:extLst>
            <a:ext uri="{FF2B5EF4-FFF2-40B4-BE49-F238E27FC236}">
              <a16:creationId xmlns:a16="http://schemas.microsoft.com/office/drawing/2014/main" id="{A30D2F35-6E68-4181-90C7-DB600501D123}"/>
            </a:ext>
          </a:extLst>
        </xdr:cNvPr>
        <xdr:cNvSpPr/>
      </xdr:nvSpPr>
      <xdr:spPr>
        <a:xfrm>
          <a:off x="11231880" y="650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E2FBA37-94DE-4C26-ADA5-386D78966D6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E5A0C37-3E1E-4B51-89E8-4942C6FEDBF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A9F7F32-6F2C-4F16-B3AC-92D2E073B7D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FE54231-02B2-42A0-96B9-10E1B7C293C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DE40C86-1FC4-4591-B4AF-DF8AA240174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97246</xdr:rowOff>
    </xdr:from>
    <xdr:to>
      <xdr:col>85</xdr:col>
      <xdr:colOff>177800</xdr:colOff>
      <xdr:row>38</xdr:row>
      <xdr:rowOff>27395</xdr:rowOff>
    </xdr:to>
    <xdr:sp macro="" textlink="">
      <xdr:nvSpPr>
        <xdr:cNvPr id="435" name="楕円 434">
          <a:extLst>
            <a:ext uri="{FF2B5EF4-FFF2-40B4-BE49-F238E27FC236}">
              <a16:creationId xmlns:a16="http://schemas.microsoft.com/office/drawing/2014/main" id="{8BAB1E69-6109-475B-9416-34A585C22227}"/>
            </a:ext>
          </a:extLst>
        </xdr:cNvPr>
        <xdr:cNvSpPr/>
      </xdr:nvSpPr>
      <xdr:spPr>
        <a:xfrm>
          <a:off x="14325600" y="6299926"/>
          <a:ext cx="9398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120123</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2872A057-790C-4EE3-AEF2-522E768DC860}"/>
            </a:ext>
          </a:extLst>
        </xdr:cNvPr>
        <xdr:cNvSpPr txBox="1"/>
      </xdr:nvSpPr>
      <xdr:spPr>
        <a:xfrm>
          <a:off x="14414500" y="615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56424</xdr:rowOff>
    </xdr:from>
    <xdr:to>
      <xdr:col>81</xdr:col>
      <xdr:colOff>101600</xdr:colOff>
      <xdr:row>37</xdr:row>
      <xdr:rowOff>158024</xdr:rowOff>
    </xdr:to>
    <xdr:sp macro="" textlink="">
      <xdr:nvSpPr>
        <xdr:cNvPr id="437" name="楕円 436">
          <a:extLst>
            <a:ext uri="{FF2B5EF4-FFF2-40B4-BE49-F238E27FC236}">
              <a16:creationId xmlns:a16="http://schemas.microsoft.com/office/drawing/2014/main" id="{A6E89D3E-242F-470E-B28B-52BACD7E46AD}"/>
            </a:ext>
          </a:extLst>
        </xdr:cNvPr>
        <xdr:cNvSpPr/>
      </xdr:nvSpPr>
      <xdr:spPr>
        <a:xfrm>
          <a:off x="13578840" y="62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37</xdr:row>
      <xdr:rowOff>148046</xdr:rowOff>
    </xdr:to>
    <xdr:cxnSp macro="">
      <xdr:nvCxnSpPr>
        <xdr:cNvPr id="438" name="直線コネクタ 437">
          <a:extLst>
            <a:ext uri="{FF2B5EF4-FFF2-40B4-BE49-F238E27FC236}">
              <a16:creationId xmlns:a16="http://schemas.microsoft.com/office/drawing/2014/main" id="{14A840E9-956B-4676-AD62-5F1E66E54116}"/>
            </a:ext>
          </a:extLst>
        </xdr:cNvPr>
        <xdr:cNvCxnSpPr/>
      </xdr:nvCxnSpPr>
      <xdr:spPr>
        <a:xfrm>
          <a:off x="13629640" y="6309904"/>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39" name="楕円 438">
          <a:extLst>
            <a:ext uri="{FF2B5EF4-FFF2-40B4-BE49-F238E27FC236}">
              <a16:creationId xmlns:a16="http://schemas.microsoft.com/office/drawing/2014/main" id="{32687E31-4379-44E1-84E9-2310A6EF93B0}"/>
            </a:ext>
          </a:extLst>
        </xdr:cNvPr>
        <xdr:cNvSpPr/>
      </xdr:nvSpPr>
      <xdr:spPr>
        <a:xfrm>
          <a:off x="128041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107224</xdr:rowOff>
    </xdr:to>
    <xdr:cxnSp macro="">
      <xdr:nvCxnSpPr>
        <xdr:cNvPr id="440" name="直線コネクタ 439">
          <a:extLst>
            <a:ext uri="{FF2B5EF4-FFF2-40B4-BE49-F238E27FC236}">
              <a16:creationId xmlns:a16="http://schemas.microsoft.com/office/drawing/2014/main" id="{F3F520BB-9E77-43EE-A6F9-26D11DEB9C03}"/>
            </a:ext>
          </a:extLst>
        </xdr:cNvPr>
        <xdr:cNvCxnSpPr/>
      </xdr:nvCxnSpPr>
      <xdr:spPr>
        <a:xfrm>
          <a:off x="12854940" y="6267450"/>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41" name="楕円 440">
          <a:extLst>
            <a:ext uri="{FF2B5EF4-FFF2-40B4-BE49-F238E27FC236}">
              <a16:creationId xmlns:a16="http://schemas.microsoft.com/office/drawing/2014/main" id="{7D7AF192-D6DC-4C49-960E-B567936FCD0D}"/>
            </a:ext>
          </a:extLst>
        </xdr:cNvPr>
        <xdr:cNvSpPr/>
      </xdr:nvSpPr>
      <xdr:spPr>
        <a:xfrm>
          <a:off x="12029440" y="6179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23949</xdr:rowOff>
    </xdr:from>
    <xdr:to>
      <xdr:col>76</xdr:col>
      <xdr:colOff>114300</xdr:colOff>
      <xdr:row>37</xdr:row>
      <xdr:rowOff>64770</xdr:rowOff>
    </xdr:to>
    <xdr:cxnSp macro="">
      <xdr:nvCxnSpPr>
        <xdr:cNvPr id="442" name="直線コネクタ 441">
          <a:extLst>
            <a:ext uri="{FF2B5EF4-FFF2-40B4-BE49-F238E27FC236}">
              <a16:creationId xmlns:a16="http://schemas.microsoft.com/office/drawing/2014/main" id="{C3700C4F-DBD3-41B5-A939-FBB25137A568}"/>
            </a:ext>
          </a:extLst>
        </xdr:cNvPr>
        <xdr:cNvCxnSpPr/>
      </xdr:nvCxnSpPr>
      <xdr:spPr>
        <a:xfrm>
          <a:off x="12072620" y="6226629"/>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98878</xdr:rowOff>
    </xdr:from>
    <xdr:to>
      <xdr:col>67</xdr:col>
      <xdr:colOff>101600</xdr:colOff>
      <xdr:row>37</xdr:row>
      <xdr:rowOff>29028</xdr:rowOff>
    </xdr:to>
    <xdr:sp macro="" textlink="">
      <xdr:nvSpPr>
        <xdr:cNvPr id="443" name="楕円 442">
          <a:extLst>
            <a:ext uri="{FF2B5EF4-FFF2-40B4-BE49-F238E27FC236}">
              <a16:creationId xmlns:a16="http://schemas.microsoft.com/office/drawing/2014/main" id="{99ED1732-2B4E-4E2F-BD31-754283CB7D8B}"/>
            </a:ext>
          </a:extLst>
        </xdr:cNvPr>
        <xdr:cNvSpPr/>
      </xdr:nvSpPr>
      <xdr:spPr>
        <a:xfrm>
          <a:off x="11231880" y="6133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149678</xdr:rowOff>
    </xdr:from>
    <xdr:to>
      <xdr:col>71</xdr:col>
      <xdr:colOff>177800</xdr:colOff>
      <xdr:row>37</xdr:row>
      <xdr:rowOff>23949</xdr:rowOff>
    </xdr:to>
    <xdr:cxnSp macro="">
      <xdr:nvCxnSpPr>
        <xdr:cNvPr id="444" name="直線コネクタ 443">
          <a:extLst>
            <a:ext uri="{FF2B5EF4-FFF2-40B4-BE49-F238E27FC236}">
              <a16:creationId xmlns:a16="http://schemas.microsoft.com/office/drawing/2014/main" id="{F781F9D6-3E01-46FA-9725-3B3C0E18C930}"/>
            </a:ext>
          </a:extLst>
        </xdr:cNvPr>
        <xdr:cNvCxnSpPr/>
      </xdr:nvCxnSpPr>
      <xdr:spPr>
        <a:xfrm>
          <a:off x="11282680" y="6184718"/>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70774</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BFD45880-7215-4856-BBE3-D4E5274787B6}"/>
            </a:ext>
          </a:extLst>
        </xdr:cNvPr>
        <xdr:cNvSpPr txBox="1"/>
      </xdr:nvSpPr>
      <xdr:spPr>
        <a:xfrm>
          <a:off x="134372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9E6889B9-633C-45CB-AF20-A63E0803E98E}"/>
            </a:ext>
          </a:extLst>
        </xdr:cNvPr>
        <xdr:cNvSpPr txBox="1"/>
      </xdr:nvSpPr>
      <xdr:spPr>
        <a:xfrm>
          <a:off x="126752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13618960-5150-4356-BCCF-08B35EE7A34F}"/>
            </a:ext>
          </a:extLst>
        </xdr:cNvPr>
        <xdr:cNvSpPr txBox="1"/>
      </xdr:nvSpPr>
      <xdr:spPr>
        <a:xfrm>
          <a:off x="11900544" y="663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EC8295E-45BF-49C0-97F6-BED8EAE6AEF7}"/>
            </a:ext>
          </a:extLst>
        </xdr:cNvPr>
        <xdr:cNvSpPr txBox="1"/>
      </xdr:nvSpPr>
      <xdr:spPr>
        <a:xfrm>
          <a:off x="11102984" y="659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3101</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17B8D623-ACAE-4B84-A5B4-4F2E1D78995A}"/>
            </a:ext>
          </a:extLst>
        </xdr:cNvPr>
        <xdr:cNvSpPr txBox="1"/>
      </xdr:nvSpPr>
      <xdr:spPr>
        <a:xfrm>
          <a:off x="134372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675E5069-8691-4FF8-9C6E-C304DB113A23}"/>
            </a:ext>
          </a:extLst>
        </xdr:cNvPr>
        <xdr:cNvSpPr txBox="1"/>
      </xdr:nvSpPr>
      <xdr:spPr>
        <a:xfrm>
          <a:off x="126752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111C1EF3-F39A-4334-B847-C9607BC81C8F}"/>
            </a:ext>
          </a:extLst>
        </xdr:cNvPr>
        <xdr:cNvSpPr txBox="1"/>
      </xdr:nvSpPr>
      <xdr:spPr>
        <a:xfrm>
          <a:off x="1190054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45555</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6FA8A291-8AB8-4807-AEBE-A0720818FAF8}"/>
            </a:ext>
          </a:extLst>
        </xdr:cNvPr>
        <xdr:cNvSpPr txBox="1"/>
      </xdr:nvSpPr>
      <xdr:spPr>
        <a:xfrm>
          <a:off x="11102984" y="591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61397D56-100F-4086-8F67-A5542EE93AB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41C1581-5DB9-43D3-9F78-375C4F3240C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5758F0D-745F-41A9-BBC8-16916ADAD1B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5EBCCC97-0745-4F4D-9EE4-4A8594D75DF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B1E03072-90F6-44ED-B725-E13B2DD6D3F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887FCE49-4986-4C82-8EE8-768DD9268E7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FABEA1E1-00F4-473A-A73C-DD57CC08FB8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41288B21-BF30-4827-A837-D467006FCFF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1738F8C-8BF4-45AD-B97F-ACD3C5FE292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E8C389E5-2425-4BE6-9B08-2813DE3186D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66C82E90-927B-4AEA-91E6-4350F6B6232D}"/>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60364BB3-097F-473F-A942-8EDFA874C4E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A91B38A0-C6B0-49AC-A326-9C0E8E41C997}"/>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0295C47D-FA63-4361-AF91-87D83E3A667F}"/>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EDB2BABF-2579-4B20-8DA4-8C21FAC5B924}"/>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D59CDDCC-8C25-4F62-B4D2-F9E2A959D550}"/>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F0AC00F4-1BEB-4CB6-AECD-3D3C9028FEE6}"/>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D6458D39-BE57-4C30-917A-80232E56F89E}"/>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946AD4B3-2E86-40AD-8260-27207E4AE82A}"/>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a:extLst>
            <a:ext uri="{FF2B5EF4-FFF2-40B4-BE49-F238E27FC236}">
              <a16:creationId xmlns:a16="http://schemas.microsoft.com/office/drawing/2014/main" id="{B8B21944-F3B4-4AC4-9913-F8E0346091EA}"/>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0396868E-DA1C-420E-9961-1A287EEFB297}"/>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a:extLst>
            <a:ext uri="{FF2B5EF4-FFF2-40B4-BE49-F238E27FC236}">
              <a16:creationId xmlns:a16="http://schemas.microsoft.com/office/drawing/2014/main" id="{3A12D6FE-42B9-4382-A87D-2EB322344470}"/>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CE9A05DF-33DF-446B-9C40-265EFF7EE61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CD4BBC5E-5AD8-48C8-9638-956C09D979C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E3AF9AC2-88A3-4AE2-BEDA-900DAAE0E29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478" name="直線コネクタ 477">
          <a:extLst>
            <a:ext uri="{FF2B5EF4-FFF2-40B4-BE49-F238E27FC236}">
              <a16:creationId xmlns:a16="http://schemas.microsoft.com/office/drawing/2014/main" id="{996757F3-76A4-4BBE-A6DD-CC9D0BC0BB7F}"/>
            </a:ext>
          </a:extLst>
        </xdr:cNvPr>
        <xdr:cNvCxnSpPr/>
      </xdr:nvCxnSpPr>
      <xdr:spPr>
        <a:xfrm flipV="1">
          <a:off x="19509104" y="5643854"/>
          <a:ext cx="0" cy="148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911A908D-4592-498C-81A8-CEEA86868723}"/>
            </a:ext>
          </a:extLst>
        </xdr:cNvPr>
        <xdr:cNvSpPr txBox="1"/>
      </xdr:nvSpPr>
      <xdr:spPr>
        <a:xfrm>
          <a:off x="19547840" y="712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480" name="直線コネクタ 479">
          <a:extLst>
            <a:ext uri="{FF2B5EF4-FFF2-40B4-BE49-F238E27FC236}">
              <a16:creationId xmlns:a16="http://schemas.microsoft.com/office/drawing/2014/main" id="{96DA5041-B967-4DC3-836F-EEFDF946257F}"/>
            </a:ext>
          </a:extLst>
        </xdr:cNvPr>
        <xdr:cNvCxnSpPr/>
      </xdr:nvCxnSpPr>
      <xdr:spPr>
        <a:xfrm>
          <a:off x="19443700" y="712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BA9FDDE3-3AA3-4927-A690-EFEC7C4CB633}"/>
            </a:ext>
          </a:extLst>
        </xdr:cNvPr>
        <xdr:cNvSpPr txBox="1"/>
      </xdr:nvSpPr>
      <xdr:spPr>
        <a:xfrm>
          <a:off x="19547840" y="542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482" name="直線コネクタ 481">
          <a:extLst>
            <a:ext uri="{FF2B5EF4-FFF2-40B4-BE49-F238E27FC236}">
              <a16:creationId xmlns:a16="http://schemas.microsoft.com/office/drawing/2014/main" id="{B1D060D3-6B4F-440E-A494-B2B559488C57}"/>
            </a:ext>
          </a:extLst>
        </xdr:cNvPr>
        <xdr:cNvCxnSpPr/>
      </xdr:nvCxnSpPr>
      <xdr:spPr>
        <a:xfrm>
          <a:off x="19443700" y="5643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81CC44A5-3119-40B8-B8A5-9851456069F2}"/>
            </a:ext>
          </a:extLst>
        </xdr:cNvPr>
        <xdr:cNvSpPr txBox="1"/>
      </xdr:nvSpPr>
      <xdr:spPr>
        <a:xfrm>
          <a:off x="19547840" y="6559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484" name="フローチャート: 判断 483">
          <a:extLst>
            <a:ext uri="{FF2B5EF4-FFF2-40B4-BE49-F238E27FC236}">
              <a16:creationId xmlns:a16="http://schemas.microsoft.com/office/drawing/2014/main" id="{5515878A-5A49-48C6-8513-C555BEA0B12F}"/>
            </a:ext>
          </a:extLst>
        </xdr:cNvPr>
        <xdr:cNvSpPr/>
      </xdr:nvSpPr>
      <xdr:spPr>
        <a:xfrm>
          <a:off x="19458940" y="67078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485" name="フローチャート: 判断 484">
          <a:extLst>
            <a:ext uri="{FF2B5EF4-FFF2-40B4-BE49-F238E27FC236}">
              <a16:creationId xmlns:a16="http://schemas.microsoft.com/office/drawing/2014/main" id="{3DDBFA59-8D27-47AB-8E79-801DC0942E65}"/>
            </a:ext>
          </a:extLst>
        </xdr:cNvPr>
        <xdr:cNvSpPr/>
      </xdr:nvSpPr>
      <xdr:spPr>
        <a:xfrm>
          <a:off x="18735040" y="6709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486" name="フローチャート: 判断 485">
          <a:extLst>
            <a:ext uri="{FF2B5EF4-FFF2-40B4-BE49-F238E27FC236}">
              <a16:creationId xmlns:a16="http://schemas.microsoft.com/office/drawing/2014/main" id="{F0597027-511C-4854-9301-37D4C485ADBF}"/>
            </a:ext>
          </a:extLst>
        </xdr:cNvPr>
        <xdr:cNvSpPr/>
      </xdr:nvSpPr>
      <xdr:spPr>
        <a:xfrm>
          <a:off x="17937480" y="66952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487" name="フローチャート: 判断 486">
          <a:extLst>
            <a:ext uri="{FF2B5EF4-FFF2-40B4-BE49-F238E27FC236}">
              <a16:creationId xmlns:a16="http://schemas.microsoft.com/office/drawing/2014/main" id="{BD7BF240-45F1-47E4-9B5B-8B016C1AF894}"/>
            </a:ext>
          </a:extLst>
        </xdr:cNvPr>
        <xdr:cNvSpPr/>
      </xdr:nvSpPr>
      <xdr:spPr>
        <a:xfrm>
          <a:off x="1716278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488" name="フローチャート: 判断 487">
          <a:extLst>
            <a:ext uri="{FF2B5EF4-FFF2-40B4-BE49-F238E27FC236}">
              <a16:creationId xmlns:a16="http://schemas.microsoft.com/office/drawing/2014/main" id="{053F787F-1440-452E-A5AD-D33CB3B92604}"/>
            </a:ext>
          </a:extLst>
        </xdr:cNvPr>
        <xdr:cNvSpPr/>
      </xdr:nvSpPr>
      <xdr:spPr>
        <a:xfrm>
          <a:off x="16388080" y="6723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D637F3B-6575-4024-92CC-11B558F555B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D74C202-3DF4-44A9-8A11-036E27473E2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CBE7432-E7AD-430F-888A-729E77060E8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0C5F449-B19C-44D0-BB83-DB465C0F8A1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B8E6879-AA76-44B8-9103-53EE95AC982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119028</xdr:rowOff>
    </xdr:from>
    <xdr:to>
      <xdr:col>116</xdr:col>
      <xdr:colOff>114300</xdr:colOff>
      <xdr:row>42</xdr:row>
      <xdr:rowOff>49178</xdr:rowOff>
    </xdr:to>
    <xdr:sp macro="" textlink="">
      <xdr:nvSpPr>
        <xdr:cNvPr id="494" name="楕円 493">
          <a:extLst>
            <a:ext uri="{FF2B5EF4-FFF2-40B4-BE49-F238E27FC236}">
              <a16:creationId xmlns:a16="http://schemas.microsoft.com/office/drawing/2014/main" id="{169813D9-E46B-4026-A1EB-9AE9D4706D59}"/>
            </a:ext>
          </a:extLst>
        </xdr:cNvPr>
        <xdr:cNvSpPr/>
      </xdr:nvSpPr>
      <xdr:spPr>
        <a:xfrm>
          <a:off x="19458940" y="6992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33955</xdr:rowOff>
    </xdr:from>
    <xdr:ext cx="534377" cy="259045"/>
    <xdr:sp macro="" textlink="">
      <xdr:nvSpPr>
        <xdr:cNvPr id="495" name="【一般廃棄物処理施設】&#10;一人当たり有形固定資産（償却資産）額該当値テキスト">
          <a:extLst>
            <a:ext uri="{FF2B5EF4-FFF2-40B4-BE49-F238E27FC236}">
              <a16:creationId xmlns:a16="http://schemas.microsoft.com/office/drawing/2014/main" id="{B640CD56-8C4E-45FE-A82C-3EF2AA5510E0}"/>
            </a:ext>
          </a:extLst>
        </xdr:cNvPr>
        <xdr:cNvSpPr txBox="1"/>
      </xdr:nvSpPr>
      <xdr:spPr>
        <a:xfrm>
          <a:off x="19547840" y="69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118290</xdr:rowOff>
    </xdr:from>
    <xdr:to>
      <xdr:col>112</xdr:col>
      <xdr:colOff>38100</xdr:colOff>
      <xdr:row>42</xdr:row>
      <xdr:rowOff>48440</xdr:rowOff>
    </xdr:to>
    <xdr:sp macro="" textlink="">
      <xdr:nvSpPr>
        <xdr:cNvPr id="496" name="楕円 495">
          <a:extLst>
            <a:ext uri="{FF2B5EF4-FFF2-40B4-BE49-F238E27FC236}">
              <a16:creationId xmlns:a16="http://schemas.microsoft.com/office/drawing/2014/main" id="{8CA61BBE-C7E9-427E-A1D0-37E9D85A07D2}"/>
            </a:ext>
          </a:extLst>
        </xdr:cNvPr>
        <xdr:cNvSpPr/>
      </xdr:nvSpPr>
      <xdr:spPr>
        <a:xfrm>
          <a:off x="18735040" y="6991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169090</xdr:rowOff>
    </xdr:from>
    <xdr:to>
      <xdr:col>116</xdr:col>
      <xdr:colOff>63500</xdr:colOff>
      <xdr:row>41</xdr:row>
      <xdr:rowOff>169828</xdr:rowOff>
    </xdr:to>
    <xdr:cxnSp macro="">
      <xdr:nvCxnSpPr>
        <xdr:cNvPr id="497" name="直線コネクタ 496">
          <a:extLst>
            <a:ext uri="{FF2B5EF4-FFF2-40B4-BE49-F238E27FC236}">
              <a16:creationId xmlns:a16="http://schemas.microsoft.com/office/drawing/2014/main" id="{654BE31E-E980-4A88-96F6-684F98222CA2}"/>
            </a:ext>
          </a:extLst>
        </xdr:cNvPr>
        <xdr:cNvCxnSpPr/>
      </xdr:nvCxnSpPr>
      <xdr:spPr>
        <a:xfrm>
          <a:off x="18778220" y="7042330"/>
          <a:ext cx="73152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118009</xdr:rowOff>
    </xdr:from>
    <xdr:to>
      <xdr:col>107</xdr:col>
      <xdr:colOff>101600</xdr:colOff>
      <xdr:row>42</xdr:row>
      <xdr:rowOff>48159</xdr:rowOff>
    </xdr:to>
    <xdr:sp macro="" textlink="">
      <xdr:nvSpPr>
        <xdr:cNvPr id="498" name="楕円 497">
          <a:extLst>
            <a:ext uri="{FF2B5EF4-FFF2-40B4-BE49-F238E27FC236}">
              <a16:creationId xmlns:a16="http://schemas.microsoft.com/office/drawing/2014/main" id="{F842C0BC-3591-43B1-9917-2785FC71D562}"/>
            </a:ext>
          </a:extLst>
        </xdr:cNvPr>
        <xdr:cNvSpPr/>
      </xdr:nvSpPr>
      <xdr:spPr>
        <a:xfrm>
          <a:off x="17937480" y="6991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168809</xdr:rowOff>
    </xdr:from>
    <xdr:to>
      <xdr:col>111</xdr:col>
      <xdr:colOff>177800</xdr:colOff>
      <xdr:row>41</xdr:row>
      <xdr:rowOff>169090</xdr:rowOff>
    </xdr:to>
    <xdr:cxnSp macro="">
      <xdr:nvCxnSpPr>
        <xdr:cNvPr id="499" name="直線コネクタ 498">
          <a:extLst>
            <a:ext uri="{FF2B5EF4-FFF2-40B4-BE49-F238E27FC236}">
              <a16:creationId xmlns:a16="http://schemas.microsoft.com/office/drawing/2014/main" id="{861D7EF9-CAA9-4484-9EAB-939E9C9A393F}"/>
            </a:ext>
          </a:extLst>
        </xdr:cNvPr>
        <xdr:cNvCxnSpPr/>
      </xdr:nvCxnSpPr>
      <xdr:spPr>
        <a:xfrm>
          <a:off x="17988280" y="7042049"/>
          <a:ext cx="78994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117950</xdr:rowOff>
    </xdr:from>
    <xdr:to>
      <xdr:col>102</xdr:col>
      <xdr:colOff>165100</xdr:colOff>
      <xdr:row>42</xdr:row>
      <xdr:rowOff>48100</xdr:rowOff>
    </xdr:to>
    <xdr:sp macro="" textlink="">
      <xdr:nvSpPr>
        <xdr:cNvPr id="500" name="楕円 499">
          <a:extLst>
            <a:ext uri="{FF2B5EF4-FFF2-40B4-BE49-F238E27FC236}">
              <a16:creationId xmlns:a16="http://schemas.microsoft.com/office/drawing/2014/main" id="{FDBAD0BA-113B-411C-BE88-556A18947D82}"/>
            </a:ext>
          </a:extLst>
        </xdr:cNvPr>
        <xdr:cNvSpPr/>
      </xdr:nvSpPr>
      <xdr:spPr>
        <a:xfrm>
          <a:off x="17162780" y="699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168750</xdr:rowOff>
    </xdr:from>
    <xdr:to>
      <xdr:col>107</xdr:col>
      <xdr:colOff>50800</xdr:colOff>
      <xdr:row>41</xdr:row>
      <xdr:rowOff>168809</xdr:rowOff>
    </xdr:to>
    <xdr:cxnSp macro="">
      <xdr:nvCxnSpPr>
        <xdr:cNvPr id="501" name="直線コネクタ 500">
          <a:extLst>
            <a:ext uri="{FF2B5EF4-FFF2-40B4-BE49-F238E27FC236}">
              <a16:creationId xmlns:a16="http://schemas.microsoft.com/office/drawing/2014/main" id="{12120D5F-8FC8-449D-8FD4-DBC7769DC147}"/>
            </a:ext>
          </a:extLst>
        </xdr:cNvPr>
        <xdr:cNvCxnSpPr/>
      </xdr:nvCxnSpPr>
      <xdr:spPr>
        <a:xfrm>
          <a:off x="17213580" y="7041990"/>
          <a:ext cx="7747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118022</xdr:rowOff>
    </xdr:from>
    <xdr:to>
      <xdr:col>98</xdr:col>
      <xdr:colOff>38100</xdr:colOff>
      <xdr:row>42</xdr:row>
      <xdr:rowOff>48172</xdr:rowOff>
    </xdr:to>
    <xdr:sp macro="" textlink="">
      <xdr:nvSpPr>
        <xdr:cNvPr id="502" name="楕円 501">
          <a:extLst>
            <a:ext uri="{FF2B5EF4-FFF2-40B4-BE49-F238E27FC236}">
              <a16:creationId xmlns:a16="http://schemas.microsoft.com/office/drawing/2014/main" id="{06AB34F9-DAAB-4263-A32C-14FF1748A10E}"/>
            </a:ext>
          </a:extLst>
        </xdr:cNvPr>
        <xdr:cNvSpPr/>
      </xdr:nvSpPr>
      <xdr:spPr>
        <a:xfrm>
          <a:off x="16388080" y="6991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168750</xdr:rowOff>
    </xdr:from>
    <xdr:to>
      <xdr:col>102</xdr:col>
      <xdr:colOff>114300</xdr:colOff>
      <xdr:row>41</xdr:row>
      <xdr:rowOff>168822</xdr:rowOff>
    </xdr:to>
    <xdr:cxnSp macro="">
      <xdr:nvCxnSpPr>
        <xdr:cNvPr id="503" name="直線コネクタ 502">
          <a:extLst>
            <a:ext uri="{FF2B5EF4-FFF2-40B4-BE49-F238E27FC236}">
              <a16:creationId xmlns:a16="http://schemas.microsoft.com/office/drawing/2014/main" id="{8B28177A-859E-4ED9-A9FE-4F5B3E4BE07E}"/>
            </a:ext>
          </a:extLst>
        </xdr:cNvPr>
        <xdr:cNvCxnSpPr/>
      </xdr:nvCxnSpPr>
      <xdr:spPr>
        <a:xfrm flipV="1">
          <a:off x="16431260" y="7041990"/>
          <a:ext cx="78232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2D021A7A-5C08-415D-8A5E-B73BA928E9CF}"/>
            </a:ext>
          </a:extLst>
        </xdr:cNvPr>
        <xdr:cNvSpPr txBox="1"/>
      </xdr:nvSpPr>
      <xdr:spPr>
        <a:xfrm>
          <a:off x="18496495" y="649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ADF3FDF3-A4FC-4738-85A5-9F435E668551}"/>
            </a:ext>
          </a:extLst>
        </xdr:cNvPr>
        <xdr:cNvSpPr txBox="1"/>
      </xdr:nvSpPr>
      <xdr:spPr>
        <a:xfrm>
          <a:off x="17734495" y="647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B4EC0689-2896-4887-9932-DAFD5F015445}"/>
            </a:ext>
          </a:extLst>
        </xdr:cNvPr>
        <xdr:cNvSpPr txBox="1"/>
      </xdr:nvSpPr>
      <xdr:spPr>
        <a:xfrm>
          <a:off x="16936935" y="649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29A7C882-3DB7-41F9-8D41-358BFFA2BCED}"/>
            </a:ext>
          </a:extLst>
        </xdr:cNvPr>
        <xdr:cNvSpPr txBox="1"/>
      </xdr:nvSpPr>
      <xdr:spPr>
        <a:xfrm>
          <a:off x="16162235" y="650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39567</xdr:rowOff>
    </xdr:from>
    <xdr:ext cx="534377" cy="259045"/>
    <xdr:sp macro="" textlink="">
      <xdr:nvSpPr>
        <xdr:cNvPr id="508" name="n_1mainValue【一般廃棄物処理施設】&#10;一人当たり有形固定資産（償却資産）額">
          <a:extLst>
            <a:ext uri="{FF2B5EF4-FFF2-40B4-BE49-F238E27FC236}">
              <a16:creationId xmlns:a16="http://schemas.microsoft.com/office/drawing/2014/main" id="{9E2C7687-BC70-4E78-B00F-3EF66BE6D756}"/>
            </a:ext>
          </a:extLst>
        </xdr:cNvPr>
        <xdr:cNvSpPr txBox="1"/>
      </xdr:nvSpPr>
      <xdr:spPr>
        <a:xfrm>
          <a:off x="18528811" y="7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39286</xdr:rowOff>
    </xdr:from>
    <xdr:ext cx="534377" cy="259045"/>
    <xdr:sp macro="" textlink="">
      <xdr:nvSpPr>
        <xdr:cNvPr id="509" name="n_2mainValue【一般廃棄物処理施設】&#10;一人当たり有形固定資産（償却資産）額">
          <a:extLst>
            <a:ext uri="{FF2B5EF4-FFF2-40B4-BE49-F238E27FC236}">
              <a16:creationId xmlns:a16="http://schemas.microsoft.com/office/drawing/2014/main" id="{0D6C3D0E-CECF-42FA-8DAE-FD44778ADA7A}"/>
            </a:ext>
          </a:extLst>
        </xdr:cNvPr>
        <xdr:cNvSpPr txBox="1"/>
      </xdr:nvSpPr>
      <xdr:spPr>
        <a:xfrm>
          <a:off x="17766811" y="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39227</xdr:rowOff>
    </xdr:from>
    <xdr:ext cx="534377" cy="259045"/>
    <xdr:sp macro="" textlink="">
      <xdr:nvSpPr>
        <xdr:cNvPr id="510" name="n_3mainValue【一般廃棄物処理施設】&#10;一人当たり有形固定資産（償却資産）額">
          <a:extLst>
            <a:ext uri="{FF2B5EF4-FFF2-40B4-BE49-F238E27FC236}">
              <a16:creationId xmlns:a16="http://schemas.microsoft.com/office/drawing/2014/main" id="{8AC2B136-823F-4CD1-94DE-B37A1E59D994}"/>
            </a:ext>
          </a:extLst>
        </xdr:cNvPr>
        <xdr:cNvSpPr txBox="1"/>
      </xdr:nvSpPr>
      <xdr:spPr>
        <a:xfrm>
          <a:off x="16969251" y="708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39299</xdr:rowOff>
    </xdr:from>
    <xdr:ext cx="534377" cy="259045"/>
    <xdr:sp macro="" textlink="">
      <xdr:nvSpPr>
        <xdr:cNvPr id="511" name="n_4mainValue【一般廃棄物処理施設】&#10;一人当たり有形固定資産（償却資産）額">
          <a:extLst>
            <a:ext uri="{FF2B5EF4-FFF2-40B4-BE49-F238E27FC236}">
              <a16:creationId xmlns:a16="http://schemas.microsoft.com/office/drawing/2014/main" id="{6E198941-57E2-46AE-9EA0-7FA6A709BD28}"/>
            </a:ext>
          </a:extLst>
        </xdr:cNvPr>
        <xdr:cNvSpPr txBox="1"/>
      </xdr:nvSpPr>
      <xdr:spPr>
        <a:xfrm>
          <a:off x="16194551" y="70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676A4F2F-57F3-432F-B5D2-B719627B3A8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F25A6A39-4955-4B3C-B9EE-B5823D8D3D9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9FD5CBAC-DD22-47BE-8422-9EE4AE68CE0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6789E840-A9F9-422B-A3EC-99C3DE809D5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F3E6DC1-6F9F-44E3-8856-33A98CA24B7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D989A734-6478-49A5-A8AD-18093FFA659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7A7F00DF-DA1F-4ECE-9701-25E1D85661D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706BD8D6-A676-4631-9EA8-1D2B4C69696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B0C35868-F35C-4C6D-8B65-CCCD699F74C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6CD1EA88-6E56-4C82-BB04-CA6671CA22F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64DF7F3A-05C7-4FB9-B0E0-468CB039D58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8E3AFBEF-5525-4083-A878-B313C9897544}"/>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2800505E-B672-417D-9C9C-9F53CB7F5AFA}"/>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B3564458-203A-488E-924D-42FD32CBDD6F}"/>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702D6F87-FF0B-4580-94A8-C4E9C8CD64D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C0D652BB-C5F5-4A0B-B781-667267C18C9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E175769D-5292-4D84-BD49-AEBDF497FA2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28219938-93DE-4727-9C79-B18EA1A7024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EC4AB501-B17F-4DC9-9D43-6AF2776BEB7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A96B4AD2-86B2-4152-A753-8661945ACD92}"/>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4025A01A-1A91-4B88-8557-D4E2B148982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A69D1D65-A79E-4598-A23A-2BE8715BF79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5649319F-0CE1-4C31-B558-50CB4771EA5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E4EF6ACC-0335-41DE-9B4C-B10A2918337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536" name="直線コネクタ 535">
          <a:extLst>
            <a:ext uri="{FF2B5EF4-FFF2-40B4-BE49-F238E27FC236}">
              <a16:creationId xmlns:a16="http://schemas.microsoft.com/office/drawing/2014/main" id="{159AFA90-E9B8-4EBA-B042-150A98DB66D4}"/>
            </a:ext>
          </a:extLst>
        </xdr:cNvPr>
        <xdr:cNvCxnSpPr/>
      </xdr:nvCxnSpPr>
      <xdr:spPr>
        <a:xfrm flipV="1">
          <a:off x="14375764" y="952690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A3409742-7534-4CCF-816C-82AA95B9DD2C}"/>
            </a:ext>
          </a:extLst>
        </xdr:cNvPr>
        <xdr:cNvSpPr txBox="1"/>
      </xdr:nvSpPr>
      <xdr:spPr>
        <a:xfrm>
          <a:off x="144145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8" name="直線コネクタ 537">
          <a:extLst>
            <a:ext uri="{FF2B5EF4-FFF2-40B4-BE49-F238E27FC236}">
              <a16:creationId xmlns:a16="http://schemas.microsoft.com/office/drawing/2014/main" id="{6735DA66-7DF4-4191-BD79-040F82CC9CF3}"/>
            </a:ext>
          </a:extLst>
        </xdr:cNvPr>
        <xdr:cNvCxnSpPr/>
      </xdr:nvCxnSpPr>
      <xdr:spPr>
        <a:xfrm>
          <a:off x="142875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7F6FC5A6-90E9-46FC-BC2E-C01B5375C081}"/>
            </a:ext>
          </a:extLst>
        </xdr:cNvPr>
        <xdr:cNvSpPr txBox="1"/>
      </xdr:nvSpPr>
      <xdr:spPr>
        <a:xfrm>
          <a:off x="14414500"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40" name="直線コネクタ 539">
          <a:extLst>
            <a:ext uri="{FF2B5EF4-FFF2-40B4-BE49-F238E27FC236}">
              <a16:creationId xmlns:a16="http://schemas.microsoft.com/office/drawing/2014/main" id="{2F911055-83C0-4392-9715-CF30F9EC8210}"/>
            </a:ext>
          </a:extLst>
        </xdr:cNvPr>
        <xdr:cNvCxnSpPr/>
      </xdr:nvCxnSpPr>
      <xdr:spPr>
        <a:xfrm>
          <a:off x="1428750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4B1B100D-9DFF-4646-B5D5-2283AD8B3717}"/>
            </a:ext>
          </a:extLst>
        </xdr:cNvPr>
        <xdr:cNvSpPr txBox="1"/>
      </xdr:nvSpPr>
      <xdr:spPr>
        <a:xfrm>
          <a:off x="144145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42" name="フローチャート: 判断 541">
          <a:extLst>
            <a:ext uri="{FF2B5EF4-FFF2-40B4-BE49-F238E27FC236}">
              <a16:creationId xmlns:a16="http://schemas.microsoft.com/office/drawing/2014/main" id="{2A40DAE2-7BFD-4738-A2EA-8CD2F3429A8F}"/>
            </a:ext>
          </a:extLst>
        </xdr:cNvPr>
        <xdr:cNvSpPr/>
      </xdr:nvSpPr>
      <xdr:spPr>
        <a:xfrm>
          <a:off x="14325600" y="988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543" name="フローチャート: 判断 542">
          <a:extLst>
            <a:ext uri="{FF2B5EF4-FFF2-40B4-BE49-F238E27FC236}">
              <a16:creationId xmlns:a16="http://schemas.microsoft.com/office/drawing/2014/main" id="{E65C4023-F353-46F3-905A-1655104EB6BC}"/>
            </a:ext>
          </a:extLst>
        </xdr:cNvPr>
        <xdr:cNvSpPr/>
      </xdr:nvSpPr>
      <xdr:spPr>
        <a:xfrm>
          <a:off x="13578840" y="9855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44" name="フローチャート: 判断 543">
          <a:extLst>
            <a:ext uri="{FF2B5EF4-FFF2-40B4-BE49-F238E27FC236}">
              <a16:creationId xmlns:a16="http://schemas.microsoft.com/office/drawing/2014/main" id="{FD00C4F7-56CF-47A4-9ACB-2C12C98BDA7D}"/>
            </a:ext>
          </a:extLst>
        </xdr:cNvPr>
        <xdr:cNvSpPr/>
      </xdr:nvSpPr>
      <xdr:spPr>
        <a:xfrm>
          <a:off x="12804140" y="981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5" name="フローチャート: 判断 544">
          <a:extLst>
            <a:ext uri="{FF2B5EF4-FFF2-40B4-BE49-F238E27FC236}">
              <a16:creationId xmlns:a16="http://schemas.microsoft.com/office/drawing/2014/main" id="{98B38213-8413-4095-BCF8-26CA65BF1CB2}"/>
            </a:ext>
          </a:extLst>
        </xdr:cNvPr>
        <xdr:cNvSpPr/>
      </xdr:nvSpPr>
      <xdr:spPr>
        <a:xfrm>
          <a:off x="12029440" y="986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46" name="フローチャート: 判断 545">
          <a:extLst>
            <a:ext uri="{FF2B5EF4-FFF2-40B4-BE49-F238E27FC236}">
              <a16:creationId xmlns:a16="http://schemas.microsoft.com/office/drawing/2014/main" id="{A8D4DA17-8929-4AE1-9821-3AB424340D3F}"/>
            </a:ext>
          </a:extLst>
        </xdr:cNvPr>
        <xdr:cNvSpPr/>
      </xdr:nvSpPr>
      <xdr:spPr>
        <a:xfrm>
          <a:off x="1123188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496A40B-F8AD-428F-B90B-2A08A263404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1F7BFC6-2D07-4577-AA4C-70A2C0C42D6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844AF3D-CD31-4F83-A6AB-0C648F09015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0CAD2CF-AF45-432E-8CB2-5BBD5BDF4ED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70C55B7-69D0-42CF-A719-9BF320D565A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52" name="楕円 551">
          <a:extLst>
            <a:ext uri="{FF2B5EF4-FFF2-40B4-BE49-F238E27FC236}">
              <a16:creationId xmlns:a16="http://schemas.microsoft.com/office/drawing/2014/main" id="{058170EB-6F6A-4B36-8489-78073A1638D4}"/>
            </a:ext>
          </a:extLst>
        </xdr:cNvPr>
        <xdr:cNvSpPr/>
      </xdr:nvSpPr>
      <xdr:spPr>
        <a:xfrm>
          <a:off x="14325600" y="99314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19067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4BF9E98B-CB1B-40B8-9EA9-F5EB6B0FCCD8}"/>
            </a:ext>
          </a:extLst>
        </xdr:cNvPr>
        <xdr:cNvSpPr txBox="1"/>
      </xdr:nvSpPr>
      <xdr:spPr>
        <a:xfrm>
          <a:off x="14414500"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xdr:rowOff>
    </xdr:from>
    <xdr:to>
      <xdr:col>81</xdr:col>
      <xdr:colOff>101600</xdr:colOff>
      <xdr:row>59</xdr:row>
      <xdr:rowOff>104140</xdr:rowOff>
    </xdr:to>
    <xdr:sp macro="" textlink="">
      <xdr:nvSpPr>
        <xdr:cNvPr id="554" name="楕円 553">
          <a:extLst>
            <a:ext uri="{FF2B5EF4-FFF2-40B4-BE49-F238E27FC236}">
              <a16:creationId xmlns:a16="http://schemas.microsoft.com/office/drawing/2014/main" id="{AAAD2396-614E-44AA-B2A6-4F0FB545F281}"/>
            </a:ext>
          </a:extLst>
        </xdr:cNvPr>
        <xdr:cNvSpPr/>
      </xdr:nvSpPr>
      <xdr:spPr>
        <a:xfrm>
          <a:off x="1357884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53340</xdr:rowOff>
    </xdr:from>
    <xdr:to>
      <xdr:col>85</xdr:col>
      <xdr:colOff>127000</xdr:colOff>
      <xdr:row>59</xdr:row>
      <xdr:rowOff>91440</xdr:rowOff>
    </xdr:to>
    <xdr:cxnSp macro="">
      <xdr:nvCxnSpPr>
        <xdr:cNvPr id="555" name="直線コネクタ 554">
          <a:extLst>
            <a:ext uri="{FF2B5EF4-FFF2-40B4-BE49-F238E27FC236}">
              <a16:creationId xmlns:a16="http://schemas.microsoft.com/office/drawing/2014/main" id="{50C52674-0E03-432B-91B6-2D038D0AD637}"/>
            </a:ext>
          </a:extLst>
        </xdr:cNvPr>
        <xdr:cNvCxnSpPr/>
      </xdr:nvCxnSpPr>
      <xdr:spPr>
        <a:xfrm>
          <a:off x="13629640" y="994410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122555</xdr:rowOff>
    </xdr:from>
    <xdr:to>
      <xdr:col>76</xdr:col>
      <xdr:colOff>165100</xdr:colOff>
      <xdr:row>59</xdr:row>
      <xdr:rowOff>52705</xdr:rowOff>
    </xdr:to>
    <xdr:sp macro="" textlink="">
      <xdr:nvSpPr>
        <xdr:cNvPr id="556" name="楕円 555">
          <a:extLst>
            <a:ext uri="{FF2B5EF4-FFF2-40B4-BE49-F238E27FC236}">
              <a16:creationId xmlns:a16="http://schemas.microsoft.com/office/drawing/2014/main" id="{1E7451A9-EAE1-485A-98C9-7174FB4F08B7}"/>
            </a:ext>
          </a:extLst>
        </xdr:cNvPr>
        <xdr:cNvSpPr/>
      </xdr:nvSpPr>
      <xdr:spPr>
        <a:xfrm>
          <a:off x="12804140" y="984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xdr:rowOff>
    </xdr:from>
    <xdr:to>
      <xdr:col>81</xdr:col>
      <xdr:colOff>50800</xdr:colOff>
      <xdr:row>59</xdr:row>
      <xdr:rowOff>53340</xdr:rowOff>
    </xdr:to>
    <xdr:cxnSp macro="">
      <xdr:nvCxnSpPr>
        <xdr:cNvPr id="557" name="直線コネクタ 556">
          <a:extLst>
            <a:ext uri="{FF2B5EF4-FFF2-40B4-BE49-F238E27FC236}">
              <a16:creationId xmlns:a16="http://schemas.microsoft.com/office/drawing/2014/main" id="{5DBA1FB4-9D93-4F51-AA44-D39C693A1E02}"/>
            </a:ext>
          </a:extLst>
        </xdr:cNvPr>
        <xdr:cNvCxnSpPr/>
      </xdr:nvCxnSpPr>
      <xdr:spPr>
        <a:xfrm>
          <a:off x="12854940" y="9892665"/>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71120</xdr:rowOff>
    </xdr:from>
    <xdr:to>
      <xdr:col>72</xdr:col>
      <xdr:colOff>38100</xdr:colOff>
      <xdr:row>59</xdr:row>
      <xdr:rowOff>1270</xdr:rowOff>
    </xdr:to>
    <xdr:sp macro="" textlink="">
      <xdr:nvSpPr>
        <xdr:cNvPr id="558" name="楕円 557">
          <a:extLst>
            <a:ext uri="{FF2B5EF4-FFF2-40B4-BE49-F238E27FC236}">
              <a16:creationId xmlns:a16="http://schemas.microsoft.com/office/drawing/2014/main" id="{D8AF2C26-E3DD-4A21-A6E1-4B620BFEFD82}"/>
            </a:ext>
          </a:extLst>
        </xdr:cNvPr>
        <xdr:cNvSpPr/>
      </xdr:nvSpPr>
      <xdr:spPr>
        <a:xfrm>
          <a:off x="12029440" y="9794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121920</xdr:rowOff>
    </xdr:from>
    <xdr:to>
      <xdr:col>76</xdr:col>
      <xdr:colOff>114300</xdr:colOff>
      <xdr:row>59</xdr:row>
      <xdr:rowOff>1905</xdr:rowOff>
    </xdr:to>
    <xdr:cxnSp macro="">
      <xdr:nvCxnSpPr>
        <xdr:cNvPr id="559" name="直線コネクタ 558">
          <a:extLst>
            <a:ext uri="{FF2B5EF4-FFF2-40B4-BE49-F238E27FC236}">
              <a16:creationId xmlns:a16="http://schemas.microsoft.com/office/drawing/2014/main" id="{E11DAE9D-FC55-4404-914C-40C67357A389}"/>
            </a:ext>
          </a:extLst>
        </xdr:cNvPr>
        <xdr:cNvCxnSpPr/>
      </xdr:nvCxnSpPr>
      <xdr:spPr>
        <a:xfrm>
          <a:off x="12072620" y="984504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19685</xdr:rowOff>
    </xdr:from>
    <xdr:to>
      <xdr:col>67</xdr:col>
      <xdr:colOff>101600</xdr:colOff>
      <xdr:row>58</xdr:row>
      <xdr:rowOff>121285</xdr:rowOff>
    </xdr:to>
    <xdr:sp macro="" textlink="">
      <xdr:nvSpPr>
        <xdr:cNvPr id="560" name="楕円 559">
          <a:extLst>
            <a:ext uri="{FF2B5EF4-FFF2-40B4-BE49-F238E27FC236}">
              <a16:creationId xmlns:a16="http://schemas.microsoft.com/office/drawing/2014/main" id="{91A31259-8D39-4CEE-B920-F25B883AE1E8}"/>
            </a:ext>
          </a:extLst>
        </xdr:cNvPr>
        <xdr:cNvSpPr/>
      </xdr:nvSpPr>
      <xdr:spPr>
        <a:xfrm>
          <a:off x="1123188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70485</xdr:rowOff>
    </xdr:from>
    <xdr:to>
      <xdr:col>71</xdr:col>
      <xdr:colOff>177800</xdr:colOff>
      <xdr:row>58</xdr:row>
      <xdr:rowOff>121920</xdr:rowOff>
    </xdr:to>
    <xdr:cxnSp macro="">
      <xdr:nvCxnSpPr>
        <xdr:cNvPr id="561" name="直線コネクタ 560">
          <a:extLst>
            <a:ext uri="{FF2B5EF4-FFF2-40B4-BE49-F238E27FC236}">
              <a16:creationId xmlns:a16="http://schemas.microsoft.com/office/drawing/2014/main" id="{6DACE5B6-4E94-4DD7-A87F-798F5609BBA2}"/>
            </a:ext>
          </a:extLst>
        </xdr:cNvPr>
        <xdr:cNvCxnSpPr/>
      </xdr:nvCxnSpPr>
      <xdr:spPr>
        <a:xfrm>
          <a:off x="11282680" y="9793605"/>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8BEF4E0D-96BD-44F8-95DA-C3741CDE954A}"/>
            </a:ext>
          </a:extLst>
        </xdr:cNvPr>
        <xdr:cNvSpPr txBox="1"/>
      </xdr:nvSpPr>
      <xdr:spPr>
        <a:xfrm>
          <a:off x="1343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11541020-512D-4CE1-9EFE-EA480F1B9758}"/>
            </a:ext>
          </a:extLst>
        </xdr:cNvPr>
        <xdr:cNvSpPr txBox="1"/>
      </xdr:nvSpPr>
      <xdr:spPr>
        <a:xfrm>
          <a:off x="126752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3B38362-F967-479B-9BC0-3C3D2A9F8379}"/>
            </a:ext>
          </a:extLst>
        </xdr:cNvPr>
        <xdr:cNvSpPr txBox="1"/>
      </xdr:nvSpPr>
      <xdr:spPr>
        <a:xfrm>
          <a:off x="1190054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FCA5A724-3BB4-45A2-92A3-14EA5C69FA05}"/>
            </a:ext>
          </a:extLst>
        </xdr:cNvPr>
        <xdr:cNvSpPr txBox="1"/>
      </xdr:nvSpPr>
      <xdr:spPr>
        <a:xfrm>
          <a:off x="11102984"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95267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39BCB73F-EF4D-4FD0-98F5-757388DEED48}"/>
            </a:ext>
          </a:extLst>
        </xdr:cNvPr>
        <xdr:cNvSpPr txBox="1"/>
      </xdr:nvSpPr>
      <xdr:spPr>
        <a:xfrm>
          <a:off x="134372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43832</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A1269FAA-4342-4A38-B293-3AF018D34F67}"/>
            </a:ext>
          </a:extLst>
        </xdr:cNvPr>
        <xdr:cNvSpPr txBox="1"/>
      </xdr:nvSpPr>
      <xdr:spPr>
        <a:xfrm>
          <a:off x="126752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17797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447FBD28-C7D6-499E-B837-873E0FF3EF26}"/>
            </a:ext>
          </a:extLst>
        </xdr:cNvPr>
        <xdr:cNvSpPr txBox="1"/>
      </xdr:nvSpPr>
      <xdr:spPr>
        <a:xfrm>
          <a:off x="119005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137812</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44B0021-8F6F-40AE-B014-D53CC3F881C0}"/>
            </a:ext>
          </a:extLst>
        </xdr:cNvPr>
        <xdr:cNvSpPr txBox="1"/>
      </xdr:nvSpPr>
      <xdr:spPr>
        <a:xfrm>
          <a:off x="1110298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A2917720-6B76-4185-8EC8-D6F981CDF45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67F9D0E9-DCA0-4827-9FE5-FAB0EE030FF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19FA221-1F23-4E0D-9C18-CB5A0AFB6B0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34AAA06D-B79F-4691-823D-E8FB112DDFB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59CA0FA0-710C-4B29-BA17-80446D50FCD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39956499-7217-4377-9185-ED7136623A0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1C35DD69-5F74-42DA-B8FE-A289412DA37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A25B09BF-B011-4D4C-9484-86E564A92B0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AF40A90D-57F9-46FE-A934-3DD354046A5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5530260D-179A-4F4C-A99E-8858872D3EC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90030538-A438-4FF9-A9C8-4D9FCACB4F9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68FAC1BF-5928-4C0E-8783-584CC786AEE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2A5E617B-1F70-4599-9BA8-059663A35A6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64C6813E-BB1C-4C72-B23B-7A534CA3CCB3}"/>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755F6247-1BD3-4CBF-8845-21685EB022F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D8603070-1A9B-44DD-85B3-172F595489A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821A5F9F-E81B-48DA-822A-EC41C5F0CF8D}"/>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7F35C918-4DE8-4D77-99F3-8624960F6A25}"/>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4F2DFDFD-1635-4A8A-8B51-64F57A49DF5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32276FD6-C59D-4A2E-A52F-8477FE74541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6975CDF-7CA2-4673-B13A-00C401ED8F7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F50C6D3B-8240-4365-894F-EED96B36371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8B128554-92EB-4976-AAE9-BA665D29855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593" name="直線コネクタ 592">
          <a:extLst>
            <a:ext uri="{FF2B5EF4-FFF2-40B4-BE49-F238E27FC236}">
              <a16:creationId xmlns:a16="http://schemas.microsoft.com/office/drawing/2014/main" id="{DDC60502-136A-4A24-8B63-8EA46FD96DA5}"/>
            </a:ext>
          </a:extLst>
        </xdr:cNvPr>
        <xdr:cNvCxnSpPr/>
      </xdr:nvCxnSpPr>
      <xdr:spPr>
        <a:xfrm flipV="1">
          <a:off x="19509104" y="954786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9CE58FA7-C6E5-49FC-A1CC-96A786211F41}"/>
            </a:ext>
          </a:extLst>
        </xdr:cNvPr>
        <xdr:cNvSpPr txBox="1"/>
      </xdr:nvSpPr>
      <xdr:spPr>
        <a:xfrm>
          <a:off x="1954784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595" name="直線コネクタ 594">
          <a:extLst>
            <a:ext uri="{FF2B5EF4-FFF2-40B4-BE49-F238E27FC236}">
              <a16:creationId xmlns:a16="http://schemas.microsoft.com/office/drawing/2014/main" id="{5300058E-8BAE-4941-9B30-208AC8E2C046}"/>
            </a:ext>
          </a:extLst>
        </xdr:cNvPr>
        <xdr:cNvCxnSpPr/>
      </xdr:nvCxnSpPr>
      <xdr:spPr>
        <a:xfrm>
          <a:off x="19443700" y="1070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5E2FA19-574F-4954-BFAB-41C0BD077651}"/>
            </a:ext>
          </a:extLst>
        </xdr:cNvPr>
        <xdr:cNvSpPr txBox="1"/>
      </xdr:nvSpPr>
      <xdr:spPr>
        <a:xfrm>
          <a:off x="1954784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597" name="直線コネクタ 596">
          <a:extLst>
            <a:ext uri="{FF2B5EF4-FFF2-40B4-BE49-F238E27FC236}">
              <a16:creationId xmlns:a16="http://schemas.microsoft.com/office/drawing/2014/main" id="{481E2531-B096-41D7-8F84-64AF8D60994B}"/>
            </a:ext>
          </a:extLst>
        </xdr:cNvPr>
        <xdr:cNvCxnSpPr/>
      </xdr:nvCxnSpPr>
      <xdr:spPr>
        <a:xfrm>
          <a:off x="1944370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12169378-CA18-45B8-BD0F-54B2CA4DC52D}"/>
            </a:ext>
          </a:extLst>
        </xdr:cNvPr>
        <xdr:cNvSpPr txBox="1"/>
      </xdr:nvSpPr>
      <xdr:spPr>
        <a:xfrm>
          <a:off x="19547840" y="1026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99" name="フローチャート: 判断 598">
          <a:extLst>
            <a:ext uri="{FF2B5EF4-FFF2-40B4-BE49-F238E27FC236}">
              <a16:creationId xmlns:a16="http://schemas.microsoft.com/office/drawing/2014/main" id="{F0DBBA99-17B1-4319-9444-FBB6006AB639}"/>
            </a:ext>
          </a:extLst>
        </xdr:cNvPr>
        <xdr:cNvSpPr/>
      </xdr:nvSpPr>
      <xdr:spPr>
        <a:xfrm>
          <a:off x="1945894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00" name="フローチャート: 判断 599">
          <a:extLst>
            <a:ext uri="{FF2B5EF4-FFF2-40B4-BE49-F238E27FC236}">
              <a16:creationId xmlns:a16="http://schemas.microsoft.com/office/drawing/2014/main" id="{C2288B6B-965A-494D-B8C3-CDE960ABB323}"/>
            </a:ext>
          </a:extLst>
        </xdr:cNvPr>
        <xdr:cNvSpPr/>
      </xdr:nvSpPr>
      <xdr:spPr>
        <a:xfrm>
          <a:off x="18735040" y="10415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601" name="フローチャート: 判断 600">
          <a:extLst>
            <a:ext uri="{FF2B5EF4-FFF2-40B4-BE49-F238E27FC236}">
              <a16:creationId xmlns:a16="http://schemas.microsoft.com/office/drawing/2014/main" id="{51EFCE15-6957-4EC1-871F-2ADB923AA9A4}"/>
            </a:ext>
          </a:extLst>
        </xdr:cNvPr>
        <xdr:cNvSpPr/>
      </xdr:nvSpPr>
      <xdr:spPr>
        <a:xfrm>
          <a:off x="17937480" y="10396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02" name="フローチャート: 判断 601">
          <a:extLst>
            <a:ext uri="{FF2B5EF4-FFF2-40B4-BE49-F238E27FC236}">
              <a16:creationId xmlns:a16="http://schemas.microsoft.com/office/drawing/2014/main" id="{5C9D024E-03FD-47E0-838E-20D918E47048}"/>
            </a:ext>
          </a:extLst>
        </xdr:cNvPr>
        <xdr:cNvSpPr/>
      </xdr:nvSpPr>
      <xdr:spPr>
        <a:xfrm>
          <a:off x="1716278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03" name="フローチャート: 判断 602">
          <a:extLst>
            <a:ext uri="{FF2B5EF4-FFF2-40B4-BE49-F238E27FC236}">
              <a16:creationId xmlns:a16="http://schemas.microsoft.com/office/drawing/2014/main" id="{582EA602-1C54-44DC-9F95-FE6E3CCB85F1}"/>
            </a:ext>
          </a:extLst>
        </xdr:cNvPr>
        <xdr:cNvSpPr/>
      </xdr:nvSpPr>
      <xdr:spPr>
        <a:xfrm>
          <a:off x="16388080" y="1045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B998EA4-015F-4AF4-955F-DCD6C2871C7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FCAC679-4FED-4A80-B253-DE532272C39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A820DB9-AEBE-4001-82E9-E0CC2073D70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7C5057F-2903-436F-A439-3145990A79E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CE40B9C-0AEC-4DB7-9C28-3A02BD1AA50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609" name="楕円 608">
          <a:extLst>
            <a:ext uri="{FF2B5EF4-FFF2-40B4-BE49-F238E27FC236}">
              <a16:creationId xmlns:a16="http://schemas.microsoft.com/office/drawing/2014/main" id="{A2F4414B-269A-4E1A-B7AA-9441C4624235}"/>
            </a:ext>
          </a:extLst>
        </xdr:cNvPr>
        <xdr:cNvSpPr/>
      </xdr:nvSpPr>
      <xdr:spPr>
        <a:xfrm>
          <a:off x="1945894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51F50EA2-1337-42CA-BE1D-D01CC3541CF5}"/>
            </a:ext>
          </a:extLst>
        </xdr:cNvPr>
        <xdr:cNvSpPr txBox="1"/>
      </xdr:nvSpPr>
      <xdr:spPr>
        <a:xfrm>
          <a:off x="19547840" y="105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611" name="楕円 610">
          <a:extLst>
            <a:ext uri="{FF2B5EF4-FFF2-40B4-BE49-F238E27FC236}">
              <a16:creationId xmlns:a16="http://schemas.microsoft.com/office/drawing/2014/main" id="{5143AB90-F0A6-42EF-B25A-2D9824A97DA8}"/>
            </a:ext>
          </a:extLst>
        </xdr:cNvPr>
        <xdr:cNvSpPr/>
      </xdr:nvSpPr>
      <xdr:spPr>
        <a:xfrm>
          <a:off x="18735040" y="1060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91440</xdr:rowOff>
    </xdr:from>
    <xdr:to>
      <xdr:col>116</xdr:col>
      <xdr:colOff>63500</xdr:colOff>
      <xdr:row>63</xdr:row>
      <xdr:rowOff>91440</xdr:rowOff>
    </xdr:to>
    <xdr:cxnSp macro="">
      <xdr:nvCxnSpPr>
        <xdr:cNvPr id="612" name="直線コネクタ 611">
          <a:extLst>
            <a:ext uri="{FF2B5EF4-FFF2-40B4-BE49-F238E27FC236}">
              <a16:creationId xmlns:a16="http://schemas.microsoft.com/office/drawing/2014/main" id="{598D0995-F0FA-4C41-BBDD-C6A3CDA3AC63}"/>
            </a:ext>
          </a:extLst>
        </xdr:cNvPr>
        <xdr:cNvCxnSpPr/>
      </xdr:nvCxnSpPr>
      <xdr:spPr>
        <a:xfrm>
          <a:off x="18778220" y="106527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613" name="楕円 612">
          <a:extLst>
            <a:ext uri="{FF2B5EF4-FFF2-40B4-BE49-F238E27FC236}">
              <a16:creationId xmlns:a16="http://schemas.microsoft.com/office/drawing/2014/main" id="{228392A3-C653-4799-B811-87D033E7F9C4}"/>
            </a:ext>
          </a:extLst>
        </xdr:cNvPr>
        <xdr:cNvSpPr/>
      </xdr:nvSpPr>
      <xdr:spPr>
        <a:xfrm>
          <a:off x="179374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91440</xdr:rowOff>
    </xdr:to>
    <xdr:cxnSp macro="">
      <xdr:nvCxnSpPr>
        <xdr:cNvPr id="614" name="直線コネクタ 613">
          <a:extLst>
            <a:ext uri="{FF2B5EF4-FFF2-40B4-BE49-F238E27FC236}">
              <a16:creationId xmlns:a16="http://schemas.microsoft.com/office/drawing/2014/main" id="{5B29A119-272F-46F7-A8F0-B8FAF9FAF8CA}"/>
            </a:ext>
          </a:extLst>
        </xdr:cNvPr>
        <xdr:cNvCxnSpPr/>
      </xdr:nvCxnSpPr>
      <xdr:spPr>
        <a:xfrm>
          <a:off x="17988280" y="106489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15" name="楕円 614">
          <a:extLst>
            <a:ext uri="{FF2B5EF4-FFF2-40B4-BE49-F238E27FC236}">
              <a16:creationId xmlns:a16="http://schemas.microsoft.com/office/drawing/2014/main" id="{7752AC92-3F9E-4E94-ACFB-D3752421B94C}"/>
            </a:ext>
          </a:extLst>
        </xdr:cNvPr>
        <xdr:cNvSpPr/>
      </xdr:nvSpPr>
      <xdr:spPr>
        <a:xfrm>
          <a:off x="171627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616" name="直線コネクタ 615">
          <a:extLst>
            <a:ext uri="{FF2B5EF4-FFF2-40B4-BE49-F238E27FC236}">
              <a16:creationId xmlns:a16="http://schemas.microsoft.com/office/drawing/2014/main" id="{53DDFADF-8408-4E15-BCEE-3D7D71DD85F9}"/>
            </a:ext>
          </a:extLst>
        </xdr:cNvPr>
        <xdr:cNvCxnSpPr/>
      </xdr:nvCxnSpPr>
      <xdr:spPr>
        <a:xfrm>
          <a:off x="17213580" y="106489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17" name="楕円 616">
          <a:extLst>
            <a:ext uri="{FF2B5EF4-FFF2-40B4-BE49-F238E27FC236}">
              <a16:creationId xmlns:a16="http://schemas.microsoft.com/office/drawing/2014/main" id="{3EFEE967-570C-478F-B351-B755231AE6EE}"/>
            </a:ext>
          </a:extLst>
        </xdr:cNvPr>
        <xdr:cNvSpPr/>
      </xdr:nvSpPr>
      <xdr:spPr>
        <a:xfrm>
          <a:off x="1638808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618" name="直線コネクタ 617">
          <a:extLst>
            <a:ext uri="{FF2B5EF4-FFF2-40B4-BE49-F238E27FC236}">
              <a16:creationId xmlns:a16="http://schemas.microsoft.com/office/drawing/2014/main" id="{9DEDD1FE-81EF-433F-AA4F-1AC8B33A825D}"/>
            </a:ext>
          </a:extLst>
        </xdr:cNvPr>
        <xdr:cNvCxnSpPr/>
      </xdr:nvCxnSpPr>
      <xdr:spPr>
        <a:xfrm>
          <a:off x="16431260" y="106489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619" name="n_1aveValue【保健センター・保健所】&#10;一人当たり面積">
          <a:extLst>
            <a:ext uri="{FF2B5EF4-FFF2-40B4-BE49-F238E27FC236}">
              <a16:creationId xmlns:a16="http://schemas.microsoft.com/office/drawing/2014/main" id="{712200C1-DEA9-4118-884E-A642F67C9877}"/>
            </a:ext>
          </a:extLst>
        </xdr:cNvPr>
        <xdr:cNvSpPr txBox="1"/>
      </xdr:nvSpPr>
      <xdr:spPr>
        <a:xfrm>
          <a:off x="185611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620" name="n_2aveValue【保健センター・保健所】&#10;一人当たり面積">
          <a:extLst>
            <a:ext uri="{FF2B5EF4-FFF2-40B4-BE49-F238E27FC236}">
              <a16:creationId xmlns:a16="http://schemas.microsoft.com/office/drawing/2014/main" id="{ED5BCCC9-4D41-4E5F-96E5-7D25FB5B2774}"/>
            </a:ext>
          </a:extLst>
        </xdr:cNvPr>
        <xdr:cNvSpPr txBox="1"/>
      </xdr:nvSpPr>
      <xdr:spPr>
        <a:xfrm>
          <a:off x="1777626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21" name="n_3aveValue【保健センター・保健所】&#10;一人当たり面積">
          <a:extLst>
            <a:ext uri="{FF2B5EF4-FFF2-40B4-BE49-F238E27FC236}">
              <a16:creationId xmlns:a16="http://schemas.microsoft.com/office/drawing/2014/main" id="{32A72547-2C2C-4AA8-9E85-59FD0B1374B6}"/>
            </a:ext>
          </a:extLst>
        </xdr:cNvPr>
        <xdr:cNvSpPr txBox="1"/>
      </xdr:nvSpPr>
      <xdr:spPr>
        <a:xfrm>
          <a:off x="1700156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622" name="n_4aveValue【保健センター・保健所】&#10;一人当たり面積">
          <a:extLst>
            <a:ext uri="{FF2B5EF4-FFF2-40B4-BE49-F238E27FC236}">
              <a16:creationId xmlns:a16="http://schemas.microsoft.com/office/drawing/2014/main" id="{A1D4CD19-079C-4896-946D-79AD89487062}"/>
            </a:ext>
          </a:extLst>
        </xdr:cNvPr>
        <xdr:cNvSpPr txBox="1"/>
      </xdr:nvSpPr>
      <xdr:spPr>
        <a:xfrm>
          <a:off x="1622686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623" name="n_1mainValue【保健センター・保健所】&#10;一人当たり面積">
          <a:extLst>
            <a:ext uri="{FF2B5EF4-FFF2-40B4-BE49-F238E27FC236}">
              <a16:creationId xmlns:a16="http://schemas.microsoft.com/office/drawing/2014/main" id="{E64490F6-2FF4-4684-B402-D55C4A7B9954}"/>
            </a:ext>
          </a:extLst>
        </xdr:cNvPr>
        <xdr:cNvSpPr txBox="1"/>
      </xdr:nvSpPr>
      <xdr:spPr>
        <a:xfrm>
          <a:off x="185611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624" name="n_2mainValue【保健センター・保健所】&#10;一人当たり面積">
          <a:extLst>
            <a:ext uri="{FF2B5EF4-FFF2-40B4-BE49-F238E27FC236}">
              <a16:creationId xmlns:a16="http://schemas.microsoft.com/office/drawing/2014/main" id="{1414C451-0CAB-485D-AD1A-0269624709C8}"/>
            </a:ext>
          </a:extLst>
        </xdr:cNvPr>
        <xdr:cNvSpPr txBox="1"/>
      </xdr:nvSpPr>
      <xdr:spPr>
        <a:xfrm>
          <a:off x="177762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25" name="n_3mainValue【保健センター・保健所】&#10;一人当たり面積">
          <a:extLst>
            <a:ext uri="{FF2B5EF4-FFF2-40B4-BE49-F238E27FC236}">
              <a16:creationId xmlns:a16="http://schemas.microsoft.com/office/drawing/2014/main" id="{C38A3935-CCA4-455C-9AC2-2AEA5CDD5EB8}"/>
            </a:ext>
          </a:extLst>
        </xdr:cNvPr>
        <xdr:cNvSpPr txBox="1"/>
      </xdr:nvSpPr>
      <xdr:spPr>
        <a:xfrm>
          <a:off x="170015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26" name="n_4mainValue【保健センター・保健所】&#10;一人当たり面積">
          <a:extLst>
            <a:ext uri="{FF2B5EF4-FFF2-40B4-BE49-F238E27FC236}">
              <a16:creationId xmlns:a16="http://schemas.microsoft.com/office/drawing/2014/main" id="{F898AFC5-6F3A-4E01-93F1-5C248667CA8D}"/>
            </a:ext>
          </a:extLst>
        </xdr:cNvPr>
        <xdr:cNvSpPr txBox="1"/>
      </xdr:nvSpPr>
      <xdr:spPr>
        <a:xfrm>
          <a:off x="162268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851F7371-A1FB-448C-A41F-3B949DC5A00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193311F5-A7DB-4BFF-B1F2-193E3F577D9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A4E15710-14EE-4277-A7E0-A2072C2730C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387B40BA-7C71-4FC5-BF0E-EB729136A05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56BED3D3-F5D8-410E-BC20-D6BC8499CAA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2F8C39E-A266-4D8C-A222-40D5CF0A370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A48B4EA5-AFAF-4D7A-B571-CCEB6191F3B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BA6D23E4-2946-4CD6-BDA5-3E2B1973FB8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6A777CAF-65F5-4FA1-8778-2420966079F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E8488AC4-6B67-47BA-A7C3-9AFAE28A6CE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FF02DFB9-5CEB-401A-96DC-B69ADE8CF1E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E9C49E64-EA9C-473B-BD09-0F704CFB625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A2B5D16E-E285-438C-9930-A5ED5DD6237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7737F5F-733C-4183-B5A5-B14BE759A26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1B7BCC4C-AEE5-4FC7-8619-600056E7A427}"/>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75BFF81B-0436-46D2-9A0C-2C47FB96045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8A45A172-5CAF-46A1-BFE8-BDBE64D11343}"/>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7812FB80-827C-4F04-9C27-CCA6494C7CB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DB49C5D5-C372-411B-971A-7C14ABBF17D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61E4ABBB-E909-47E4-8CDC-007F135E3E6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911AEDEA-8876-443C-AB9E-3449254E6296}"/>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44C22584-1AF3-4AC2-B1F1-6E82C253EAF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2285B7DF-E3F0-4FB1-A43A-02B7EB6FE3B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940A6614-0D56-4306-850C-6BC8709F8FE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E7BC44AA-D9CB-4130-BE53-A2127498342C}"/>
            </a:ext>
          </a:extLst>
        </xdr:cNvPr>
        <xdr:cNvCxnSpPr/>
      </xdr:nvCxnSpPr>
      <xdr:spPr>
        <a:xfrm flipV="1">
          <a:off x="14375764" y="12933044"/>
          <a:ext cx="0"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5DB34EC8-AD2C-4B60-B7EA-213A8F2BC404}"/>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3B0FF859-004A-4014-95EF-A5139EFC419E}"/>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50ECC11D-A97D-4847-A27D-B46745A52863}"/>
            </a:ext>
          </a:extLst>
        </xdr:cNvPr>
        <xdr:cNvSpPr txBox="1"/>
      </xdr:nvSpPr>
      <xdr:spPr>
        <a:xfrm>
          <a:off x="14414500" y="1271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55" name="直線コネクタ 654">
          <a:extLst>
            <a:ext uri="{FF2B5EF4-FFF2-40B4-BE49-F238E27FC236}">
              <a16:creationId xmlns:a16="http://schemas.microsoft.com/office/drawing/2014/main" id="{BEB6267B-977E-4271-8EC5-5A57B2965774}"/>
            </a:ext>
          </a:extLst>
        </xdr:cNvPr>
        <xdr:cNvCxnSpPr/>
      </xdr:nvCxnSpPr>
      <xdr:spPr>
        <a:xfrm>
          <a:off x="14287500" y="12933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8529A5B2-561C-4BC1-9FF9-AD9218CD074B}"/>
            </a:ext>
          </a:extLst>
        </xdr:cNvPr>
        <xdr:cNvSpPr txBox="1"/>
      </xdr:nvSpPr>
      <xdr:spPr>
        <a:xfrm>
          <a:off x="1441450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57" name="フローチャート: 判断 656">
          <a:extLst>
            <a:ext uri="{FF2B5EF4-FFF2-40B4-BE49-F238E27FC236}">
              <a16:creationId xmlns:a16="http://schemas.microsoft.com/office/drawing/2014/main" id="{63E71D36-56B2-47B4-A498-0DC0FCF5E8DE}"/>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58" name="フローチャート: 判断 657">
          <a:extLst>
            <a:ext uri="{FF2B5EF4-FFF2-40B4-BE49-F238E27FC236}">
              <a16:creationId xmlns:a16="http://schemas.microsoft.com/office/drawing/2014/main" id="{F166F619-96ED-4A1E-9B23-D1FC6B1F1600}"/>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59" name="フローチャート: 判断 658">
          <a:extLst>
            <a:ext uri="{FF2B5EF4-FFF2-40B4-BE49-F238E27FC236}">
              <a16:creationId xmlns:a16="http://schemas.microsoft.com/office/drawing/2014/main" id="{75A2DA34-AD1E-4323-9A71-BC6732D8FEAE}"/>
            </a:ext>
          </a:extLst>
        </xdr:cNvPr>
        <xdr:cNvSpPr/>
      </xdr:nvSpPr>
      <xdr:spPr>
        <a:xfrm>
          <a:off x="1280414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60" name="フローチャート: 判断 659">
          <a:extLst>
            <a:ext uri="{FF2B5EF4-FFF2-40B4-BE49-F238E27FC236}">
              <a16:creationId xmlns:a16="http://schemas.microsoft.com/office/drawing/2014/main" id="{761FA677-BEB1-4B09-94B6-DB1441A2C2AE}"/>
            </a:ext>
          </a:extLst>
        </xdr:cNvPr>
        <xdr:cNvSpPr/>
      </xdr:nvSpPr>
      <xdr:spPr>
        <a:xfrm>
          <a:off x="12029440" y="13590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1" name="フローチャート: 判断 660">
          <a:extLst>
            <a:ext uri="{FF2B5EF4-FFF2-40B4-BE49-F238E27FC236}">
              <a16:creationId xmlns:a16="http://schemas.microsoft.com/office/drawing/2014/main" id="{FB84F4CF-5BA4-43E6-8C6A-8F2B5F66B4A2}"/>
            </a:ext>
          </a:extLst>
        </xdr:cNvPr>
        <xdr:cNvSpPr/>
      </xdr:nvSpPr>
      <xdr:spPr>
        <a:xfrm>
          <a:off x="1123188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177BBC2-7500-4400-B413-884977D92AE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E4A415A-E01F-4621-80DD-51A47AFAE55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2C16F8B-191B-405D-8EAD-DDA75616C09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D53AB53-D03B-4242-AFAE-6FAC17A8CE6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B01A473-C26F-4CE4-B3CD-99811BC024C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76836</xdr:rowOff>
    </xdr:from>
    <xdr:to>
      <xdr:col>85</xdr:col>
      <xdr:colOff>177800</xdr:colOff>
      <xdr:row>86</xdr:row>
      <xdr:rowOff>6986</xdr:rowOff>
    </xdr:to>
    <xdr:sp macro="" textlink="">
      <xdr:nvSpPr>
        <xdr:cNvPr id="667" name="楕円 666">
          <a:extLst>
            <a:ext uri="{FF2B5EF4-FFF2-40B4-BE49-F238E27FC236}">
              <a16:creationId xmlns:a16="http://schemas.microsoft.com/office/drawing/2014/main" id="{E6BAA33E-F543-490A-8157-73DA822D8594}"/>
            </a:ext>
          </a:extLst>
        </xdr:cNvPr>
        <xdr:cNvSpPr/>
      </xdr:nvSpPr>
      <xdr:spPr>
        <a:xfrm>
          <a:off x="14325600" y="143262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55263</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C58AE86F-8735-494B-BB97-FAD2393C6BF5}"/>
            </a:ext>
          </a:extLst>
        </xdr:cNvPr>
        <xdr:cNvSpPr txBox="1"/>
      </xdr:nvSpPr>
      <xdr:spPr>
        <a:xfrm>
          <a:off x="14414500"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52070</xdr:rowOff>
    </xdr:from>
    <xdr:to>
      <xdr:col>81</xdr:col>
      <xdr:colOff>101600</xdr:colOff>
      <xdr:row>85</xdr:row>
      <xdr:rowOff>153670</xdr:rowOff>
    </xdr:to>
    <xdr:sp macro="" textlink="">
      <xdr:nvSpPr>
        <xdr:cNvPr id="669" name="楕円 668">
          <a:extLst>
            <a:ext uri="{FF2B5EF4-FFF2-40B4-BE49-F238E27FC236}">
              <a16:creationId xmlns:a16="http://schemas.microsoft.com/office/drawing/2014/main" id="{EC45B67D-4B81-49BF-ABE9-2B4EF4024A8F}"/>
            </a:ext>
          </a:extLst>
        </xdr:cNvPr>
        <xdr:cNvSpPr/>
      </xdr:nvSpPr>
      <xdr:spPr>
        <a:xfrm>
          <a:off x="1357884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102870</xdr:rowOff>
    </xdr:from>
    <xdr:to>
      <xdr:col>85</xdr:col>
      <xdr:colOff>127000</xdr:colOff>
      <xdr:row>85</xdr:row>
      <xdr:rowOff>127636</xdr:rowOff>
    </xdr:to>
    <xdr:cxnSp macro="">
      <xdr:nvCxnSpPr>
        <xdr:cNvPr id="670" name="直線コネクタ 669">
          <a:extLst>
            <a:ext uri="{FF2B5EF4-FFF2-40B4-BE49-F238E27FC236}">
              <a16:creationId xmlns:a16="http://schemas.microsoft.com/office/drawing/2014/main" id="{4492F185-B089-407D-8F30-687AACC322A6}"/>
            </a:ext>
          </a:extLst>
        </xdr:cNvPr>
        <xdr:cNvCxnSpPr/>
      </xdr:nvCxnSpPr>
      <xdr:spPr>
        <a:xfrm>
          <a:off x="13629640" y="14352270"/>
          <a:ext cx="74676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25400</xdr:rowOff>
    </xdr:from>
    <xdr:to>
      <xdr:col>76</xdr:col>
      <xdr:colOff>165100</xdr:colOff>
      <xdr:row>85</xdr:row>
      <xdr:rowOff>127000</xdr:rowOff>
    </xdr:to>
    <xdr:sp macro="" textlink="">
      <xdr:nvSpPr>
        <xdr:cNvPr id="671" name="楕円 670">
          <a:extLst>
            <a:ext uri="{FF2B5EF4-FFF2-40B4-BE49-F238E27FC236}">
              <a16:creationId xmlns:a16="http://schemas.microsoft.com/office/drawing/2014/main" id="{ACCE51BF-0218-465C-B804-2070F19EEA80}"/>
            </a:ext>
          </a:extLst>
        </xdr:cNvPr>
        <xdr:cNvSpPr/>
      </xdr:nvSpPr>
      <xdr:spPr>
        <a:xfrm>
          <a:off x="1280414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76200</xdr:rowOff>
    </xdr:from>
    <xdr:to>
      <xdr:col>81</xdr:col>
      <xdr:colOff>50800</xdr:colOff>
      <xdr:row>85</xdr:row>
      <xdr:rowOff>102870</xdr:rowOff>
    </xdr:to>
    <xdr:cxnSp macro="">
      <xdr:nvCxnSpPr>
        <xdr:cNvPr id="672" name="直線コネクタ 671">
          <a:extLst>
            <a:ext uri="{FF2B5EF4-FFF2-40B4-BE49-F238E27FC236}">
              <a16:creationId xmlns:a16="http://schemas.microsoft.com/office/drawing/2014/main" id="{5AA28B62-2562-4794-9739-F3D47F42D1B4}"/>
            </a:ext>
          </a:extLst>
        </xdr:cNvPr>
        <xdr:cNvCxnSpPr/>
      </xdr:nvCxnSpPr>
      <xdr:spPr>
        <a:xfrm>
          <a:off x="12854940" y="1432560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170180</xdr:rowOff>
    </xdr:from>
    <xdr:to>
      <xdr:col>72</xdr:col>
      <xdr:colOff>38100</xdr:colOff>
      <xdr:row>85</xdr:row>
      <xdr:rowOff>100330</xdr:rowOff>
    </xdr:to>
    <xdr:sp macro="" textlink="">
      <xdr:nvSpPr>
        <xdr:cNvPr id="673" name="楕円 672">
          <a:extLst>
            <a:ext uri="{FF2B5EF4-FFF2-40B4-BE49-F238E27FC236}">
              <a16:creationId xmlns:a16="http://schemas.microsoft.com/office/drawing/2014/main" id="{B2015D74-F6A3-4915-B86C-03BF1F28DF81}"/>
            </a:ext>
          </a:extLst>
        </xdr:cNvPr>
        <xdr:cNvSpPr/>
      </xdr:nvSpPr>
      <xdr:spPr>
        <a:xfrm>
          <a:off x="12029440" y="1425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49530</xdr:rowOff>
    </xdr:from>
    <xdr:to>
      <xdr:col>76</xdr:col>
      <xdr:colOff>114300</xdr:colOff>
      <xdr:row>85</xdr:row>
      <xdr:rowOff>76200</xdr:rowOff>
    </xdr:to>
    <xdr:cxnSp macro="">
      <xdr:nvCxnSpPr>
        <xdr:cNvPr id="674" name="直線コネクタ 673">
          <a:extLst>
            <a:ext uri="{FF2B5EF4-FFF2-40B4-BE49-F238E27FC236}">
              <a16:creationId xmlns:a16="http://schemas.microsoft.com/office/drawing/2014/main" id="{5FA04935-F27B-4AE7-BFBA-DC1E259724FE}"/>
            </a:ext>
          </a:extLst>
        </xdr:cNvPr>
        <xdr:cNvCxnSpPr/>
      </xdr:nvCxnSpPr>
      <xdr:spPr>
        <a:xfrm>
          <a:off x="12072620" y="1429893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145414</xdr:rowOff>
    </xdr:from>
    <xdr:to>
      <xdr:col>67</xdr:col>
      <xdr:colOff>101600</xdr:colOff>
      <xdr:row>85</xdr:row>
      <xdr:rowOff>75564</xdr:rowOff>
    </xdr:to>
    <xdr:sp macro="" textlink="">
      <xdr:nvSpPr>
        <xdr:cNvPr id="675" name="楕円 674">
          <a:extLst>
            <a:ext uri="{FF2B5EF4-FFF2-40B4-BE49-F238E27FC236}">
              <a16:creationId xmlns:a16="http://schemas.microsoft.com/office/drawing/2014/main" id="{09E1AEB7-62E4-4E59-B0DA-074351E73DD2}"/>
            </a:ext>
          </a:extLst>
        </xdr:cNvPr>
        <xdr:cNvSpPr/>
      </xdr:nvSpPr>
      <xdr:spPr>
        <a:xfrm>
          <a:off x="11231880" y="14227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24764</xdr:rowOff>
    </xdr:from>
    <xdr:to>
      <xdr:col>71</xdr:col>
      <xdr:colOff>177800</xdr:colOff>
      <xdr:row>85</xdr:row>
      <xdr:rowOff>49530</xdr:rowOff>
    </xdr:to>
    <xdr:cxnSp macro="">
      <xdr:nvCxnSpPr>
        <xdr:cNvPr id="676" name="直線コネクタ 675">
          <a:extLst>
            <a:ext uri="{FF2B5EF4-FFF2-40B4-BE49-F238E27FC236}">
              <a16:creationId xmlns:a16="http://schemas.microsoft.com/office/drawing/2014/main" id="{8915A884-DE81-442A-BFF5-30D627C2C931}"/>
            </a:ext>
          </a:extLst>
        </xdr:cNvPr>
        <xdr:cNvCxnSpPr/>
      </xdr:nvCxnSpPr>
      <xdr:spPr>
        <a:xfrm>
          <a:off x="11282680" y="14274164"/>
          <a:ext cx="78994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677" name="n_1aveValue【消防施設】&#10;有形固定資産減価償却率">
          <a:extLst>
            <a:ext uri="{FF2B5EF4-FFF2-40B4-BE49-F238E27FC236}">
              <a16:creationId xmlns:a16="http://schemas.microsoft.com/office/drawing/2014/main" id="{2B101603-220C-4233-8456-C4C52BB6076C}"/>
            </a:ext>
          </a:extLst>
        </xdr:cNvPr>
        <xdr:cNvSpPr txBox="1"/>
      </xdr:nvSpPr>
      <xdr:spPr>
        <a:xfrm>
          <a:off x="134372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678" name="n_2aveValue【消防施設】&#10;有形固定資産減価償却率">
          <a:extLst>
            <a:ext uri="{FF2B5EF4-FFF2-40B4-BE49-F238E27FC236}">
              <a16:creationId xmlns:a16="http://schemas.microsoft.com/office/drawing/2014/main" id="{9F72327A-D25F-4C05-95F0-FED460E81053}"/>
            </a:ext>
          </a:extLst>
        </xdr:cNvPr>
        <xdr:cNvSpPr txBox="1"/>
      </xdr:nvSpPr>
      <xdr:spPr>
        <a:xfrm>
          <a:off x="126752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679" name="n_3aveValue【消防施設】&#10;有形固定資産減価償却率">
          <a:extLst>
            <a:ext uri="{FF2B5EF4-FFF2-40B4-BE49-F238E27FC236}">
              <a16:creationId xmlns:a16="http://schemas.microsoft.com/office/drawing/2014/main" id="{B4EAB17A-0A87-41C2-847E-08E039E6ABEA}"/>
            </a:ext>
          </a:extLst>
        </xdr:cNvPr>
        <xdr:cNvSpPr txBox="1"/>
      </xdr:nvSpPr>
      <xdr:spPr>
        <a:xfrm>
          <a:off x="11900544"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80" name="n_4aveValue【消防施設】&#10;有形固定資産減価償却率">
          <a:extLst>
            <a:ext uri="{FF2B5EF4-FFF2-40B4-BE49-F238E27FC236}">
              <a16:creationId xmlns:a16="http://schemas.microsoft.com/office/drawing/2014/main" id="{5E6103D4-8C07-423E-976B-E3AD850B10A2}"/>
            </a:ext>
          </a:extLst>
        </xdr:cNvPr>
        <xdr:cNvSpPr txBox="1"/>
      </xdr:nvSpPr>
      <xdr:spPr>
        <a:xfrm>
          <a:off x="1110298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144797</xdr:rowOff>
    </xdr:from>
    <xdr:ext cx="405111" cy="259045"/>
    <xdr:sp macro="" textlink="">
      <xdr:nvSpPr>
        <xdr:cNvPr id="681" name="n_1mainValue【消防施設】&#10;有形固定資産減価償却率">
          <a:extLst>
            <a:ext uri="{FF2B5EF4-FFF2-40B4-BE49-F238E27FC236}">
              <a16:creationId xmlns:a16="http://schemas.microsoft.com/office/drawing/2014/main" id="{DF716C10-EBB2-4056-907E-01C0B0EFF966}"/>
            </a:ext>
          </a:extLst>
        </xdr:cNvPr>
        <xdr:cNvSpPr txBox="1"/>
      </xdr:nvSpPr>
      <xdr:spPr>
        <a:xfrm>
          <a:off x="134372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118127</xdr:rowOff>
    </xdr:from>
    <xdr:ext cx="405111" cy="259045"/>
    <xdr:sp macro="" textlink="">
      <xdr:nvSpPr>
        <xdr:cNvPr id="682" name="n_2mainValue【消防施設】&#10;有形固定資産減価償却率">
          <a:extLst>
            <a:ext uri="{FF2B5EF4-FFF2-40B4-BE49-F238E27FC236}">
              <a16:creationId xmlns:a16="http://schemas.microsoft.com/office/drawing/2014/main" id="{4AAF5505-9EA4-416C-83AF-5A4EEFFA4BCE}"/>
            </a:ext>
          </a:extLst>
        </xdr:cNvPr>
        <xdr:cNvSpPr txBox="1"/>
      </xdr:nvSpPr>
      <xdr:spPr>
        <a:xfrm>
          <a:off x="126752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91457</xdr:rowOff>
    </xdr:from>
    <xdr:ext cx="405111" cy="259045"/>
    <xdr:sp macro="" textlink="">
      <xdr:nvSpPr>
        <xdr:cNvPr id="683" name="n_3mainValue【消防施設】&#10;有形固定資産減価償却率">
          <a:extLst>
            <a:ext uri="{FF2B5EF4-FFF2-40B4-BE49-F238E27FC236}">
              <a16:creationId xmlns:a16="http://schemas.microsoft.com/office/drawing/2014/main" id="{337356EF-A8EE-478F-8DBA-875C6C47C62E}"/>
            </a:ext>
          </a:extLst>
        </xdr:cNvPr>
        <xdr:cNvSpPr txBox="1"/>
      </xdr:nvSpPr>
      <xdr:spPr>
        <a:xfrm>
          <a:off x="119005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66691</xdr:rowOff>
    </xdr:from>
    <xdr:ext cx="405111" cy="259045"/>
    <xdr:sp macro="" textlink="">
      <xdr:nvSpPr>
        <xdr:cNvPr id="684" name="n_4mainValue【消防施設】&#10;有形固定資産減価償却率">
          <a:extLst>
            <a:ext uri="{FF2B5EF4-FFF2-40B4-BE49-F238E27FC236}">
              <a16:creationId xmlns:a16="http://schemas.microsoft.com/office/drawing/2014/main" id="{676AA655-A4AD-4DC2-94DB-5775D48B4F41}"/>
            </a:ext>
          </a:extLst>
        </xdr:cNvPr>
        <xdr:cNvSpPr txBox="1"/>
      </xdr:nvSpPr>
      <xdr:spPr>
        <a:xfrm>
          <a:off x="1110298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85D625EA-3ADF-4136-BA6D-8CDFBD8A525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76056B8C-AB22-4C86-AE97-188C9AB4CC2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8CC041E0-4FC7-45E8-A119-F3E6D44ECDC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E05AB08-5AAC-440D-83AD-FBA21DBC9EA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E97BAAE7-40A6-41C6-BC26-409FEF6FD9A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C9FC2BD1-B667-4493-8F6D-F4F2B22F838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CB3F60C0-9D4D-4B2D-9BA8-3A2C3353E34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52128C0E-BD6D-4527-936A-AEE39E84F9E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CD004CF0-96D6-452C-B811-16F921B4E12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8F40547B-E912-4533-B817-E545ADE71C1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9A5ABCD6-0E4E-4570-A71F-ACC729E32732}"/>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E32055E6-A2C4-40D9-8BDD-4BD3E1E5E48C}"/>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6B66ADF5-3E70-4849-83BC-DF9803BCE252}"/>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BAEB315B-775F-4212-A8E2-D4BE43344C0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DB4B524B-628D-4902-B58B-AE7AED44EFB9}"/>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15860E73-222A-45AE-BCAD-FEFCDCDD03C5}"/>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A6DCD025-1E8F-4C53-83EB-DD4DFE8FD5A7}"/>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3FFB78E6-D5DD-45AA-AB97-24881F344CAA}"/>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D53B7C52-91E5-4D8A-877B-EEDF7B70711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B6E472-0EAA-4138-843B-CF9A1FC22AB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71A3D94C-D260-4E89-BD4E-C2505BB906F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06" name="直線コネクタ 705">
          <a:extLst>
            <a:ext uri="{FF2B5EF4-FFF2-40B4-BE49-F238E27FC236}">
              <a16:creationId xmlns:a16="http://schemas.microsoft.com/office/drawing/2014/main" id="{92421ED6-CE60-4721-85D8-6255FE162080}"/>
            </a:ext>
          </a:extLst>
        </xdr:cNvPr>
        <xdr:cNvCxnSpPr/>
      </xdr:nvCxnSpPr>
      <xdr:spPr>
        <a:xfrm flipV="1">
          <a:off x="19509104" y="1299438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7" name="【消防施設】&#10;一人当たり面積最小値テキスト">
          <a:extLst>
            <a:ext uri="{FF2B5EF4-FFF2-40B4-BE49-F238E27FC236}">
              <a16:creationId xmlns:a16="http://schemas.microsoft.com/office/drawing/2014/main" id="{0A290F00-5E26-4B07-AA51-19F32403EB14}"/>
            </a:ext>
          </a:extLst>
        </xdr:cNvPr>
        <xdr:cNvSpPr txBox="1"/>
      </xdr:nvSpPr>
      <xdr:spPr>
        <a:xfrm>
          <a:off x="1954784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8" name="直線コネクタ 707">
          <a:extLst>
            <a:ext uri="{FF2B5EF4-FFF2-40B4-BE49-F238E27FC236}">
              <a16:creationId xmlns:a16="http://schemas.microsoft.com/office/drawing/2014/main" id="{DAA1A132-337D-4A71-B226-BD4762B4B955}"/>
            </a:ext>
          </a:extLst>
        </xdr:cNvPr>
        <xdr:cNvCxnSpPr/>
      </xdr:nvCxnSpPr>
      <xdr:spPr>
        <a:xfrm>
          <a:off x="19443700" y="14445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9" name="【消防施設】&#10;一人当たり面積最大値テキスト">
          <a:extLst>
            <a:ext uri="{FF2B5EF4-FFF2-40B4-BE49-F238E27FC236}">
              <a16:creationId xmlns:a16="http://schemas.microsoft.com/office/drawing/2014/main" id="{0BC8006C-C9D1-4D36-876A-49FF976ACB80}"/>
            </a:ext>
          </a:extLst>
        </xdr:cNvPr>
        <xdr:cNvSpPr txBox="1"/>
      </xdr:nvSpPr>
      <xdr:spPr>
        <a:xfrm>
          <a:off x="19547840" y="127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10" name="直線コネクタ 709">
          <a:extLst>
            <a:ext uri="{FF2B5EF4-FFF2-40B4-BE49-F238E27FC236}">
              <a16:creationId xmlns:a16="http://schemas.microsoft.com/office/drawing/2014/main" id="{097F0F76-3097-417B-A966-4A1F9FFB1056}"/>
            </a:ext>
          </a:extLst>
        </xdr:cNvPr>
        <xdr:cNvCxnSpPr/>
      </xdr:nvCxnSpPr>
      <xdr:spPr>
        <a:xfrm>
          <a:off x="19443700" y="12994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711" name="【消防施設】&#10;一人当たり面積平均値テキスト">
          <a:extLst>
            <a:ext uri="{FF2B5EF4-FFF2-40B4-BE49-F238E27FC236}">
              <a16:creationId xmlns:a16="http://schemas.microsoft.com/office/drawing/2014/main" id="{D2213584-7E26-4D97-9A44-156064C1A4E8}"/>
            </a:ext>
          </a:extLst>
        </xdr:cNvPr>
        <xdr:cNvSpPr txBox="1"/>
      </xdr:nvSpPr>
      <xdr:spPr>
        <a:xfrm>
          <a:off x="19547840" y="14008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12" name="フローチャート: 判断 711">
          <a:extLst>
            <a:ext uri="{FF2B5EF4-FFF2-40B4-BE49-F238E27FC236}">
              <a16:creationId xmlns:a16="http://schemas.microsoft.com/office/drawing/2014/main" id="{A21A2EF3-9D18-42D4-ACA0-55863E59AA2B}"/>
            </a:ext>
          </a:extLst>
        </xdr:cNvPr>
        <xdr:cNvSpPr/>
      </xdr:nvSpPr>
      <xdr:spPr>
        <a:xfrm>
          <a:off x="19458940" y="141536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713" name="フローチャート: 判断 712">
          <a:extLst>
            <a:ext uri="{FF2B5EF4-FFF2-40B4-BE49-F238E27FC236}">
              <a16:creationId xmlns:a16="http://schemas.microsoft.com/office/drawing/2014/main" id="{815B55F2-B8C8-48AA-A833-786D81B3C020}"/>
            </a:ext>
          </a:extLst>
        </xdr:cNvPr>
        <xdr:cNvSpPr/>
      </xdr:nvSpPr>
      <xdr:spPr>
        <a:xfrm>
          <a:off x="18735040" y="141490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714" name="フローチャート: 判断 713">
          <a:extLst>
            <a:ext uri="{FF2B5EF4-FFF2-40B4-BE49-F238E27FC236}">
              <a16:creationId xmlns:a16="http://schemas.microsoft.com/office/drawing/2014/main" id="{5705EB89-5CDF-4FC0-9E5A-C1A8D5ACF394}"/>
            </a:ext>
          </a:extLst>
        </xdr:cNvPr>
        <xdr:cNvSpPr/>
      </xdr:nvSpPr>
      <xdr:spPr>
        <a:xfrm>
          <a:off x="17937480" y="141627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5" name="フローチャート: 判断 714">
          <a:extLst>
            <a:ext uri="{FF2B5EF4-FFF2-40B4-BE49-F238E27FC236}">
              <a16:creationId xmlns:a16="http://schemas.microsoft.com/office/drawing/2014/main" id="{FDCAC03C-4823-4483-BBFA-9173435CB932}"/>
            </a:ext>
          </a:extLst>
        </xdr:cNvPr>
        <xdr:cNvSpPr/>
      </xdr:nvSpPr>
      <xdr:spPr>
        <a:xfrm>
          <a:off x="171627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6" name="フローチャート: 判断 715">
          <a:extLst>
            <a:ext uri="{FF2B5EF4-FFF2-40B4-BE49-F238E27FC236}">
              <a16:creationId xmlns:a16="http://schemas.microsoft.com/office/drawing/2014/main" id="{7773AC91-62FE-4FC2-908F-8A324D142EB4}"/>
            </a:ext>
          </a:extLst>
        </xdr:cNvPr>
        <xdr:cNvSpPr/>
      </xdr:nvSpPr>
      <xdr:spPr>
        <a:xfrm>
          <a:off x="1638808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E718B13-C9F3-4B75-8772-F9218929E61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8F46B6F-DE9D-4E15-89D1-3342CEFD4B9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BA8293D-A450-4CFE-90EA-63FA7D77F7C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8E0EE1F-CC83-4B52-90AF-0FE3BF154CD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33ACC20-9515-438C-9C4B-388A9DF452A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22" name="楕円 721">
          <a:extLst>
            <a:ext uri="{FF2B5EF4-FFF2-40B4-BE49-F238E27FC236}">
              <a16:creationId xmlns:a16="http://schemas.microsoft.com/office/drawing/2014/main" id="{C3864D25-D3D1-4FE4-A1D1-60A416093D55}"/>
            </a:ext>
          </a:extLst>
        </xdr:cNvPr>
        <xdr:cNvSpPr/>
      </xdr:nvSpPr>
      <xdr:spPr>
        <a:xfrm>
          <a:off x="1945894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23" name="【消防施設】&#10;一人当たり面積該当値テキスト">
          <a:extLst>
            <a:ext uri="{FF2B5EF4-FFF2-40B4-BE49-F238E27FC236}">
              <a16:creationId xmlns:a16="http://schemas.microsoft.com/office/drawing/2014/main" id="{DA135803-9957-49D5-90C8-6F440B656585}"/>
            </a:ext>
          </a:extLst>
        </xdr:cNvPr>
        <xdr:cNvSpPr txBox="1"/>
      </xdr:nvSpPr>
      <xdr:spPr>
        <a:xfrm>
          <a:off x="19547840" y="142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24" name="楕円 723">
          <a:extLst>
            <a:ext uri="{FF2B5EF4-FFF2-40B4-BE49-F238E27FC236}">
              <a16:creationId xmlns:a16="http://schemas.microsoft.com/office/drawing/2014/main" id="{16C6E3F7-AAB6-4B27-9E1A-3CB595BB70C1}"/>
            </a:ext>
          </a:extLst>
        </xdr:cNvPr>
        <xdr:cNvSpPr/>
      </xdr:nvSpPr>
      <xdr:spPr>
        <a:xfrm>
          <a:off x="1873504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725" name="直線コネクタ 724">
          <a:extLst>
            <a:ext uri="{FF2B5EF4-FFF2-40B4-BE49-F238E27FC236}">
              <a16:creationId xmlns:a16="http://schemas.microsoft.com/office/drawing/2014/main" id="{C1E5A847-022D-49D8-B105-AB5EEB7359FA}"/>
            </a:ext>
          </a:extLst>
        </xdr:cNvPr>
        <xdr:cNvCxnSpPr/>
      </xdr:nvCxnSpPr>
      <xdr:spPr>
        <a:xfrm>
          <a:off x="18778220" y="1442770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726" name="楕円 725">
          <a:extLst>
            <a:ext uri="{FF2B5EF4-FFF2-40B4-BE49-F238E27FC236}">
              <a16:creationId xmlns:a16="http://schemas.microsoft.com/office/drawing/2014/main" id="{E79B6BCC-13ED-4E19-8352-AADBE16A7BAC}"/>
            </a:ext>
          </a:extLst>
        </xdr:cNvPr>
        <xdr:cNvSpPr/>
      </xdr:nvSpPr>
      <xdr:spPr>
        <a:xfrm>
          <a:off x="179374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727" name="直線コネクタ 726">
          <a:extLst>
            <a:ext uri="{FF2B5EF4-FFF2-40B4-BE49-F238E27FC236}">
              <a16:creationId xmlns:a16="http://schemas.microsoft.com/office/drawing/2014/main" id="{5F4D3BFC-132A-4AAD-AB98-6A81987FB1AF}"/>
            </a:ext>
          </a:extLst>
        </xdr:cNvPr>
        <xdr:cNvCxnSpPr/>
      </xdr:nvCxnSpPr>
      <xdr:spPr>
        <a:xfrm>
          <a:off x="17988280" y="144277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28" name="楕円 727">
          <a:extLst>
            <a:ext uri="{FF2B5EF4-FFF2-40B4-BE49-F238E27FC236}">
              <a16:creationId xmlns:a16="http://schemas.microsoft.com/office/drawing/2014/main" id="{684BC0EB-2C68-4A1B-9228-DE5702AC9D40}"/>
            </a:ext>
          </a:extLst>
        </xdr:cNvPr>
        <xdr:cNvSpPr/>
      </xdr:nvSpPr>
      <xdr:spPr>
        <a:xfrm>
          <a:off x="171627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729" name="直線コネクタ 728">
          <a:extLst>
            <a:ext uri="{FF2B5EF4-FFF2-40B4-BE49-F238E27FC236}">
              <a16:creationId xmlns:a16="http://schemas.microsoft.com/office/drawing/2014/main" id="{CCA27A7C-2689-43A7-A605-50DD63797A80}"/>
            </a:ext>
          </a:extLst>
        </xdr:cNvPr>
        <xdr:cNvCxnSpPr/>
      </xdr:nvCxnSpPr>
      <xdr:spPr>
        <a:xfrm>
          <a:off x="17213580" y="144277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730" name="楕円 729">
          <a:extLst>
            <a:ext uri="{FF2B5EF4-FFF2-40B4-BE49-F238E27FC236}">
              <a16:creationId xmlns:a16="http://schemas.microsoft.com/office/drawing/2014/main" id="{29A53763-CA41-4F3D-BD2C-EEC5069275B6}"/>
            </a:ext>
          </a:extLst>
        </xdr:cNvPr>
        <xdr:cNvSpPr/>
      </xdr:nvSpPr>
      <xdr:spPr>
        <a:xfrm>
          <a:off x="1638808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10668</xdr:rowOff>
    </xdr:to>
    <xdr:cxnSp macro="">
      <xdr:nvCxnSpPr>
        <xdr:cNvPr id="731" name="直線コネクタ 730">
          <a:extLst>
            <a:ext uri="{FF2B5EF4-FFF2-40B4-BE49-F238E27FC236}">
              <a16:creationId xmlns:a16="http://schemas.microsoft.com/office/drawing/2014/main" id="{35773F91-C5FE-4A48-B024-E72CB1A6CCBA}"/>
            </a:ext>
          </a:extLst>
        </xdr:cNvPr>
        <xdr:cNvCxnSpPr/>
      </xdr:nvCxnSpPr>
      <xdr:spPr>
        <a:xfrm>
          <a:off x="16431260" y="144277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732" name="n_1aveValue【消防施設】&#10;一人当たり面積">
          <a:extLst>
            <a:ext uri="{FF2B5EF4-FFF2-40B4-BE49-F238E27FC236}">
              <a16:creationId xmlns:a16="http://schemas.microsoft.com/office/drawing/2014/main" id="{A66703FD-07AE-4A16-8641-45D0FD82E81E}"/>
            </a:ext>
          </a:extLst>
        </xdr:cNvPr>
        <xdr:cNvSpPr txBox="1"/>
      </xdr:nvSpPr>
      <xdr:spPr>
        <a:xfrm>
          <a:off x="18561127" y="1392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733" name="n_2aveValue【消防施設】&#10;一人当たり面積">
          <a:extLst>
            <a:ext uri="{FF2B5EF4-FFF2-40B4-BE49-F238E27FC236}">
              <a16:creationId xmlns:a16="http://schemas.microsoft.com/office/drawing/2014/main" id="{0233EC05-3179-4415-98E5-9FB64A784F66}"/>
            </a:ext>
          </a:extLst>
        </xdr:cNvPr>
        <xdr:cNvSpPr txBox="1"/>
      </xdr:nvSpPr>
      <xdr:spPr>
        <a:xfrm>
          <a:off x="17776267" y="139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4" name="n_3aveValue【消防施設】&#10;一人当たり面積">
          <a:extLst>
            <a:ext uri="{FF2B5EF4-FFF2-40B4-BE49-F238E27FC236}">
              <a16:creationId xmlns:a16="http://schemas.microsoft.com/office/drawing/2014/main" id="{202B764D-EBF6-41AA-BBD6-A7BE8BF56E8C}"/>
            </a:ext>
          </a:extLst>
        </xdr:cNvPr>
        <xdr:cNvSpPr txBox="1"/>
      </xdr:nvSpPr>
      <xdr:spPr>
        <a:xfrm>
          <a:off x="170015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35" name="n_4aveValue【消防施設】&#10;一人当たり面積">
          <a:extLst>
            <a:ext uri="{FF2B5EF4-FFF2-40B4-BE49-F238E27FC236}">
              <a16:creationId xmlns:a16="http://schemas.microsoft.com/office/drawing/2014/main" id="{E4A240FE-E334-4874-87D8-F90D1A0CFEFF}"/>
            </a:ext>
          </a:extLst>
        </xdr:cNvPr>
        <xdr:cNvSpPr txBox="1"/>
      </xdr:nvSpPr>
      <xdr:spPr>
        <a:xfrm>
          <a:off x="1622686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36" name="n_1mainValue【消防施設】&#10;一人当たり面積">
          <a:extLst>
            <a:ext uri="{FF2B5EF4-FFF2-40B4-BE49-F238E27FC236}">
              <a16:creationId xmlns:a16="http://schemas.microsoft.com/office/drawing/2014/main" id="{4B4B55A3-B512-49B4-80D0-42073AFB1C54}"/>
            </a:ext>
          </a:extLst>
        </xdr:cNvPr>
        <xdr:cNvSpPr txBox="1"/>
      </xdr:nvSpPr>
      <xdr:spPr>
        <a:xfrm>
          <a:off x="1856112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737" name="n_2mainValue【消防施設】&#10;一人当たり面積">
          <a:extLst>
            <a:ext uri="{FF2B5EF4-FFF2-40B4-BE49-F238E27FC236}">
              <a16:creationId xmlns:a16="http://schemas.microsoft.com/office/drawing/2014/main" id="{15371305-A38C-40B5-ABD0-FA8EE5D786A5}"/>
            </a:ext>
          </a:extLst>
        </xdr:cNvPr>
        <xdr:cNvSpPr txBox="1"/>
      </xdr:nvSpPr>
      <xdr:spPr>
        <a:xfrm>
          <a:off x="177762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8" name="n_3mainValue【消防施設】&#10;一人当たり面積">
          <a:extLst>
            <a:ext uri="{FF2B5EF4-FFF2-40B4-BE49-F238E27FC236}">
              <a16:creationId xmlns:a16="http://schemas.microsoft.com/office/drawing/2014/main" id="{4DDB075F-7BEC-4CAF-AF7D-0CCE1A4C8006}"/>
            </a:ext>
          </a:extLst>
        </xdr:cNvPr>
        <xdr:cNvSpPr txBox="1"/>
      </xdr:nvSpPr>
      <xdr:spPr>
        <a:xfrm>
          <a:off x="170015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739" name="n_4mainValue【消防施設】&#10;一人当たり面積">
          <a:extLst>
            <a:ext uri="{FF2B5EF4-FFF2-40B4-BE49-F238E27FC236}">
              <a16:creationId xmlns:a16="http://schemas.microsoft.com/office/drawing/2014/main" id="{74BDFC3F-E919-4C1F-B0CB-70EAE42C00AA}"/>
            </a:ext>
          </a:extLst>
        </xdr:cNvPr>
        <xdr:cNvSpPr txBox="1"/>
      </xdr:nvSpPr>
      <xdr:spPr>
        <a:xfrm>
          <a:off x="162268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7B13A3D1-9221-48D2-BE9C-CFA04A34A95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E86AE779-6AF9-4C21-B7DB-BB5F5BD14BA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8F028BF2-E462-4F1C-8ACA-2279B4EF014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2694A424-E8B0-4B0E-BDA7-BFD0567FA44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60B21A99-DC6F-4D3B-8989-7E3C7C2105A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B7AD7FEC-7D1E-4CF5-A10D-FE619019030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62FA2394-8000-4D27-821A-CFF7986A8D9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6208AA07-7920-49DC-809F-137160280D9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D0CCB255-DD0F-4A41-8B59-1EE2CE16929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A2280B31-BE4F-486F-ADF7-DC603376607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6110C32-4019-4213-B664-CA029D5F344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134BD09D-A633-4CA0-8278-0CBBCC0DBFD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B1179147-D0DC-48FC-8044-10D4CFB1EBA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5FE685C3-2B7D-4107-9456-0B96EA4FFED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15FA646A-C69B-4E69-ADEE-CFE191CFC6AE}"/>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A275FD62-39AE-4330-B49E-D41BDDABCF0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BB98B64C-DC10-4538-ADF0-AABACBAD635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BEDA5071-0A28-4175-8103-E2A23EA6396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9D78587A-2C6B-4C92-8F0A-C51C4F38828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957645E7-8A3F-4564-B545-C2F261A8826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6D836D4B-CED4-4163-93F0-7A59746C7C7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CC074273-D429-4516-A972-A5B1D5569D2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50663E69-8777-4FDA-9A59-6B6A824BD17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49110B5-DD9C-43B8-9290-B2058A6E475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D0A62622-E693-48CE-B005-0203BC0454B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DC2D9733-0F08-4ABC-8FCB-1B1B3CAF30CE}"/>
            </a:ext>
          </a:extLst>
        </xdr:cNvPr>
        <xdr:cNvCxnSpPr/>
      </xdr:nvCxnSpPr>
      <xdr:spPr>
        <a:xfrm flipV="1">
          <a:off x="14375764" y="16716647"/>
          <a:ext cx="0" cy="1591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9E595F0C-3B1A-4453-8DD0-6B95BC90883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5952846C-388C-4DA4-BAA4-4396C98BACB9}"/>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68" name="【庁舎】&#10;有形固定資産減価償却率最大値テキスト">
          <a:extLst>
            <a:ext uri="{FF2B5EF4-FFF2-40B4-BE49-F238E27FC236}">
              <a16:creationId xmlns:a16="http://schemas.microsoft.com/office/drawing/2014/main" id="{10E10087-DCD0-4EBC-9D0E-C846C2E0613F}"/>
            </a:ext>
          </a:extLst>
        </xdr:cNvPr>
        <xdr:cNvSpPr txBox="1"/>
      </xdr:nvSpPr>
      <xdr:spPr>
        <a:xfrm>
          <a:off x="14414500" y="164956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69" name="直線コネクタ 768">
          <a:extLst>
            <a:ext uri="{FF2B5EF4-FFF2-40B4-BE49-F238E27FC236}">
              <a16:creationId xmlns:a16="http://schemas.microsoft.com/office/drawing/2014/main" id="{946A4D54-E1E9-4B9A-B9C4-80B44C998B21}"/>
            </a:ext>
          </a:extLst>
        </xdr:cNvPr>
        <xdr:cNvCxnSpPr/>
      </xdr:nvCxnSpPr>
      <xdr:spPr>
        <a:xfrm>
          <a:off x="142875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770" name="【庁舎】&#10;有形固定資産減価償却率平均値テキスト">
          <a:extLst>
            <a:ext uri="{FF2B5EF4-FFF2-40B4-BE49-F238E27FC236}">
              <a16:creationId xmlns:a16="http://schemas.microsoft.com/office/drawing/2014/main" id="{F03B0380-7529-4D45-A467-96F8F57DD106}"/>
            </a:ext>
          </a:extLst>
        </xdr:cNvPr>
        <xdr:cNvSpPr txBox="1"/>
      </xdr:nvSpPr>
      <xdr:spPr>
        <a:xfrm>
          <a:off x="14414500" y="17409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1" name="フローチャート: 判断 770">
          <a:extLst>
            <a:ext uri="{FF2B5EF4-FFF2-40B4-BE49-F238E27FC236}">
              <a16:creationId xmlns:a16="http://schemas.microsoft.com/office/drawing/2014/main" id="{EDD5A89F-1096-43FF-9319-7EE33AED109B}"/>
            </a:ext>
          </a:extLst>
        </xdr:cNvPr>
        <xdr:cNvSpPr/>
      </xdr:nvSpPr>
      <xdr:spPr>
        <a:xfrm>
          <a:off x="14325600" y="1743111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2" name="フローチャート: 判断 771">
          <a:extLst>
            <a:ext uri="{FF2B5EF4-FFF2-40B4-BE49-F238E27FC236}">
              <a16:creationId xmlns:a16="http://schemas.microsoft.com/office/drawing/2014/main" id="{0BA9F7E6-8A74-4A1D-B882-3DBACF8B323E}"/>
            </a:ext>
          </a:extLst>
        </xdr:cNvPr>
        <xdr:cNvSpPr/>
      </xdr:nvSpPr>
      <xdr:spPr>
        <a:xfrm>
          <a:off x="13578840" y="17437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73" name="フローチャート: 判断 772">
          <a:extLst>
            <a:ext uri="{FF2B5EF4-FFF2-40B4-BE49-F238E27FC236}">
              <a16:creationId xmlns:a16="http://schemas.microsoft.com/office/drawing/2014/main" id="{FDA92153-CBF8-4313-BC4F-15E18EA08820}"/>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4" name="フローチャート: 判断 773">
          <a:extLst>
            <a:ext uri="{FF2B5EF4-FFF2-40B4-BE49-F238E27FC236}">
              <a16:creationId xmlns:a16="http://schemas.microsoft.com/office/drawing/2014/main" id="{A390F75F-5A14-4423-8DFC-3469498DA129}"/>
            </a:ext>
          </a:extLst>
        </xdr:cNvPr>
        <xdr:cNvSpPr/>
      </xdr:nvSpPr>
      <xdr:spPr>
        <a:xfrm>
          <a:off x="120294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5" name="フローチャート: 判断 774">
          <a:extLst>
            <a:ext uri="{FF2B5EF4-FFF2-40B4-BE49-F238E27FC236}">
              <a16:creationId xmlns:a16="http://schemas.microsoft.com/office/drawing/2014/main" id="{E393043E-AC68-41C8-BA48-62B4B98EBA4A}"/>
            </a:ext>
          </a:extLst>
        </xdr:cNvPr>
        <xdr:cNvSpPr/>
      </xdr:nvSpPr>
      <xdr:spPr>
        <a:xfrm>
          <a:off x="1123188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A17E949-DCE5-4559-B805-51AAFFB5576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719E538-FD03-4EE0-9A83-AC060030EEF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2B9AFBA-034D-497E-82CB-0C1641A64AE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746FC66-E155-43A0-ADB7-EB4B68B502C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A44213F-8F00-4CAF-86F6-B39CC629488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92348</xdr:rowOff>
    </xdr:from>
    <xdr:to>
      <xdr:col>85</xdr:col>
      <xdr:colOff>177800</xdr:colOff>
      <xdr:row>101</xdr:row>
      <xdr:rowOff>22498</xdr:rowOff>
    </xdr:to>
    <xdr:sp macro="" textlink="">
      <xdr:nvSpPr>
        <xdr:cNvPr id="781" name="楕円 780">
          <a:extLst>
            <a:ext uri="{FF2B5EF4-FFF2-40B4-BE49-F238E27FC236}">
              <a16:creationId xmlns:a16="http://schemas.microsoft.com/office/drawing/2014/main" id="{98FAAAFC-6257-4AA7-A810-B7B69A453E3E}"/>
            </a:ext>
          </a:extLst>
        </xdr:cNvPr>
        <xdr:cNvSpPr/>
      </xdr:nvSpPr>
      <xdr:spPr>
        <a:xfrm>
          <a:off x="14325600" y="168563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115225</xdr:rowOff>
    </xdr:from>
    <xdr:ext cx="405111" cy="259045"/>
    <xdr:sp macro="" textlink="">
      <xdr:nvSpPr>
        <xdr:cNvPr id="782" name="【庁舎】&#10;有形固定資産減価償却率該当値テキスト">
          <a:extLst>
            <a:ext uri="{FF2B5EF4-FFF2-40B4-BE49-F238E27FC236}">
              <a16:creationId xmlns:a16="http://schemas.microsoft.com/office/drawing/2014/main" id="{4F7317C8-999E-4920-8A0F-E5AB86B1CA31}"/>
            </a:ext>
          </a:extLst>
        </xdr:cNvPr>
        <xdr:cNvSpPr txBox="1"/>
      </xdr:nvSpPr>
      <xdr:spPr>
        <a:xfrm>
          <a:off x="14414500" y="1671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59689</xdr:rowOff>
    </xdr:from>
    <xdr:to>
      <xdr:col>81</xdr:col>
      <xdr:colOff>101600</xdr:colOff>
      <xdr:row>100</xdr:row>
      <xdr:rowOff>161289</xdr:rowOff>
    </xdr:to>
    <xdr:sp macro="" textlink="">
      <xdr:nvSpPr>
        <xdr:cNvPr id="783" name="楕円 782">
          <a:extLst>
            <a:ext uri="{FF2B5EF4-FFF2-40B4-BE49-F238E27FC236}">
              <a16:creationId xmlns:a16="http://schemas.microsoft.com/office/drawing/2014/main" id="{FF9599BD-A425-466C-8A57-2114D94EAD30}"/>
            </a:ext>
          </a:extLst>
        </xdr:cNvPr>
        <xdr:cNvSpPr/>
      </xdr:nvSpPr>
      <xdr:spPr>
        <a:xfrm>
          <a:off x="13578840" y="168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110489</xdr:rowOff>
    </xdr:from>
    <xdr:to>
      <xdr:col>85</xdr:col>
      <xdr:colOff>127000</xdr:colOff>
      <xdr:row>100</xdr:row>
      <xdr:rowOff>143148</xdr:rowOff>
    </xdr:to>
    <xdr:cxnSp macro="">
      <xdr:nvCxnSpPr>
        <xdr:cNvPr id="784" name="直線コネクタ 783">
          <a:extLst>
            <a:ext uri="{FF2B5EF4-FFF2-40B4-BE49-F238E27FC236}">
              <a16:creationId xmlns:a16="http://schemas.microsoft.com/office/drawing/2014/main" id="{20E58115-826E-49FE-A112-55A207E1C21E}"/>
            </a:ext>
          </a:extLst>
        </xdr:cNvPr>
        <xdr:cNvCxnSpPr/>
      </xdr:nvCxnSpPr>
      <xdr:spPr>
        <a:xfrm>
          <a:off x="13629640" y="16874489"/>
          <a:ext cx="74676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27032</xdr:rowOff>
    </xdr:from>
    <xdr:to>
      <xdr:col>76</xdr:col>
      <xdr:colOff>165100</xdr:colOff>
      <xdr:row>100</xdr:row>
      <xdr:rowOff>128632</xdr:rowOff>
    </xdr:to>
    <xdr:sp macro="" textlink="">
      <xdr:nvSpPr>
        <xdr:cNvPr id="785" name="楕円 784">
          <a:extLst>
            <a:ext uri="{FF2B5EF4-FFF2-40B4-BE49-F238E27FC236}">
              <a16:creationId xmlns:a16="http://schemas.microsoft.com/office/drawing/2014/main" id="{2BF9F24C-7CD9-48CF-83C3-558108BC00D6}"/>
            </a:ext>
          </a:extLst>
        </xdr:cNvPr>
        <xdr:cNvSpPr/>
      </xdr:nvSpPr>
      <xdr:spPr>
        <a:xfrm>
          <a:off x="12804140" y="167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77832</xdr:rowOff>
    </xdr:from>
    <xdr:to>
      <xdr:col>81</xdr:col>
      <xdr:colOff>50800</xdr:colOff>
      <xdr:row>100</xdr:row>
      <xdr:rowOff>110489</xdr:rowOff>
    </xdr:to>
    <xdr:cxnSp macro="">
      <xdr:nvCxnSpPr>
        <xdr:cNvPr id="786" name="直線コネクタ 785">
          <a:extLst>
            <a:ext uri="{FF2B5EF4-FFF2-40B4-BE49-F238E27FC236}">
              <a16:creationId xmlns:a16="http://schemas.microsoft.com/office/drawing/2014/main" id="{0CF7C2CB-EC60-439E-80C1-9B8A447DE378}"/>
            </a:ext>
          </a:extLst>
        </xdr:cNvPr>
        <xdr:cNvCxnSpPr/>
      </xdr:nvCxnSpPr>
      <xdr:spPr>
        <a:xfrm>
          <a:off x="12854940" y="1684183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165826</xdr:rowOff>
    </xdr:from>
    <xdr:to>
      <xdr:col>72</xdr:col>
      <xdr:colOff>38100</xdr:colOff>
      <xdr:row>100</xdr:row>
      <xdr:rowOff>95976</xdr:rowOff>
    </xdr:to>
    <xdr:sp macro="" textlink="">
      <xdr:nvSpPr>
        <xdr:cNvPr id="787" name="楕円 786">
          <a:extLst>
            <a:ext uri="{FF2B5EF4-FFF2-40B4-BE49-F238E27FC236}">
              <a16:creationId xmlns:a16="http://schemas.microsoft.com/office/drawing/2014/main" id="{EFEB82B9-EF97-4DD8-AEE6-125BDA6EBC89}"/>
            </a:ext>
          </a:extLst>
        </xdr:cNvPr>
        <xdr:cNvSpPr/>
      </xdr:nvSpPr>
      <xdr:spPr>
        <a:xfrm>
          <a:off x="12029440" y="167621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45176</xdr:rowOff>
    </xdr:from>
    <xdr:to>
      <xdr:col>76</xdr:col>
      <xdr:colOff>114300</xdr:colOff>
      <xdr:row>100</xdr:row>
      <xdr:rowOff>77832</xdr:rowOff>
    </xdr:to>
    <xdr:cxnSp macro="">
      <xdr:nvCxnSpPr>
        <xdr:cNvPr id="788" name="直線コネクタ 787">
          <a:extLst>
            <a:ext uri="{FF2B5EF4-FFF2-40B4-BE49-F238E27FC236}">
              <a16:creationId xmlns:a16="http://schemas.microsoft.com/office/drawing/2014/main" id="{86550BE1-826F-44CC-B7DD-A7F52348E800}"/>
            </a:ext>
          </a:extLst>
        </xdr:cNvPr>
        <xdr:cNvCxnSpPr/>
      </xdr:nvCxnSpPr>
      <xdr:spPr>
        <a:xfrm>
          <a:off x="12072620" y="16809176"/>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131536</xdr:rowOff>
    </xdr:from>
    <xdr:to>
      <xdr:col>67</xdr:col>
      <xdr:colOff>101600</xdr:colOff>
      <xdr:row>100</xdr:row>
      <xdr:rowOff>61686</xdr:rowOff>
    </xdr:to>
    <xdr:sp macro="" textlink="">
      <xdr:nvSpPr>
        <xdr:cNvPr id="789" name="楕円 788">
          <a:extLst>
            <a:ext uri="{FF2B5EF4-FFF2-40B4-BE49-F238E27FC236}">
              <a16:creationId xmlns:a16="http://schemas.microsoft.com/office/drawing/2014/main" id="{502B1E72-672A-441C-BDE1-D51E91B82DC0}"/>
            </a:ext>
          </a:extLst>
        </xdr:cNvPr>
        <xdr:cNvSpPr/>
      </xdr:nvSpPr>
      <xdr:spPr>
        <a:xfrm>
          <a:off x="11231880" y="16727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10886</xdr:rowOff>
    </xdr:from>
    <xdr:to>
      <xdr:col>71</xdr:col>
      <xdr:colOff>177800</xdr:colOff>
      <xdr:row>100</xdr:row>
      <xdr:rowOff>45176</xdr:rowOff>
    </xdr:to>
    <xdr:cxnSp macro="">
      <xdr:nvCxnSpPr>
        <xdr:cNvPr id="790" name="直線コネクタ 789">
          <a:extLst>
            <a:ext uri="{FF2B5EF4-FFF2-40B4-BE49-F238E27FC236}">
              <a16:creationId xmlns:a16="http://schemas.microsoft.com/office/drawing/2014/main" id="{F85BCF5C-00FF-4ADC-AF62-96D12AF1DE6E}"/>
            </a:ext>
          </a:extLst>
        </xdr:cNvPr>
        <xdr:cNvCxnSpPr/>
      </xdr:nvCxnSpPr>
      <xdr:spPr>
        <a:xfrm>
          <a:off x="11282680" y="1677488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791" name="n_1aveValue【庁舎】&#10;有形固定資産減価償却率">
          <a:extLst>
            <a:ext uri="{FF2B5EF4-FFF2-40B4-BE49-F238E27FC236}">
              <a16:creationId xmlns:a16="http://schemas.microsoft.com/office/drawing/2014/main" id="{E0633BE2-AC37-4F1A-A331-D3CE98C15DAD}"/>
            </a:ext>
          </a:extLst>
        </xdr:cNvPr>
        <xdr:cNvSpPr txBox="1"/>
      </xdr:nvSpPr>
      <xdr:spPr>
        <a:xfrm>
          <a:off x="13437244" y="1752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792" name="n_2aveValue【庁舎】&#10;有形固定資産減価償却率">
          <a:extLst>
            <a:ext uri="{FF2B5EF4-FFF2-40B4-BE49-F238E27FC236}">
              <a16:creationId xmlns:a16="http://schemas.microsoft.com/office/drawing/2014/main" id="{C0FB0F51-BB24-4FF7-8A6F-60E6AD9A05CB}"/>
            </a:ext>
          </a:extLst>
        </xdr:cNvPr>
        <xdr:cNvSpPr txBox="1"/>
      </xdr:nvSpPr>
      <xdr:spPr>
        <a:xfrm>
          <a:off x="1267524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793" name="n_3aveValue【庁舎】&#10;有形固定資産減価償却率">
          <a:extLst>
            <a:ext uri="{FF2B5EF4-FFF2-40B4-BE49-F238E27FC236}">
              <a16:creationId xmlns:a16="http://schemas.microsoft.com/office/drawing/2014/main" id="{D56EFA20-4931-4740-8A80-249F2A8678DE}"/>
            </a:ext>
          </a:extLst>
        </xdr:cNvPr>
        <xdr:cNvSpPr txBox="1"/>
      </xdr:nvSpPr>
      <xdr:spPr>
        <a:xfrm>
          <a:off x="119005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94" name="n_4aveValue【庁舎】&#10;有形固定資産減価償却率">
          <a:extLst>
            <a:ext uri="{FF2B5EF4-FFF2-40B4-BE49-F238E27FC236}">
              <a16:creationId xmlns:a16="http://schemas.microsoft.com/office/drawing/2014/main" id="{12366E62-FEAE-4618-8A46-2B359FCC1BC4}"/>
            </a:ext>
          </a:extLst>
        </xdr:cNvPr>
        <xdr:cNvSpPr txBox="1"/>
      </xdr:nvSpPr>
      <xdr:spPr>
        <a:xfrm>
          <a:off x="1110298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6366</xdr:rowOff>
    </xdr:from>
    <xdr:ext cx="405111" cy="259045"/>
    <xdr:sp macro="" textlink="">
      <xdr:nvSpPr>
        <xdr:cNvPr id="795" name="n_1mainValue【庁舎】&#10;有形固定資産減価償却率">
          <a:extLst>
            <a:ext uri="{FF2B5EF4-FFF2-40B4-BE49-F238E27FC236}">
              <a16:creationId xmlns:a16="http://schemas.microsoft.com/office/drawing/2014/main" id="{025F2C5C-9063-42E0-8379-DE4E70E5389E}"/>
            </a:ext>
          </a:extLst>
        </xdr:cNvPr>
        <xdr:cNvSpPr txBox="1"/>
      </xdr:nvSpPr>
      <xdr:spPr>
        <a:xfrm>
          <a:off x="13437244" y="1660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145159</xdr:rowOff>
    </xdr:from>
    <xdr:ext cx="340478" cy="259045"/>
    <xdr:sp macro="" textlink="">
      <xdr:nvSpPr>
        <xdr:cNvPr id="796" name="n_2mainValue【庁舎】&#10;有形固定資産減価償却率">
          <a:extLst>
            <a:ext uri="{FF2B5EF4-FFF2-40B4-BE49-F238E27FC236}">
              <a16:creationId xmlns:a16="http://schemas.microsoft.com/office/drawing/2014/main" id="{E27F5201-1A76-4D19-8102-D85D563B0369}"/>
            </a:ext>
          </a:extLst>
        </xdr:cNvPr>
        <xdr:cNvSpPr txBox="1"/>
      </xdr:nvSpPr>
      <xdr:spPr>
        <a:xfrm>
          <a:off x="12707561" y="165738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112503</xdr:rowOff>
    </xdr:from>
    <xdr:ext cx="340478" cy="259045"/>
    <xdr:sp macro="" textlink="">
      <xdr:nvSpPr>
        <xdr:cNvPr id="797" name="n_3mainValue【庁舎】&#10;有形固定資産減価償却率">
          <a:extLst>
            <a:ext uri="{FF2B5EF4-FFF2-40B4-BE49-F238E27FC236}">
              <a16:creationId xmlns:a16="http://schemas.microsoft.com/office/drawing/2014/main" id="{6184A58B-F8C0-44EE-8C6A-C956ED7CC229}"/>
            </a:ext>
          </a:extLst>
        </xdr:cNvPr>
        <xdr:cNvSpPr txBox="1"/>
      </xdr:nvSpPr>
      <xdr:spPr>
        <a:xfrm>
          <a:off x="11910001" y="165412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78213</xdr:rowOff>
    </xdr:from>
    <xdr:ext cx="340478" cy="259045"/>
    <xdr:sp macro="" textlink="">
      <xdr:nvSpPr>
        <xdr:cNvPr id="798" name="n_4mainValue【庁舎】&#10;有形固定資産減価償却率">
          <a:extLst>
            <a:ext uri="{FF2B5EF4-FFF2-40B4-BE49-F238E27FC236}">
              <a16:creationId xmlns:a16="http://schemas.microsoft.com/office/drawing/2014/main" id="{338FFA84-5128-4D63-A02A-1370610D99D9}"/>
            </a:ext>
          </a:extLst>
        </xdr:cNvPr>
        <xdr:cNvSpPr txBox="1"/>
      </xdr:nvSpPr>
      <xdr:spPr>
        <a:xfrm>
          <a:off x="11135301" y="165069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3806FA50-45A9-4C8C-A7E9-56BD14EB401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5D488A2B-AD5E-48F8-AC34-C214BF194A2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E7E62D39-B05D-43B0-B9F5-5A2701BC7E0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26DCFEBF-6BA5-4CDD-910B-B21A4E9A063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ABB50DA9-7E6E-4006-BD31-E3F51BA5FFE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37F90B06-0976-452C-93E9-70345819D2C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D9E0497C-854D-4321-A4F8-4DA17916ECB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BF7A4354-8ADA-4B18-A32C-4FC623FE10A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3B7437DD-E93D-4B8C-A074-5F03771F743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3D3C4828-B020-4D5E-A671-EBD24B62C4D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9F8B192F-8CC3-48AC-B67D-5FB1D7597EAF}"/>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6C4DABB9-C402-40BC-8D8F-E1D83B0E5EA5}"/>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58356ADD-7B53-497B-BF86-F9C72C3A81E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4F168F8A-F7A6-45B8-A5A6-8C25FCFD3B1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107C4FFC-F0AD-4C1D-B689-E644A4A8A40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F579DCC3-5A13-492A-9054-0084E51BEBA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1DF48E6D-6488-4762-B088-6D1F3476180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DC4218E2-F3CF-4467-AFC9-B1ECC7BD661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137E7591-5E00-49AA-94E2-4A94D373CCFB}"/>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B01C37D5-C40D-4F54-83D3-CCE7AE07201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DB429886-1729-468B-AB24-FBC29D96129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9033CEEF-A689-4E59-9F1D-5B32960CB7A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4177BB81-5CBE-4F02-AABA-FE3C3C27B8B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C7C7BF20-30B0-4B94-893C-C04FE7A5372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177E1412-EAEF-4576-8E93-83218993143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24" name="直線コネクタ 823">
          <a:extLst>
            <a:ext uri="{FF2B5EF4-FFF2-40B4-BE49-F238E27FC236}">
              <a16:creationId xmlns:a16="http://schemas.microsoft.com/office/drawing/2014/main" id="{7453A931-983C-4DDF-9DD2-59637020E302}"/>
            </a:ext>
          </a:extLst>
        </xdr:cNvPr>
        <xdr:cNvCxnSpPr/>
      </xdr:nvCxnSpPr>
      <xdr:spPr>
        <a:xfrm flipV="1">
          <a:off x="19509104" y="16741140"/>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5" name="【庁舎】&#10;一人当たり面積最小値テキスト">
          <a:extLst>
            <a:ext uri="{FF2B5EF4-FFF2-40B4-BE49-F238E27FC236}">
              <a16:creationId xmlns:a16="http://schemas.microsoft.com/office/drawing/2014/main" id="{2E9BDFE6-8E47-49E6-9208-D5D6935580F6}"/>
            </a:ext>
          </a:extLst>
        </xdr:cNvPr>
        <xdr:cNvSpPr txBox="1"/>
      </xdr:nvSpPr>
      <xdr:spPr>
        <a:xfrm>
          <a:off x="19547840"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6" name="直線コネクタ 825">
          <a:extLst>
            <a:ext uri="{FF2B5EF4-FFF2-40B4-BE49-F238E27FC236}">
              <a16:creationId xmlns:a16="http://schemas.microsoft.com/office/drawing/2014/main" id="{5EDDE8E6-542B-4FBA-AA1F-B779D2CD9748}"/>
            </a:ext>
          </a:extLst>
        </xdr:cNvPr>
        <xdr:cNvCxnSpPr/>
      </xdr:nvCxnSpPr>
      <xdr:spPr>
        <a:xfrm>
          <a:off x="19443700" y="18098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27" name="【庁舎】&#10;一人当たり面積最大値テキスト">
          <a:extLst>
            <a:ext uri="{FF2B5EF4-FFF2-40B4-BE49-F238E27FC236}">
              <a16:creationId xmlns:a16="http://schemas.microsoft.com/office/drawing/2014/main" id="{39FA8E27-5D3C-4733-902A-D8A014BC99ED}"/>
            </a:ext>
          </a:extLst>
        </xdr:cNvPr>
        <xdr:cNvSpPr txBox="1"/>
      </xdr:nvSpPr>
      <xdr:spPr>
        <a:xfrm>
          <a:off x="19547840" y="165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28" name="直線コネクタ 827">
          <a:extLst>
            <a:ext uri="{FF2B5EF4-FFF2-40B4-BE49-F238E27FC236}">
              <a16:creationId xmlns:a16="http://schemas.microsoft.com/office/drawing/2014/main" id="{7A05DE52-E44F-4680-9DDC-5A360615696B}"/>
            </a:ext>
          </a:extLst>
        </xdr:cNvPr>
        <xdr:cNvCxnSpPr/>
      </xdr:nvCxnSpPr>
      <xdr:spPr>
        <a:xfrm>
          <a:off x="1944370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29" name="【庁舎】&#10;一人当たり面積平均値テキスト">
          <a:extLst>
            <a:ext uri="{FF2B5EF4-FFF2-40B4-BE49-F238E27FC236}">
              <a16:creationId xmlns:a16="http://schemas.microsoft.com/office/drawing/2014/main" id="{1FA46A2F-A8F0-459D-A57D-B66B02AA054C}"/>
            </a:ext>
          </a:extLst>
        </xdr:cNvPr>
        <xdr:cNvSpPr txBox="1"/>
      </xdr:nvSpPr>
      <xdr:spPr>
        <a:xfrm>
          <a:off x="19547840" y="1758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0" name="フローチャート: 判断 829">
          <a:extLst>
            <a:ext uri="{FF2B5EF4-FFF2-40B4-BE49-F238E27FC236}">
              <a16:creationId xmlns:a16="http://schemas.microsoft.com/office/drawing/2014/main" id="{7B673285-644E-4016-A4A1-D620A1DE88C3}"/>
            </a:ext>
          </a:extLst>
        </xdr:cNvPr>
        <xdr:cNvSpPr/>
      </xdr:nvSpPr>
      <xdr:spPr>
        <a:xfrm>
          <a:off x="1945894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31" name="フローチャート: 判断 830">
          <a:extLst>
            <a:ext uri="{FF2B5EF4-FFF2-40B4-BE49-F238E27FC236}">
              <a16:creationId xmlns:a16="http://schemas.microsoft.com/office/drawing/2014/main" id="{1451496D-CD0C-4D51-B3AA-C2148A6228C5}"/>
            </a:ext>
          </a:extLst>
        </xdr:cNvPr>
        <xdr:cNvSpPr/>
      </xdr:nvSpPr>
      <xdr:spPr>
        <a:xfrm>
          <a:off x="18735040" y="17723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32" name="フローチャート: 判断 831">
          <a:extLst>
            <a:ext uri="{FF2B5EF4-FFF2-40B4-BE49-F238E27FC236}">
              <a16:creationId xmlns:a16="http://schemas.microsoft.com/office/drawing/2014/main" id="{E9B60448-3758-4F52-9829-EB90AD14683F}"/>
            </a:ext>
          </a:extLst>
        </xdr:cNvPr>
        <xdr:cNvSpPr/>
      </xdr:nvSpPr>
      <xdr:spPr>
        <a:xfrm>
          <a:off x="17937480" y="1771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33" name="フローチャート: 判断 832">
          <a:extLst>
            <a:ext uri="{FF2B5EF4-FFF2-40B4-BE49-F238E27FC236}">
              <a16:creationId xmlns:a16="http://schemas.microsoft.com/office/drawing/2014/main" id="{7B8915F5-54B7-47FB-9890-A1FE3475F2AA}"/>
            </a:ext>
          </a:extLst>
        </xdr:cNvPr>
        <xdr:cNvSpPr/>
      </xdr:nvSpPr>
      <xdr:spPr>
        <a:xfrm>
          <a:off x="17162780" y="1770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34" name="フローチャート: 判断 833">
          <a:extLst>
            <a:ext uri="{FF2B5EF4-FFF2-40B4-BE49-F238E27FC236}">
              <a16:creationId xmlns:a16="http://schemas.microsoft.com/office/drawing/2014/main" id="{92C59223-7155-49BA-BBC0-82057EFB480B}"/>
            </a:ext>
          </a:extLst>
        </xdr:cNvPr>
        <xdr:cNvSpPr/>
      </xdr:nvSpPr>
      <xdr:spPr>
        <a:xfrm>
          <a:off x="16388080" y="17727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97D1606-8307-430F-BEA5-707619400FA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B6B7322-21FF-416C-91FE-F172E7AE7A6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F2A99F2-FECA-4BDE-8E21-74AA183FBC1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1D917F7-2068-454D-BA66-8A8CF32D755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FBB6A2E-F2FE-4962-9A08-66C952EFA4D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40" name="楕円 839">
          <a:extLst>
            <a:ext uri="{FF2B5EF4-FFF2-40B4-BE49-F238E27FC236}">
              <a16:creationId xmlns:a16="http://schemas.microsoft.com/office/drawing/2014/main" id="{0B84644D-B1C4-4D21-ACC1-B34F65B56F0A}"/>
            </a:ext>
          </a:extLst>
        </xdr:cNvPr>
        <xdr:cNvSpPr/>
      </xdr:nvSpPr>
      <xdr:spPr>
        <a:xfrm>
          <a:off x="19458940" y="178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21789</xdr:rowOff>
    </xdr:from>
    <xdr:ext cx="469744" cy="259045"/>
    <xdr:sp macro="" textlink="">
      <xdr:nvSpPr>
        <xdr:cNvPr id="841" name="【庁舎】&#10;一人当たり面積該当値テキスト">
          <a:extLst>
            <a:ext uri="{FF2B5EF4-FFF2-40B4-BE49-F238E27FC236}">
              <a16:creationId xmlns:a16="http://schemas.microsoft.com/office/drawing/2014/main" id="{A96F671A-FFC5-4C78-873D-D71764499EEB}"/>
            </a:ext>
          </a:extLst>
        </xdr:cNvPr>
        <xdr:cNvSpPr txBox="1"/>
      </xdr:nvSpPr>
      <xdr:spPr>
        <a:xfrm>
          <a:off x="19547840" y="1779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40095</xdr:rowOff>
    </xdr:from>
    <xdr:to>
      <xdr:col>112</xdr:col>
      <xdr:colOff>38100</xdr:colOff>
      <xdr:row>106</xdr:row>
      <xdr:rowOff>141695</xdr:rowOff>
    </xdr:to>
    <xdr:sp macro="" textlink="">
      <xdr:nvSpPr>
        <xdr:cNvPr id="842" name="楕円 841">
          <a:extLst>
            <a:ext uri="{FF2B5EF4-FFF2-40B4-BE49-F238E27FC236}">
              <a16:creationId xmlns:a16="http://schemas.microsoft.com/office/drawing/2014/main" id="{E8690B6A-FE8F-41C3-B3FB-32514249B0DD}"/>
            </a:ext>
          </a:extLst>
        </xdr:cNvPr>
        <xdr:cNvSpPr/>
      </xdr:nvSpPr>
      <xdr:spPr>
        <a:xfrm>
          <a:off x="18735040" y="17809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90895</xdr:rowOff>
    </xdr:from>
    <xdr:to>
      <xdr:col>116</xdr:col>
      <xdr:colOff>63500</xdr:colOff>
      <xdr:row>106</xdr:row>
      <xdr:rowOff>94162</xdr:rowOff>
    </xdr:to>
    <xdr:cxnSp macro="">
      <xdr:nvCxnSpPr>
        <xdr:cNvPr id="843" name="直線コネクタ 842">
          <a:extLst>
            <a:ext uri="{FF2B5EF4-FFF2-40B4-BE49-F238E27FC236}">
              <a16:creationId xmlns:a16="http://schemas.microsoft.com/office/drawing/2014/main" id="{6E2BF4A3-60D1-4E94-836A-EECED4291CD2}"/>
            </a:ext>
          </a:extLst>
        </xdr:cNvPr>
        <xdr:cNvCxnSpPr/>
      </xdr:nvCxnSpPr>
      <xdr:spPr>
        <a:xfrm>
          <a:off x="18778220" y="17860735"/>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38463</xdr:rowOff>
    </xdr:from>
    <xdr:to>
      <xdr:col>107</xdr:col>
      <xdr:colOff>101600</xdr:colOff>
      <xdr:row>106</xdr:row>
      <xdr:rowOff>140063</xdr:rowOff>
    </xdr:to>
    <xdr:sp macro="" textlink="">
      <xdr:nvSpPr>
        <xdr:cNvPr id="844" name="楕円 843">
          <a:extLst>
            <a:ext uri="{FF2B5EF4-FFF2-40B4-BE49-F238E27FC236}">
              <a16:creationId xmlns:a16="http://schemas.microsoft.com/office/drawing/2014/main" id="{68D42202-A99A-4B32-9212-27FE7F5AAF59}"/>
            </a:ext>
          </a:extLst>
        </xdr:cNvPr>
        <xdr:cNvSpPr/>
      </xdr:nvSpPr>
      <xdr:spPr>
        <a:xfrm>
          <a:off x="17937480" y="178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89263</xdr:rowOff>
    </xdr:from>
    <xdr:to>
      <xdr:col>111</xdr:col>
      <xdr:colOff>177800</xdr:colOff>
      <xdr:row>106</xdr:row>
      <xdr:rowOff>90895</xdr:rowOff>
    </xdr:to>
    <xdr:cxnSp macro="">
      <xdr:nvCxnSpPr>
        <xdr:cNvPr id="845" name="直線コネクタ 844">
          <a:extLst>
            <a:ext uri="{FF2B5EF4-FFF2-40B4-BE49-F238E27FC236}">
              <a16:creationId xmlns:a16="http://schemas.microsoft.com/office/drawing/2014/main" id="{1A750220-54D8-4724-B1F8-99CD0C6E170A}"/>
            </a:ext>
          </a:extLst>
        </xdr:cNvPr>
        <xdr:cNvCxnSpPr/>
      </xdr:nvCxnSpPr>
      <xdr:spPr>
        <a:xfrm>
          <a:off x="17988280" y="17859103"/>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846" name="楕円 845">
          <a:extLst>
            <a:ext uri="{FF2B5EF4-FFF2-40B4-BE49-F238E27FC236}">
              <a16:creationId xmlns:a16="http://schemas.microsoft.com/office/drawing/2014/main" id="{53C2056F-07CA-48A9-B33F-AA2469F4F684}"/>
            </a:ext>
          </a:extLst>
        </xdr:cNvPr>
        <xdr:cNvSpPr/>
      </xdr:nvSpPr>
      <xdr:spPr>
        <a:xfrm>
          <a:off x="1716278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89263</xdr:rowOff>
    </xdr:to>
    <xdr:cxnSp macro="">
      <xdr:nvCxnSpPr>
        <xdr:cNvPr id="847" name="直線コネクタ 846">
          <a:extLst>
            <a:ext uri="{FF2B5EF4-FFF2-40B4-BE49-F238E27FC236}">
              <a16:creationId xmlns:a16="http://schemas.microsoft.com/office/drawing/2014/main" id="{807BBAB4-8E51-420F-AB0D-EA68E86E89FA}"/>
            </a:ext>
          </a:extLst>
        </xdr:cNvPr>
        <xdr:cNvCxnSpPr/>
      </xdr:nvCxnSpPr>
      <xdr:spPr>
        <a:xfrm>
          <a:off x="17213580" y="17857470"/>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848" name="楕円 847">
          <a:extLst>
            <a:ext uri="{FF2B5EF4-FFF2-40B4-BE49-F238E27FC236}">
              <a16:creationId xmlns:a16="http://schemas.microsoft.com/office/drawing/2014/main" id="{13676262-D2E8-4717-887B-6B6E43F8923F}"/>
            </a:ext>
          </a:extLst>
        </xdr:cNvPr>
        <xdr:cNvSpPr/>
      </xdr:nvSpPr>
      <xdr:spPr>
        <a:xfrm>
          <a:off x="16388080" y="1780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87630</xdr:rowOff>
    </xdr:to>
    <xdr:cxnSp macro="">
      <xdr:nvCxnSpPr>
        <xdr:cNvPr id="849" name="直線コネクタ 848">
          <a:extLst>
            <a:ext uri="{FF2B5EF4-FFF2-40B4-BE49-F238E27FC236}">
              <a16:creationId xmlns:a16="http://schemas.microsoft.com/office/drawing/2014/main" id="{7CC0A95D-270D-49BA-891E-11574905F6C6}"/>
            </a:ext>
          </a:extLst>
        </xdr:cNvPr>
        <xdr:cNvCxnSpPr/>
      </xdr:nvCxnSpPr>
      <xdr:spPr>
        <a:xfrm>
          <a:off x="16431260" y="178574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850" name="n_1aveValue【庁舎】&#10;一人当たり面積">
          <a:extLst>
            <a:ext uri="{FF2B5EF4-FFF2-40B4-BE49-F238E27FC236}">
              <a16:creationId xmlns:a16="http://schemas.microsoft.com/office/drawing/2014/main" id="{CAC7BEC8-F812-40DB-8206-C3A768F8223C}"/>
            </a:ext>
          </a:extLst>
        </xdr:cNvPr>
        <xdr:cNvSpPr txBox="1"/>
      </xdr:nvSpPr>
      <xdr:spPr>
        <a:xfrm>
          <a:off x="18561127" y="175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851" name="n_2aveValue【庁舎】&#10;一人当たり面積">
          <a:extLst>
            <a:ext uri="{FF2B5EF4-FFF2-40B4-BE49-F238E27FC236}">
              <a16:creationId xmlns:a16="http://schemas.microsoft.com/office/drawing/2014/main" id="{272EECBE-9C26-4573-9A55-0384BC9F0416}"/>
            </a:ext>
          </a:extLst>
        </xdr:cNvPr>
        <xdr:cNvSpPr txBox="1"/>
      </xdr:nvSpPr>
      <xdr:spPr>
        <a:xfrm>
          <a:off x="1777626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852" name="n_3aveValue【庁舎】&#10;一人当たり面積">
          <a:extLst>
            <a:ext uri="{FF2B5EF4-FFF2-40B4-BE49-F238E27FC236}">
              <a16:creationId xmlns:a16="http://schemas.microsoft.com/office/drawing/2014/main" id="{15CD51D5-A152-4EAD-A467-7FFE6CFC7778}"/>
            </a:ext>
          </a:extLst>
        </xdr:cNvPr>
        <xdr:cNvSpPr txBox="1"/>
      </xdr:nvSpPr>
      <xdr:spPr>
        <a:xfrm>
          <a:off x="17001567" y="1748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853" name="n_4aveValue【庁舎】&#10;一人当たり面積">
          <a:extLst>
            <a:ext uri="{FF2B5EF4-FFF2-40B4-BE49-F238E27FC236}">
              <a16:creationId xmlns:a16="http://schemas.microsoft.com/office/drawing/2014/main" id="{1A35ED5E-EEA7-470C-8399-545F0096C7A8}"/>
            </a:ext>
          </a:extLst>
        </xdr:cNvPr>
        <xdr:cNvSpPr txBox="1"/>
      </xdr:nvSpPr>
      <xdr:spPr>
        <a:xfrm>
          <a:off x="16226867" y="1750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132822</xdr:rowOff>
    </xdr:from>
    <xdr:ext cx="469744" cy="259045"/>
    <xdr:sp macro="" textlink="">
      <xdr:nvSpPr>
        <xdr:cNvPr id="854" name="n_1mainValue【庁舎】&#10;一人当たり面積">
          <a:extLst>
            <a:ext uri="{FF2B5EF4-FFF2-40B4-BE49-F238E27FC236}">
              <a16:creationId xmlns:a16="http://schemas.microsoft.com/office/drawing/2014/main" id="{D9E9250F-891E-4B06-BD4E-4DDE88ABC0AE}"/>
            </a:ext>
          </a:extLst>
        </xdr:cNvPr>
        <xdr:cNvSpPr txBox="1"/>
      </xdr:nvSpPr>
      <xdr:spPr>
        <a:xfrm>
          <a:off x="18561127" y="1790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855" name="n_2mainValue【庁舎】&#10;一人当たり面積">
          <a:extLst>
            <a:ext uri="{FF2B5EF4-FFF2-40B4-BE49-F238E27FC236}">
              <a16:creationId xmlns:a16="http://schemas.microsoft.com/office/drawing/2014/main" id="{DAF2F880-C1E2-43CB-A0EC-A2E993696642}"/>
            </a:ext>
          </a:extLst>
        </xdr:cNvPr>
        <xdr:cNvSpPr txBox="1"/>
      </xdr:nvSpPr>
      <xdr:spPr>
        <a:xfrm>
          <a:off x="17776267" y="179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129557</xdr:rowOff>
    </xdr:from>
    <xdr:ext cx="469744" cy="259045"/>
    <xdr:sp macro="" textlink="">
      <xdr:nvSpPr>
        <xdr:cNvPr id="856" name="n_3mainValue【庁舎】&#10;一人当たり面積">
          <a:extLst>
            <a:ext uri="{FF2B5EF4-FFF2-40B4-BE49-F238E27FC236}">
              <a16:creationId xmlns:a16="http://schemas.microsoft.com/office/drawing/2014/main" id="{BC875951-54A9-44E0-A100-E09C3EDC8AC0}"/>
            </a:ext>
          </a:extLst>
        </xdr:cNvPr>
        <xdr:cNvSpPr txBox="1"/>
      </xdr:nvSpPr>
      <xdr:spPr>
        <a:xfrm>
          <a:off x="1700156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129557</xdr:rowOff>
    </xdr:from>
    <xdr:ext cx="469744" cy="259045"/>
    <xdr:sp macro="" textlink="">
      <xdr:nvSpPr>
        <xdr:cNvPr id="857" name="n_4mainValue【庁舎】&#10;一人当たり面積">
          <a:extLst>
            <a:ext uri="{FF2B5EF4-FFF2-40B4-BE49-F238E27FC236}">
              <a16:creationId xmlns:a16="http://schemas.microsoft.com/office/drawing/2014/main" id="{6710758C-28CB-4550-AAC4-0235B31AB463}"/>
            </a:ext>
          </a:extLst>
        </xdr:cNvPr>
        <xdr:cNvSpPr txBox="1"/>
      </xdr:nvSpPr>
      <xdr:spPr>
        <a:xfrm>
          <a:off x="1622686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4F7DCE31-23EB-4933-B400-3CD61A35E8E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2C5F2830-5095-43E4-A6BB-FC1BBA65C6A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248004C5-BAEC-49E1-9F02-DBF574D9111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年度に建て替えられたため、</a:t>
          </a:r>
          <a:r>
            <a:rPr kumimoji="1" lang="ja-JP" altLang="en-US" sz="1100">
              <a:solidFill>
                <a:schemeClr val="dk1"/>
              </a:solidFill>
              <a:effectLst/>
              <a:latin typeface="+mn-lt"/>
              <a:ea typeface="+mn-ea"/>
              <a:cs typeface="+mn-cs"/>
            </a:rPr>
            <a:t>類似団体と比較して</a:t>
          </a:r>
          <a:r>
            <a:rPr kumimoji="1" lang="ja-JP" altLang="ja-JP" sz="1100">
              <a:solidFill>
                <a:schemeClr val="dk1"/>
              </a:solidFill>
              <a:effectLst/>
              <a:latin typeface="+mn-lt"/>
              <a:ea typeface="+mn-ea"/>
              <a:cs typeface="+mn-cs"/>
            </a:rPr>
            <a:t>有形固定資産減価償却率が低くなっている。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・福祉施設についてはふれあい健康センター改修工事のため、</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が減少した。</a:t>
          </a:r>
          <a:endParaRPr lang="ja-JP" altLang="ja-JP" sz="1400">
            <a:effectLst/>
          </a:endParaRPr>
        </a:p>
        <a:p>
          <a:r>
            <a:rPr kumimoji="1" lang="ja-JP" altLang="ja-JP" sz="1100">
              <a:solidFill>
                <a:schemeClr val="dk1"/>
              </a:solidFill>
              <a:effectLst/>
              <a:latin typeface="+mn-lt"/>
              <a:ea typeface="+mn-ea"/>
              <a:cs typeface="+mn-cs"/>
            </a:rPr>
            <a:t>・消防施設については広域化に伴い再配置を行う必要がある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までに本巣消防署の</a:t>
          </a:r>
          <a:r>
            <a:rPr kumimoji="1" lang="ja-JP" altLang="ja-JP" sz="1100">
              <a:solidFill>
                <a:schemeClr val="dk1"/>
              </a:solidFill>
              <a:effectLst/>
              <a:latin typeface="+mn-lt"/>
              <a:ea typeface="+mn-ea"/>
              <a:cs typeface="+mn-cs"/>
            </a:rPr>
            <a:t>建て替え</a:t>
          </a:r>
          <a:r>
            <a:rPr kumimoji="1" lang="ja-JP" altLang="en-US" sz="1100">
              <a:solidFill>
                <a:schemeClr val="dk1"/>
              </a:solidFill>
              <a:effectLst/>
              <a:latin typeface="+mn-lt"/>
              <a:ea typeface="+mn-ea"/>
              <a:cs typeface="+mn-cs"/>
            </a:rPr>
            <a:t>、及び北方分署の新築を行い令和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年度から稼働予定である</a:t>
          </a:r>
          <a:r>
            <a:rPr kumimoji="1" lang="ja-JP" altLang="ja-JP" sz="1100">
              <a:solidFill>
                <a:schemeClr val="dk1"/>
              </a:solidFill>
              <a:effectLst/>
              <a:latin typeface="+mn-lt"/>
              <a:ea typeface="+mn-ea"/>
              <a:cs typeface="+mn-cs"/>
            </a:rPr>
            <a:t>。財源については起債を予定している。この</a:t>
          </a:r>
          <a:r>
            <a:rPr kumimoji="1" lang="ja-JP" altLang="en-US" sz="1100">
              <a:solidFill>
                <a:schemeClr val="dk1"/>
              </a:solidFill>
              <a:effectLst/>
              <a:latin typeface="+mn-lt"/>
              <a:ea typeface="+mn-ea"/>
              <a:cs typeface="+mn-cs"/>
            </a:rPr>
            <a:t>再配置</a:t>
          </a:r>
          <a:r>
            <a:rPr kumimoji="1" lang="ja-JP" altLang="ja-JP" sz="1100">
              <a:solidFill>
                <a:schemeClr val="dk1"/>
              </a:solidFill>
              <a:effectLst/>
              <a:latin typeface="+mn-lt"/>
              <a:ea typeface="+mn-ea"/>
              <a:cs typeface="+mn-cs"/>
            </a:rPr>
            <a:t>により、有形固定資産減価償却率の減少が予想される。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33_&#21271;&#26041;&#30010;&#9679;&#9675;\&#12304;&#36001;&#25919;&#29366;&#27841;&#36039;&#26009;&#38598;&#12305;_214213_&#21271;&#26041;&#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33_&#21271;&#26041;&#30010;&#9679;&#9675;/&#12304;&#36001;&#25919;&#29366;&#27841;&#36039;&#26009;&#38598;&#12305;_214213_&#21271;&#26041;&#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46.6</v>
          </cell>
          <cell r="BX51">
            <v>45.9</v>
          </cell>
          <cell r="CF51">
            <v>14.7</v>
          </cell>
          <cell r="CN51">
            <v>7.9</v>
          </cell>
        </row>
        <row r="53">
          <cell r="BP53">
            <v>54.7</v>
          </cell>
          <cell r="BX53">
            <v>56.1</v>
          </cell>
          <cell r="CF53">
            <v>55.9</v>
          </cell>
          <cell r="CN53">
            <v>54.2</v>
          </cell>
          <cell r="CV53">
            <v>53.6</v>
          </cell>
        </row>
        <row r="55">
          <cell r="AN55" t="str">
            <v>類似団体内平均値</v>
          </cell>
          <cell r="BP55">
            <v>20.5</v>
          </cell>
          <cell r="BX55">
            <v>21.4</v>
          </cell>
          <cell r="CF55">
            <v>12.8</v>
          </cell>
          <cell r="CN55">
            <v>0</v>
          </cell>
          <cell r="CV55">
            <v>0</v>
          </cell>
        </row>
        <row r="57">
          <cell r="BP57">
            <v>60.3</v>
          </cell>
          <cell r="BX57">
            <v>60.5</v>
          </cell>
          <cell r="CF57">
            <v>61.2</v>
          </cell>
          <cell r="CN57">
            <v>63.1</v>
          </cell>
          <cell r="CV57">
            <v>63.5</v>
          </cell>
        </row>
        <row r="72">
          <cell r="BP72" t="str">
            <v>H30</v>
          </cell>
          <cell r="BX72" t="str">
            <v>R01</v>
          </cell>
          <cell r="CF72" t="str">
            <v>R02</v>
          </cell>
          <cell r="CN72" t="str">
            <v>R03</v>
          </cell>
          <cell r="CV72" t="str">
            <v>R04</v>
          </cell>
        </row>
        <row r="73">
          <cell r="AN73" t="str">
            <v>当該団体値</v>
          </cell>
          <cell r="BP73">
            <v>46.6</v>
          </cell>
          <cell r="BX73">
            <v>45.9</v>
          </cell>
          <cell r="CF73">
            <v>14.7</v>
          </cell>
          <cell r="CN73">
            <v>7.9</v>
          </cell>
        </row>
        <row r="75">
          <cell r="BP75">
            <v>10.5</v>
          </cell>
          <cell r="BX75">
            <v>10.9</v>
          </cell>
          <cell r="CF75">
            <v>11.1</v>
          </cell>
          <cell r="CN75">
            <v>11.2</v>
          </cell>
          <cell r="CV75">
            <v>11.6</v>
          </cell>
        </row>
        <row r="77">
          <cell r="AN77" t="str">
            <v>類似団体内平均値</v>
          </cell>
          <cell r="BP77">
            <v>20.5</v>
          </cell>
          <cell r="BX77">
            <v>21.4</v>
          </cell>
          <cell r="CF77">
            <v>12.8</v>
          </cell>
          <cell r="CN77">
            <v>0</v>
          </cell>
          <cell r="CV77">
            <v>0</v>
          </cell>
        </row>
        <row r="79">
          <cell r="BP79">
            <v>7.9</v>
          </cell>
          <cell r="BX79">
            <v>7.7</v>
          </cell>
          <cell r="CF79">
            <v>7.3</v>
          </cell>
          <cell r="CN79">
            <v>7.2</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441406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9506398</v>
      </c>
      <c r="BO4" s="371"/>
      <c r="BP4" s="371"/>
      <c r="BQ4" s="371"/>
      <c r="BR4" s="371"/>
      <c r="BS4" s="371"/>
      <c r="BT4" s="371"/>
      <c r="BU4" s="372"/>
      <c r="BV4" s="370">
        <v>9947339</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13.9</v>
      </c>
      <c r="CU4" s="377"/>
      <c r="CV4" s="377"/>
      <c r="CW4" s="377"/>
      <c r="CX4" s="377"/>
      <c r="CY4" s="377"/>
      <c r="CZ4" s="377"/>
      <c r="DA4" s="378"/>
      <c r="DB4" s="376">
        <v>11.9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8867637</v>
      </c>
      <c r="BO5" s="408"/>
      <c r="BP5" s="408"/>
      <c r="BQ5" s="408"/>
      <c r="BR5" s="408"/>
      <c r="BS5" s="408"/>
      <c r="BT5" s="408"/>
      <c r="BU5" s="409"/>
      <c r="BV5" s="407">
        <v>8969214</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85.8</v>
      </c>
      <c r="CU5" s="405"/>
      <c r="CV5" s="405"/>
      <c r="CW5" s="405"/>
      <c r="CX5" s="405"/>
      <c r="CY5" s="405"/>
      <c r="CZ5" s="405"/>
      <c r="DA5" s="406"/>
      <c r="DB5" s="404">
        <v>77.900000000000006</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638761</v>
      </c>
      <c r="BO6" s="408"/>
      <c r="BP6" s="408"/>
      <c r="BQ6" s="408"/>
      <c r="BR6" s="408"/>
      <c r="BS6" s="408"/>
      <c r="BT6" s="408"/>
      <c r="BU6" s="409"/>
      <c r="BV6" s="407">
        <v>978125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87.3</v>
      </c>
      <c r="CU6" s="445"/>
      <c r="CV6" s="445"/>
      <c r="CW6" s="445"/>
      <c r="CX6" s="445"/>
      <c r="CY6" s="445"/>
      <c r="CZ6" s="445"/>
      <c r="DA6" s="446"/>
      <c r="DB6" s="444">
        <v>83.2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4040</v>
      </c>
      <c r="BO7" s="408"/>
      <c r="BP7" s="408"/>
      <c r="BQ7" s="408"/>
      <c r="BR7" s="408"/>
      <c r="BS7" s="408"/>
      <c r="BT7" s="408"/>
      <c r="BU7" s="409"/>
      <c r="BV7" s="407">
        <v>413743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4578391</v>
      </c>
      <c r="CU7" s="408"/>
      <c r="CV7" s="408"/>
      <c r="CW7" s="408"/>
      <c r="CX7" s="408"/>
      <c r="CY7" s="408"/>
      <c r="CZ7" s="408"/>
      <c r="DA7" s="409"/>
      <c r="DB7" s="407">
        <v>4726729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107</v>
      </c>
      <c r="AV8" s="440"/>
      <c r="AW8" s="440"/>
      <c r="AX8" s="440"/>
      <c r="AY8" s="441" t="s">
        <v>111</v>
      </c>
      <c r="AZ8" s="442"/>
      <c r="BA8" s="442"/>
      <c r="BB8" s="442"/>
      <c r="BC8" s="442"/>
      <c r="BD8" s="442"/>
      <c r="BE8" s="442"/>
      <c r="BF8" s="442"/>
      <c r="BG8" s="442"/>
      <c r="BH8" s="442"/>
      <c r="BI8" s="442"/>
      <c r="BJ8" s="442"/>
      <c r="BK8" s="442"/>
      <c r="BL8" s="442"/>
      <c r="BM8" s="443"/>
      <c r="BN8" s="407">
        <v>634721</v>
      </c>
      <c r="BO8" s="408"/>
      <c r="BP8" s="408"/>
      <c r="BQ8" s="408"/>
      <c r="BR8" s="408"/>
      <c r="BS8" s="408"/>
      <c r="BT8" s="408"/>
      <c r="BU8" s="409"/>
      <c r="BV8" s="407">
        <v>564382</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18139</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70339</v>
      </c>
      <c r="BO9" s="408"/>
      <c r="BP9" s="408"/>
      <c r="BQ9" s="408"/>
      <c r="BR9" s="408"/>
      <c r="BS9" s="408"/>
      <c r="BT9" s="408"/>
      <c r="BU9" s="409"/>
      <c r="BV9" s="407">
        <v>136765</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10.4</v>
      </c>
      <c r="CU9" s="405"/>
      <c r="CV9" s="405"/>
      <c r="CW9" s="405"/>
      <c r="CX9" s="405"/>
      <c r="CY9" s="405"/>
      <c r="CZ9" s="405"/>
      <c r="DA9" s="406"/>
      <c r="DB9" s="404">
        <v>11.5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18169</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902165</v>
      </c>
      <c r="BO10" s="408"/>
      <c r="BP10" s="408"/>
      <c r="BQ10" s="408"/>
      <c r="BR10" s="408"/>
      <c r="BS10" s="408"/>
      <c r="BT10" s="408"/>
      <c r="BU10" s="409"/>
      <c r="BV10" s="407">
        <v>410597</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103</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18695</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122</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18094</v>
      </c>
      <c r="S13" s="492"/>
      <c r="T13" s="492"/>
      <c r="U13" s="492"/>
      <c r="V13" s="493"/>
      <c r="W13" s="423" t="s">
        <v>141</v>
      </c>
      <c r="X13" s="424"/>
      <c r="Y13" s="424"/>
      <c r="Z13" s="424"/>
      <c r="AA13" s="424"/>
      <c r="AB13" s="414"/>
      <c r="AC13" s="458">
        <v>116</v>
      </c>
      <c r="AD13" s="459"/>
      <c r="AE13" s="459"/>
      <c r="AF13" s="459"/>
      <c r="AG13" s="501"/>
      <c r="AH13" s="458">
        <v>142</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972504</v>
      </c>
      <c r="BO13" s="408"/>
      <c r="BP13" s="408"/>
      <c r="BQ13" s="408"/>
      <c r="BR13" s="408"/>
      <c r="BS13" s="408"/>
      <c r="BT13" s="408"/>
      <c r="BU13" s="409"/>
      <c r="BV13" s="407">
        <v>547362</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11.6</v>
      </c>
      <c r="CU13" s="405"/>
      <c r="CV13" s="405"/>
      <c r="CW13" s="405"/>
      <c r="CX13" s="405"/>
      <c r="CY13" s="405"/>
      <c r="CZ13" s="405"/>
      <c r="DA13" s="406"/>
      <c r="DB13" s="404">
        <v>11.2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18550</v>
      </c>
      <c r="S14" s="492"/>
      <c r="T14" s="492"/>
      <c r="U14" s="492"/>
      <c r="V14" s="493"/>
      <c r="W14" s="397"/>
      <c r="X14" s="398"/>
      <c r="Y14" s="398"/>
      <c r="Z14" s="398"/>
      <c r="AA14" s="398"/>
      <c r="AB14" s="387"/>
      <c r="AC14" s="494">
        <v>1.3</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v>7.9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18038</v>
      </c>
      <c r="S15" s="492"/>
      <c r="T15" s="492"/>
      <c r="U15" s="492"/>
      <c r="V15" s="493"/>
      <c r="W15" s="423" t="s">
        <v>149</v>
      </c>
      <c r="X15" s="424"/>
      <c r="Y15" s="424"/>
      <c r="Z15" s="424"/>
      <c r="AA15" s="424"/>
      <c r="AB15" s="414"/>
      <c r="AC15" s="458">
        <v>2432</v>
      </c>
      <c r="AD15" s="459"/>
      <c r="AE15" s="459"/>
      <c r="AF15" s="459"/>
      <c r="AG15" s="501"/>
      <c r="AH15" s="458">
        <v>2584</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2364355</v>
      </c>
      <c r="BO15" s="371"/>
      <c r="BP15" s="371"/>
      <c r="BQ15" s="371"/>
      <c r="BR15" s="371"/>
      <c r="BS15" s="371"/>
      <c r="BT15" s="371"/>
      <c r="BU15" s="372"/>
      <c r="BV15" s="370">
        <v>2211410</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28.3</v>
      </c>
      <c r="AD16" s="495"/>
      <c r="AE16" s="495"/>
      <c r="AF16" s="495"/>
      <c r="AG16" s="496"/>
      <c r="AH16" s="494">
        <v>27.8</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3862927</v>
      </c>
      <c r="BO16" s="408"/>
      <c r="BP16" s="408"/>
      <c r="BQ16" s="408"/>
      <c r="BR16" s="408"/>
      <c r="BS16" s="408"/>
      <c r="BT16" s="408"/>
      <c r="BU16" s="409"/>
      <c r="BV16" s="407">
        <v>3818961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6059</v>
      </c>
      <c r="AD17" s="459"/>
      <c r="AE17" s="459"/>
      <c r="AF17" s="459"/>
      <c r="AG17" s="501"/>
      <c r="AH17" s="458">
        <v>6583</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2999032</v>
      </c>
      <c r="BO17" s="408"/>
      <c r="BP17" s="408"/>
      <c r="BQ17" s="408"/>
      <c r="BR17" s="408"/>
      <c r="BS17" s="408"/>
      <c r="BT17" s="408"/>
      <c r="BU17" s="409"/>
      <c r="BV17" s="407">
        <v>2807897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5.18</v>
      </c>
      <c r="M18" s="531"/>
      <c r="N18" s="531"/>
      <c r="O18" s="531"/>
      <c r="P18" s="531"/>
      <c r="Q18" s="531"/>
      <c r="R18" s="532"/>
      <c r="S18" s="532"/>
      <c r="T18" s="532"/>
      <c r="U18" s="532"/>
      <c r="V18" s="533"/>
      <c r="W18" s="425"/>
      <c r="X18" s="426"/>
      <c r="Y18" s="426"/>
      <c r="Z18" s="426"/>
      <c r="AA18" s="426"/>
      <c r="AB18" s="417"/>
      <c r="AC18" s="534">
        <v>70.400000000000006</v>
      </c>
      <c r="AD18" s="535"/>
      <c r="AE18" s="535"/>
      <c r="AF18" s="535"/>
      <c r="AG18" s="536"/>
      <c r="AH18" s="534">
        <v>70.7</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4004516</v>
      </c>
      <c r="BO18" s="408"/>
      <c r="BP18" s="408"/>
      <c r="BQ18" s="408"/>
      <c r="BR18" s="408"/>
      <c r="BS18" s="408"/>
      <c r="BT18" s="408"/>
      <c r="BU18" s="409"/>
      <c r="BV18" s="407">
        <v>3835557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3502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6895356</v>
      </c>
      <c r="BO19" s="408"/>
      <c r="BP19" s="408"/>
      <c r="BQ19" s="408"/>
      <c r="BR19" s="408"/>
      <c r="BS19" s="408"/>
      <c r="BT19" s="408"/>
      <c r="BU19" s="409"/>
      <c r="BV19" s="407">
        <v>6060255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7418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8780224</v>
      </c>
      <c r="BO22" s="371"/>
      <c r="BP22" s="371"/>
      <c r="BQ22" s="371"/>
      <c r="BR22" s="371"/>
      <c r="BS22" s="371"/>
      <c r="BT22" s="371"/>
      <c r="BU22" s="372"/>
      <c r="BV22" s="370">
        <v>8660444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5085319</v>
      </c>
      <c r="BO23" s="408"/>
      <c r="BP23" s="408"/>
      <c r="BQ23" s="408"/>
      <c r="BR23" s="408"/>
      <c r="BS23" s="408"/>
      <c r="BT23" s="408"/>
      <c r="BU23" s="409"/>
      <c r="BV23" s="407">
        <v>4766406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7400</v>
      </c>
      <c r="R24" s="459"/>
      <c r="S24" s="459"/>
      <c r="T24" s="459"/>
      <c r="U24" s="459"/>
      <c r="V24" s="501"/>
      <c r="W24" s="553"/>
      <c r="X24" s="554"/>
      <c r="Y24" s="555"/>
      <c r="Z24" s="457" t="s">
        <v>174</v>
      </c>
      <c r="AA24" s="437"/>
      <c r="AB24" s="437"/>
      <c r="AC24" s="437"/>
      <c r="AD24" s="437"/>
      <c r="AE24" s="437"/>
      <c r="AF24" s="437"/>
      <c r="AG24" s="438"/>
      <c r="AH24" s="458">
        <v>116</v>
      </c>
      <c r="AI24" s="459"/>
      <c r="AJ24" s="459"/>
      <c r="AK24" s="459"/>
      <c r="AL24" s="501"/>
      <c r="AM24" s="458">
        <v>328396</v>
      </c>
      <c r="AN24" s="459"/>
      <c r="AO24" s="459"/>
      <c r="AP24" s="459"/>
      <c r="AQ24" s="459"/>
      <c r="AR24" s="501"/>
      <c r="AS24" s="458">
        <v>2831</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5418738</v>
      </c>
      <c r="BO24" s="408"/>
      <c r="BP24" s="408"/>
      <c r="BQ24" s="408"/>
      <c r="BR24" s="408"/>
      <c r="BS24" s="408"/>
      <c r="BT24" s="408"/>
      <c r="BU24" s="409"/>
      <c r="BV24" s="407">
        <v>5064475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6200</v>
      </c>
      <c r="R25" s="459"/>
      <c r="S25" s="459"/>
      <c r="T25" s="459"/>
      <c r="U25" s="459"/>
      <c r="V25" s="501"/>
      <c r="W25" s="553"/>
      <c r="X25" s="554"/>
      <c r="Y25" s="555"/>
      <c r="Z25" s="457" t="s">
        <v>177</v>
      </c>
      <c r="AA25" s="437"/>
      <c r="AB25" s="437"/>
      <c r="AC25" s="437"/>
      <c r="AD25" s="437"/>
      <c r="AE25" s="437"/>
      <c r="AF25" s="437"/>
      <c r="AG25" s="438"/>
      <c r="AH25" s="458" t="s">
        <v>131</v>
      </c>
      <c r="AI25" s="459"/>
      <c r="AJ25" s="459"/>
      <c r="AK25" s="459"/>
      <c r="AL25" s="501"/>
      <c r="AM25" s="458" t="s">
        <v>130</v>
      </c>
      <c r="AN25" s="459"/>
      <c r="AO25" s="459"/>
      <c r="AP25" s="459"/>
      <c r="AQ25" s="459"/>
      <c r="AR25" s="501"/>
      <c r="AS25" s="458" t="s">
        <v>130</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305000</v>
      </c>
      <c r="BO25" s="371"/>
      <c r="BP25" s="371"/>
      <c r="BQ25" s="371"/>
      <c r="BR25" s="371"/>
      <c r="BS25" s="371"/>
      <c r="BT25" s="371"/>
      <c r="BU25" s="372"/>
      <c r="BV25" s="370">
        <v>500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5800</v>
      </c>
      <c r="R26" s="459"/>
      <c r="S26" s="459"/>
      <c r="T26" s="459"/>
      <c r="U26" s="459"/>
      <c r="V26" s="501"/>
      <c r="W26" s="553"/>
      <c r="X26" s="554"/>
      <c r="Y26" s="555"/>
      <c r="Z26" s="457" t="s">
        <v>180</v>
      </c>
      <c r="AA26" s="559"/>
      <c r="AB26" s="559"/>
      <c r="AC26" s="559"/>
      <c r="AD26" s="559"/>
      <c r="AE26" s="559"/>
      <c r="AF26" s="559"/>
      <c r="AG26" s="560"/>
      <c r="AH26" s="458">
        <v>6</v>
      </c>
      <c r="AI26" s="459"/>
      <c r="AJ26" s="459"/>
      <c r="AK26" s="459"/>
      <c r="AL26" s="501"/>
      <c r="AM26" s="458">
        <v>13758</v>
      </c>
      <c r="AN26" s="459"/>
      <c r="AO26" s="459"/>
      <c r="AP26" s="459"/>
      <c r="AQ26" s="459"/>
      <c r="AR26" s="501"/>
      <c r="AS26" s="458">
        <v>2293</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130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2900</v>
      </c>
      <c r="R27" s="459"/>
      <c r="S27" s="459"/>
      <c r="T27" s="459"/>
      <c r="U27" s="459"/>
      <c r="V27" s="501"/>
      <c r="W27" s="553"/>
      <c r="X27" s="554"/>
      <c r="Y27" s="555"/>
      <c r="Z27" s="457" t="s">
        <v>183</v>
      </c>
      <c r="AA27" s="437"/>
      <c r="AB27" s="437"/>
      <c r="AC27" s="437"/>
      <c r="AD27" s="437"/>
      <c r="AE27" s="437"/>
      <c r="AF27" s="437"/>
      <c r="AG27" s="438"/>
      <c r="AH27" s="458">
        <v>7</v>
      </c>
      <c r="AI27" s="459"/>
      <c r="AJ27" s="459"/>
      <c r="AK27" s="459"/>
      <c r="AL27" s="501"/>
      <c r="AM27" s="458">
        <v>23511</v>
      </c>
      <c r="AN27" s="459"/>
      <c r="AO27" s="459"/>
      <c r="AP27" s="459"/>
      <c r="AQ27" s="459"/>
      <c r="AR27" s="501"/>
      <c r="AS27" s="458">
        <v>3359</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703230</v>
      </c>
      <c r="BO27" s="527"/>
      <c r="BP27" s="527"/>
      <c r="BQ27" s="527"/>
      <c r="BR27" s="527"/>
      <c r="BS27" s="527"/>
      <c r="BT27" s="527"/>
      <c r="BU27" s="528"/>
      <c r="BV27" s="526">
        <v>699670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2500</v>
      </c>
      <c r="R28" s="459"/>
      <c r="S28" s="459"/>
      <c r="T28" s="459"/>
      <c r="U28" s="459"/>
      <c r="V28" s="501"/>
      <c r="W28" s="553"/>
      <c r="X28" s="554"/>
      <c r="Y28" s="555"/>
      <c r="Z28" s="457" t="s">
        <v>186</v>
      </c>
      <c r="AA28" s="437"/>
      <c r="AB28" s="437"/>
      <c r="AC28" s="437"/>
      <c r="AD28" s="437"/>
      <c r="AE28" s="437"/>
      <c r="AF28" s="437"/>
      <c r="AG28" s="438"/>
      <c r="AH28" s="458" t="s">
        <v>130</v>
      </c>
      <c r="AI28" s="459"/>
      <c r="AJ28" s="459"/>
      <c r="AK28" s="459"/>
      <c r="AL28" s="501"/>
      <c r="AM28" s="458" t="s">
        <v>130</v>
      </c>
      <c r="AN28" s="459"/>
      <c r="AO28" s="459"/>
      <c r="AP28" s="459"/>
      <c r="AQ28" s="459"/>
      <c r="AR28" s="501"/>
      <c r="AS28" s="458" t="s">
        <v>130</v>
      </c>
      <c r="AT28" s="459"/>
      <c r="AU28" s="459"/>
      <c r="AV28" s="459"/>
      <c r="AW28" s="459"/>
      <c r="AX28" s="460"/>
      <c r="AY28" s="561" t="s">
        <v>187</v>
      </c>
      <c r="AZ28" s="562"/>
      <c r="BA28" s="562"/>
      <c r="BB28" s="563"/>
      <c r="BC28" s="367" t="s">
        <v>49</v>
      </c>
      <c r="BD28" s="368"/>
      <c r="BE28" s="368"/>
      <c r="BF28" s="368"/>
      <c r="BG28" s="368"/>
      <c r="BH28" s="368"/>
      <c r="BI28" s="368"/>
      <c r="BJ28" s="368"/>
      <c r="BK28" s="368"/>
      <c r="BL28" s="368"/>
      <c r="BM28" s="369"/>
      <c r="BN28" s="370">
        <v>3580242</v>
      </c>
      <c r="BO28" s="371"/>
      <c r="BP28" s="371"/>
      <c r="BQ28" s="371"/>
      <c r="BR28" s="371"/>
      <c r="BS28" s="371"/>
      <c r="BT28" s="371"/>
      <c r="BU28" s="372"/>
      <c r="BV28" s="370">
        <v>2678077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8</v>
      </c>
      <c r="M29" s="459"/>
      <c r="N29" s="459"/>
      <c r="O29" s="459"/>
      <c r="P29" s="501"/>
      <c r="Q29" s="458">
        <v>2400</v>
      </c>
      <c r="R29" s="459"/>
      <c r="S29" s="459"/>
      <c r="T29" s="459"/>
      <c r="U29" s="459"/>
      <c r="V29" s="501"/>
      <c r="W29" s="556"/>
      <c r="X29" s="557"/>
      <c r="Y29" s="558"/>
      <c r="Z29" s="457" t="s">
        <v>189</v>
      </c>
      <c r="AA29" s="437"/>
      <c r="AB29" s="437"/>
      <c r="AC29" s="437"/>
      <c r="AD29" s="437"/>
      <c r="AE29" s="437"/>
      <c r="AF29" s="437"/>
      <c r="AG29" s="438"/>
      <c r="AH29" s="458">
        <v>123</v>
      </c>
      <c r="AI29" s="459"/>
      <c r="AJ29" s="459"/>
      <c r="AK29" s="459"/>
      <c r="AL29" s="501"/>
      <c r="AM29" s="458">
        <v>351907</v>
      </c>
      <c r="AN29" s="459"/>
      <c r="AO29" s="459"/>
      <c r="AP29" s="459"/>
      <c r="AQ29" s="459"/>
      <c r="AR29" s="501"/>
      <c r="AS29" s="458">
        <v>2861</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130848</v>
      </c>
      <c r="BO29" s="408"/>
      <c r="BP29" s="408"/>
      <c r="BQ29" s="408"/>
      <c r="BR29" s="408"/>
      <c r="BS29" s="408"/>
      <c r="BT29" s="408"/>
      <c r="BU29" s="409"/>
      <c r="BV29" s="407">
        <v>130744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486194</v>
      </c>
      <c r="BO30" s="527"/>
      <c r="BP30" s="527"/>
      <c r="BQ30" s="527"/>
      <c r="BR30" s="527"/>
      <c r="BS30" s="527"/>
      <c r="BT30" s="527"/>
      <c r="BU30" s="528"/>
      <c r="BV30" s="526">
        <v>455727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200</v>
      </c>
      <c r="X33" s="396"/>
      <c r="Y33" s="396"/>
      <c r="Z33" s="396"/>
      <c r="AA33" s="396"/>
      <c r="AB33" s="396"/>
      <c r="AC33" s="396"/>
      <c r="AD33" s="396"/>
      <c r="AE33" s="396"/>
      <c r="AF33" s="396"/>
      <c r="AG33" s="396"/>
      <c r="AH33" s="396"/>
      <c r="AI33" s="396"/>
      <c r="AJ33" s="396"/>
      <c r="AK33" s="396"/>
      <c r="AL33" s="206"/>
      <c r="AM33" s="431" t="s">
        <v>198</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198</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上水道事業会計</v>
      </c>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岐阜県市町村会館組合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岐阜県市町村職員退職手当組合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西濃環境整備組合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岐阜地域児童発達支援センター</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後期高齢者医療広域連合（一般会計分）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後期高齢者医療広域連合（特別会計分）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もとす広域連合（一般会計分）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もとす広域連合（老人福祉施設特別会計分）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もとす広域連合（介護保険事業会計分）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jCSjla6ESoKqm0mes3uYqP4G/JCtYCQbu0RQjaLG2ja8ktLFCgB4n18Bu/gZoXf7j9Nad06fN1sBxyK7CCZZMw==" saltValue="VJ/nLBm4D4IcMvqkT1cX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5546875" style="214" customWidth="1"/>
    <col min="2" max="2" width="2.44140625" style="214" customWidth="1"/>
    <col min="3" max="16" width="2.5546875" style="214" customWidth="1"/>
    <col min="17" max="17" width="2.44140625" style="214" customWidth="1"/>
    <col min="18" max="95" width="1.5546875" style="214" customWidth="1"/>
    <col min="96" max="133" width="1.5546875" style="226" customWidth="1"/>
    <col min="134" max="143" width="1.554687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2510507</v>
      </c>
      <c r="S5" s="613"/>
      <c r="T5" s="613"/>
      <c r="U5" s="613"/>
      <c r="V5" s="613"/>
      <c r="W5" s="613"/>
      <c r="X5" s="613"/>
      <c r="Y5" s="614"/>
      <c r="Z5" s="615">
        <v>26.4</v>
      </c>
      <c r="AA5" s="615"/>
      <c r="AB5" s="615"/>
      <c r="AC5" s="615"/>
      <c r="AD5" s="616">
        <v>2510507</v>
      </c>
      <c r="AE5" s="616"/>
      <c r="AF5" s="616"/>
      <c r="AG5" s="616"/>
      <c r="AH5" s="616"/>
      <c r="AI5" s="616"/>
      <c r="AJ5" s="616"/>
      <c r="AK5" s="616"/>
      <c r="AL5" s="617">
        <v>54.7</v>
      </c>
      <c r="AM5" s="618"/>
      <c r="AN5" s="618"/>
      <c r="AO5" s="619"/>
      <c r="AP5" s="609" t="s">
        <v>229</v>
      </c>
      <c r="AQ5" s="610"/>
      <c r="AR5" s="610"/>
      <c r="AS5" s="610"/>
      <c r="AT5" s="610"/>
      <c r="AU5" s="610"/>
      <c r="AV5" s="610"/>
      <c r="AW5" s="610"/>
      <c r="AX5" s="610"/>
      <c r="AY5" s="610"/>
      <c r="AZ5" s="610"/>
      <c r="BA5" s="610"/>
      <c r="BB5" s="610"/>
      <c r="BC5" s="610"/>
      <c r="BD5" s="610"/>
      <c r="BE5" s="610"/>
      <c r="BF5" s="611"/>
      <c r="BG5" s="623">
        <v>2510507</v>
      </c>
      <c r="BH5" s="624"/>
      <c r="BI5" s="624"/>
      <c r="BJ5" s="624"/>
      <c r="BK5" s="624"/>
      <c r="BL5" s="624"/>
      <c r="BM5" s="624"/>
      <c r="BN5" s="625"/>
      <c r="BO5" s="626">
        <v>100</v>
      </c>
      <c r="BP5" s="626"/>
      <c r="BQ5" s="626"/>
      <c r="BR5" s="626"/>
      <c r="BS5" s="627" t="s">
        <v>230</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222</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2">
      <c r="B6" s="620" t="s">
        <v>234</v>
      </c>
      <c r="C6" s="621"/>
      <c r="D6" s="621"/>
      <c r="E6" s="621"/>
      <c r="F6" s="621"/>
      <c r="G6" s="621"/>
      <c r="H6" s="621"/>
      <c r="I6" s="621"/>
      <c r="J6" s="621"/>
      <c r="K6" s="621"/>
      <c r="L6" s="621"/>
      <c r="M6" s="621"/>
      <c r="N6" s="621"/>
      <c r="O6" s="621"/>
      <c r="P6" s="621"/>
      <c r="Q6" s="622"/>
      <c r="R6" s="623">
        <v>51083</v>
      </c>
      <c r="S6" s="624"/>
      <c r="T6" s="624"/>
      <c r="U6" s="624"/>
      <c r="V6" s="624"/>
      <c r="W6" s="624"/>
      <c r="X6" s="624"/>
      <c r="Y6" s="625"/>
      <c r="Z6" s="626">
        <v>0.5</v>
      </c>
      <c r="AA6" s="626"/>
      <c r="AB6" s="626"/>
      <c r="AC6" s="626"/>
      <c r="AD6" s="627">
        <v>51083</v>
      </c>
      <c r="AE6" s="627"/>
      <c r="AF6" s="627"/>
      <c r="AG6" s="627"/>
      <c r="AH6" s="627"/>
      <c r="AI6" s="627"/>
      <c r="AJ6" s="627"/>
      <c r="AK6" s="627"/>
      <c r="AL6" s="628">
        <v>1.1000000000000001</v>
      </c>
      <c r="AM6" s="629"/>
      <c r="AN6" s="629"/>
      <c r="AO6" s="630"/>
      <c r="AP6" s="620" t="s">
        <v>235</v>
      </c>
      <c r="AQ6" s="621"/>
      <c r="AR6" s="621"/>
      <c r="AS6" s="621"/>
      <c r="AT6" s="621"/>
      <c r="AU6" s="621"/>
      <c r="AV6" s="621"/>
      <c r="AW6" s="621"/>
      <c r="AX6" s="621"/>
      <c r="AY6" s="621"/>
      <c r="AZ6" s="621"/>
      <c r="BA6" s="621"/>
      <c r="BB6" s="621"/>
      <c r="BC6" s="621"/>
      <c r="BD6" s="621"/>
      <c r="BE6" s="621"/>
      <c r="BF6" s="622"/>
      <c r="BG6" s="623">
        <v>2510507</v>
      </c>
      <c r="BH6" s="624"/>
      <c r="BI6" s="624"/>
      <c r="BJ6" s="624"/>
      <c r="BK6" s="624"/>
      <c r="BL6" s="624"/>
      <c r="BM6" s="624"/>
      <c r="BN6" s="625"/>
      <c r="BO6" s="626">
        <v>100</v>
      </c>
      <c r="BP6" s="626"/>
      <c r="BQ6" s="626"/>
      <c r="BR6" s="626"/>
      <c r="BS6" s="627" t="s">
        <v>236</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69243</v>
      </c>
      <c r="CS6" s="624"/>
      <c r="CT6" s="624"/>
      <c r="CU6" s="624"/>
      <c r="CV6" s="624"/>
      <c r="CW6" s="624"/>
      <c r="CX6" s="624"/>
      <c r="CY6" s="625"/>
      <c r="CZ6" s="617">
        <v>0.8</v>
      </c>
      <c r="DA6" s="618"/>
      <c r="DB6" s="618"/>
      <c r="DC6" s="634"/>
      <c r="DD6" s="632" t="s">
        <v>236</v>
      </c>
      <c r="DE6" s="624"/>
      <c r="DF6" s="624"/>
      <c r="DG6" s="624"/>
      <c r="DH6" s="624"/>
      <c r="DI6" s="624"/>
      <c r="DJ6" s="624"/>
      <c r="DK6" s="624"/>
      <c r="DL6" s="624"/>
      <c r="DM6" s="624"/>
      <c r="DN6" s="624"/>
      <c r="DO6" s="624"/>
      <c r="DP6" s="625"/>
      <c r="DQ6" s="632">
        <v>69243</v>
      </c>
      <c r="DR6" s="624"/>
      <c r="DS6" s="624"/>
      <c r="DT6" s="624"/>
      <c r="DU6" s="624"/>
      <c r="DV6" s="624"/>
      <c r="DW6" s="624"/>
      <c r="DX6" s="624"/>
      <c r="DY6" s="624"/>
      <c r="DZ6" s="624"/>
      <c r="EA6" s="624"/>
      <c r="EB6" s="624"/>
      <c r="EC6" s="633"/>
    </row>
    <row r="7" spans="2:143" ht="11.25" customHeight="1" x14ac:dyDescent="0.2">
      <c r="B7" s="620" t="s">
        <v>238</v>
      </c>
      <c r="C7" s="621"/>
      <c r="D7" s="621"/>
      <c r="E7" s="621"/>
      <c r="F7" s="621"/>
      <c r="G7" s="621"/>
      <c r="H7" s="621"/>
      <c r="I7" s="621"/>
      <c r="J7" s="621"/>
      <c r="K7" s="621"/>
      <c r="L7" s="621"/>
      <c r="M7" s="621"/>
      <c r="N7" s="621"/>
      <c r="O7" s="621"/>
      <c r="P7" s="621"/>
      <c r="Q7" s="622"/>
      <c r="R7" s="623">
        <v>989</v>
      </c>
      <c r="S7" s="624"/>
      <c r="T7" s="624"/>
      <c r="U7" s="624"/>
      <c r="V7" s="624"/>
      <c r="W7" s="624"/>
      <c r="X7" s="624"/>
      <c r="Y7" s="625"/>
      <c r="Z7" s="626">
        <v>0</v>
      </c>
      <c r="AA7" s="626"/>
      <c r="AB7" s="626"/>
      <c r="AC7" s="626"/>
      <c r="AD7" s="627">
        <v>989</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1146115</v>
      </c>
      <c r="BH7" s="624"/>
      <c r="BI7" s="624"/>
      <c r="BJ7" s="624"/>
      <c r="BK7" s="624"/>
      <c r="BL7" s="624"/>
      <c r="BM7" s="624"/>
      <c r="BN7" s="625"/>
      <c r="BO7" s="626">
        <v>45.7</v>
      </c>
      <c r="BP7" s="626"/>
      <c r="BQ7" s="626"/>
      <c r="BR7" s="626"/>
      <c r="BS7" s="627" t="s">
        <v>236</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1733624</v>
      </c>
      <c r="CS7" s="624"/>
      <c r="CT7" s="624"/>
      <c r="CU7" s="624"/>
      <c r="CV7" s="624"/>
      <c r="CW7" s="624"/>
      <c r="CX7" s="624"/>
      <c r="CY7" s="625"/>
      <c r="CZ7" s="626">
        <v>19.600000000000001</v>
      </c>
      <c r="DA7" s="626"/>
      <c r="DB7" s="626"/>
      <c r="DC7" s="626"/>
      <c r="DD7" s="632">
        <v>12283</v>
      </c>
      <c r="DE7" s="624"/>
      <c r="DF7" s="624"/>
      <c r="DG7" s="624"/>
      <c r="DH7" s="624"/>
      <c r="DI7" s="624"/>
      <c r="DJ7" s="624"/>
      <c r="DK7" s="624"/>
      <c r="DL7" s="624"/>
      <c r="DM7" s="624"/>
      <c r="DN7" s="624"/>
      <c r="DO7" s="624"/>
      <c r="DP7" s="625"/>
      <c r="DQ7" s="632">
        <v>1584511</v>
      </c>
      <c r="DR7" s="624"/>
      <c r="DS7" s="624"/>
      <c r="DT7" s="624"/>
      <c r="DU7" s="624"/>
      <c r="DV7" s="624"/>
      <c r="DW7" s="624"/>
      <c r="DX7" s="624"/>
      <c r="DY7" s="624"/>
      <c r="DZ7" s="624"/>
      <c r="EA7" s="624"/>
      <c r="EB7" s="624"/>
      <c r="EC7" s="633"/>
    </row>
    <row r="8" spans="2:143" ht="11.25" customHeight="1" x14ac:dyDescent="0.2">
      <c r="B8" s="620" t="s">
        <v>241</v>
      </c>
      <c r="C8" s="621"/>
      <c r="D8" s="621"/>
      <c r="E8" s="621"/>
      <c r="F8" s="621"/>
      <c r="G8" s="621"/>
      <c r="H8" s="621"/>
      <c r="I8" s="621"/>
      <c r="J8" s="621"/>
      <c r="K8" s="621"/>
      <c r="L8" s="621"/>
      <c r="M8" s="621"/>
      <c r="N8" s="621"/>
      <c r="O8" s="621"/>
      <c r="P8" s="621"/>
      <c r="Q8" s="622"/>
      <c r="R8" s="623">
        <v>14653</v>
      </c>
      <c r="S8" s="624"/>
      <c r="T8" s="624"/>
      <c r="U8" s="624"/>
      <c r="V8" s="624"/>
      <c r="W8" s="624"/>
      <c r="X8" s="624"/>
      <c r="Y8" s="625"/>
      <c r="Z8" s="626">
        <v>0.2</v>
      </c>
      <c r="AA8" s="626"/>
      <c r="AB8" s="626"/>
      <c r="AC8" s="626"/>
      <c r="AD8" s="627">
        <v>14653</v>
      </c>
      <c r="AE8" s="627"/>
      <c r="AF8" s="627"/>
      <c r="AG8" s="627"/>
      <c r="AH8" s="627"/>
      <c r="AI8" s="627"/>
      <c r="AJ8" s="627"/>
      <c r="AK8" s="627"/>
      <c r="AL8" s="628">
        <v>0.3</v>
      </c>
      <c r="AM8" s="629"/>
      <c r="AN8" s="629"/>
      <c r="AO8" s="630"/>
      <c r="AP8" s="620" t="s">
        <v>242</v>
      </c>
      <c r="AQ8" s="621"/>
      <c r="AR8" s="621"/>
      <c r="AS8" s="621"/>
      <c r="AT8" s="621"/>
      <c r="AU8" s="621"/>
      <c r="AV8" s="621"/>
      <c r="AW8" s="621"/>
      <c r="AX8" s="621"/>
      <c r="AY8" s="621"/>
      <c r="AZ8" s="621"/>
      <c r="BA8" s="621"/>
      <c r="BB8" s="621"/>
      <c r="BC8" s="621"/>
      <c r="BD8" s="621"/>
      <c r="BE8" s="621"/>
      <c r="BF8" s="622"/>
      <c r="BG8" s="623">
        <v>33984</v>
      </c>
      <c r="BH8" s="624"/>
      <c r="BI8" s="624"/>
      <c r="BJ8" s="624"/>
      <c r="BK8" s="624"/>
      <c r="BL8" s="624"/>
      <c r="BM8" s="624"/>
      <c r="BN8" s="625"/>
      <c r="BO8" s="626">
        <v>1.4</v>
      </c>
      <c r="BP8" s="626"/>
      <c r="BQ8" s="626"/>
      <c r="BR8" s="626"/>
      <c r="BS8" s="627" t="s">
        <v>236</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2566541</v>
      </c>
      <c r="CS8" s="624"/>
      <c r="CT8" s="624"/>
      <c r="CU8" s="624"/>
      <c r="CV8" s="624"/>
      <c r="CW8" s="624"/>
      <c r="CX8" s="624"/>
      <c r="CY8" s="625"/>
      <c r="CZ8" s="626">
        <v>28.9</v>
      </c>
      <c r="DA8" s="626"/>
      <c r="DB8" s="626"/>
      <c r="DC8" s="626"/>
      <c r="DD8" s="632">
        <v>32405</v>
      </c>
      <c r="DE8" s="624"/>
      <c r="DF8" s="624"/>
      <c r="DG8" s="624"/>
      <c r="DH8" s="624"/>
      <c r="DI8" s="624"/>
      <c r="DJ8" s="624"/>
      <c r="DK8" s="624"/>
      <c r="DL8" s="624"/>
      <c r="DM8" s="624"/>
      <c r="DN8" s="624"/>
      <c r="DO8" s="624"/>
      <c r="DP8" s="625"/>
      <c r="DQ8" s="632">
        <v>1334360</v>
      </c>
      <c r="DR8" s="624"/>
      <c r="DS8" s="624"/>
      <c r="DT8" s="624"/>
      <c r="DU8" s="624"/>
      <c r="DV8" s="624"/>
      <c r="DW8" s="624"/>
      <c r="DX8" s="624"/>
      <c r="DY8" s="624"/>
      <c r="DZ8" s="624"/>
      <c r="EA8" s="624"/>
      <c r="EB8" s="624"/>
      <c r="EC8" s="633"/>
    </row>
    <row r="9" spans="2:143" ht="11.25" customHeight="1" x14ac:dyDescent="0.2">
      <c r="B9" s="620" t="s">
        <v>244</v>
      </c>
      <c r="C9" s="621"/>
      <c r="D9" s="621"/>
      <c r="E9" s="621"/>
      <c r="F9" s="621"/>
      <c r="G9" s="621"/>
      <c r="H9" s="621"/>
      <c r="I9" s="621"/>
      <c r="J9" s="621"/>
      <c r="K9" s="621"/>
      <c r="L9" s="621"/>
      <c r="M9" s="621"/>
      <c r="N9" s="621"/>
      <c r="O9" s="621"/>
      <c r="P9" s="621"/>
      <c r="Q9" s="622"/>
      <c r="R9" s="623">
        <v>10886</v>
      </c>
      <c r="S9" s="624"/>
      <c r="T9" s="624"/>
      <c r="U9" s="624"/>
      <c r="V9" s="624"/>
      <c r="W9" s="624"/>
      <c r="X9" s="624"/>
      <c r="Y9" s="625"/>
      <c r="Z9" s="626">
        <v>0.1</v>
      </c>
      <c r="AA9" s="626"/>
      <c r="AB9" s="626"/>
      <c r="AC9" s="626"/>
      <c r="AD9" s="627">
        <v>10886</v>
      </c>
      <c r="AE9" s="627"/>
      <c r="AF9" s="627"/>
      <c r="AG9" s="627"/>
      <c r="AH9" s="627"/>
      <c r="AI9" s="627"/>
      <c r="AJ9" s="627"/>
      <c r="AK9" s="627"/>
      <c r="AL9" s="628">
        <v>0.2</v>
      </c>
      <c r="AM9" s="629"/>
      <c r="AN9" s="629"/>
      <c r="AO9" s="630"/>
      <c r="AP9" s="620" t="s">
        <v>245</v>
      </c>
      <c r="AQ9" s="621"/>
      <c r="AR9" s="621"/>
      <c r="AS9" s="621"/>
      <c r="AT9" s="621"/>
      <c r="AU9" s="621"/>
      <c r="AV9" s="621"/>
      <c r="AW9" s="621"/>
      <c r="AX9" s="621"/>
      <c r="AY9" s="621"/>
      <c r="AZ9" s="621"/>
      <c r="BA9" s="621"/>
      <c r="BB9" s="621"/>
      <c r="BC9" s="621"/>
      <c r="BD9" s="621"/>
      <c r="BE9" s="621"/>
      <c r="BF9" s="622"/>
      <c r="BG9" s="623">
        <v>983427</v>
      </c>
      <c r="BH9" s="624"/>
      <c r="BI9" s="624"/>
      <c r="BJ9" s="624"/>
      <c r="BK9" s="624"/>
      <c r="BL9" s="624"/>
      <c r="BM9" s="624"/>
      <c r="BN9" s="625"/>
      <c r="BO9" s="626">
        <v>39.200000000000003</v>
      </c>
      <c r="BP9" s="626"/>
      <c r="BQ9" s="626"/>
      <c r="BR9" s="626"/>
      <c r="BS9" s="627" t="s">
        <v>130</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543641</v>
      </c>
      <c r="CS9" s="624"/>
      <c r="CT9" s="624"/>
      <c r="CU9" s="624"/>
      <c r="CV9" s="624"/>
      <c r="CW9" s="624"/>
      <c r="CX9" s="624"/>
      <c r="CY9" s="625"/>
      <c r="CZ9" s="626">
        <v>6.1</v>
      </c>
      <c r="DA9" s="626"/>
      <c r="DB9" s="626"/>
      <c r="DC9" s="626"/>
      <c r="DD9" s="632">
        <v>12167</v>
      </c>
      <c r="DE9" s="624"/>
      <c r="DF9" s="624"/>
      <c r="DG9" s="624"/>
      <c r="DH9" s="624"/>
      <c r="DI9" s="624"/>
      <c r="DJ9" s="624"/>
      <c r="DK9" s="624"/>
      <c r="DL9" s="624"/>
      <c r="DM9" s="624"/>
      <c r="DN9" s="624"/>
      <c r="DO9" s="624"/>
      <c r="DP9" s="625"/>
      <c r="DQ9" s="632">
        <v>387056</v>
      </c>
      <c r="DR9" s="624"/>
      <c r="DS9" s="624"/>
      <c r="DT9" s="624"/>
      <c r="DU9" s="624"/>
      <c r="DV9" s="624"/>
      <c r="DW9" s="624"/>
      <c r="DX9" s="624"/>
      <c r="DY9" s="624"/>
      <c r="DZ9" s="624"/>
      <c r="EA9" s="624"/>
      <c r="EB9" s="624"/>
      <c r="EC9" s="633"/>
    </row>
    <row r="10" spans="2:143" ht="11.25" customHeight="1" x14ac:dyDescent="0.2">
      <c r="B10" s="620" t="s">
        <v>247</v>
      </c>
      <c r="C10" s="621"/>
      <c r="D10" s="621"/>
      <c r="E10" s="621"/>
      <c r="F10" s="621"/>
      <c r="G10" s="621"/>
      <c r="H10" s="621"/>
      <c r="I10" s="621"/>
      <c r="J10" s="621"/>
      <c r="K10" s="621"/>
      <c r="L10" s="621"/>
      <c r="M10" s="621"/>
      <c r="N10" s="621"/>
      <c r="O10" s="621"/>
      <c r="P10" s="621"/>
      <c r="Q10" s="622"/>
      <c r="R10" s="623" t="s">
        <v>236</v>
      </c>
      <c r="S10" s="624"/>
      <c r="T10" s="624"/>
      <c r="U10" s="624"/>
      <c r="V10" s="624"/>
      <c r="W10" s="624"/>
      <c r="X10" s="624"/>
      <c r="Y10" s="625"/>
      <c r="Z10" s="626" t="s">
        <v>236</v>
      </c>
      <c r="AA10" s="626"/>
      <c r="AB10" s="626"/>
      <c r="AC10" s="626"/>
      <c r="AD10" s="627" t="s">
        <v>236</v>
      </c>
      <c r="AE10" s="627"/>
      <c r="AF10" s="627"/>
      <c r="AG10" s="627"/>
      <c r="AH10" s="627"/>
      <c r="AI10" s="627"/>
      <c r="AJ10" s="627"/>
      <c r="AK10" s="627"/>
      <c r="AL10" s="628" t="s">
        <v>236</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52764</v>
      </c>
      <c r="BH10" s="624"/>
      <c r="BI10" s="624"/>
      <c r="BJ10" s="624"/>
      <c r="BK10" s="624"/>
      <c r="BL10" s="624"/>
      <c r="BM10" s="624"/>
      <c r="BN10" s="625"/>
      <c r="BO10" s="626">
        <v>2.1</v>
      </c>
      <c r="BP10" s="626"/>
      <c r="BQ10" s="626"/>
      <c r="BR10" s="626"/>
      <c r="BS10" s="627" t="s">
        <v>236</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10530</v>
      </c>
      <c r="CS10" s="624"/>
      <c r="CT10" s="624"/>
      <c r="CU10" s="624"/>
      <c r="CV10" s="624"/>
      <c r="CW10" s="624"/>
      <c r="CX10" s="624"/>
      <c r="CY10" s="625"/>
      <c r="CZ10" s="626">
        <v>0.1</v>
      </c>
      <c r="DA10" s="626"/>
      <c r="DB10" s="626"/>
      <c r="DC10" s="626"/>
      <c r="DD10" s="632" t="s">
        <v>236</v>
      </c>
      <c r="DE10" s="624"/>
      <c r="DF10" s="624"/>
      <c r="DG10" s="624"/>
      <c r="DH10" s="624"/>
      <c r="DI10" s="624"/>
      <c r="DJ10" s="624"/>
      <c r="DK10" s="624"/>
      <c r="DL10" s="624"/>
      <c r="DM10" s="624"/>
      <c r="DN10" s="624"/>
      <c r="DO10" s="624"/>
      <c r="DP10" s="625"/>
      <c r="DQ10" s="632">
        <v>9568</v>
      </c>
      <c r="DR10" s="624"/>
      <c r="DS10" s="624"/>
      <c r="DT10" s="624"/>
      <c r="DU10" s="624"/>
      <c r="DV10" s="624"/>
      <c r="DW10" s="624"/>
      <c r="DX10" s="624"/>
      <c r="DY10" s="624"/>
      <c r="DZ10" s="624"/>
      <c r="EA10" s="624"/>
      <c r="EB10" s="624"/>
      <c r="EC10" s="633"/>
    </row>
    <row r="11" spans="2:143" ht="11.25" customHeight="1" x14ac:dyDescent="0.2">
      <c r="B11" s="620" t="s">
        <v>250</v>
      </c>
      <c r="C11" s="621"/>
      <c r="D11" s="621"/>
      <c r="E11" s="621"/>
      <c r="F11" s="621"/>
      <c r="G11" s="621"/>
      <c r="H11" s="621"/>
      <c r="I11" s="621"/>
      <c r="J11" s="621"/>
      <c r="K11" s="621"/>
      <c r="L11" s="621"/>
      <c r="M11" s="621"/>
      <c r="N11" s="621"/>
      <c r="O11" s="621"/>
      <c r="P11" s="621"/>
      <c r="Q11" s="622"/>
      <c r="R11" s="623">
        <v>429712</v>
      </c>
      <c r="S11" s="624"/>
      <c r="T11" s="624"/>
      <c r="U11" s="624"/>
      <c r="V11" s="624"/>
      <c r="W11" s="624"/>
      <c r="X11" s="624"/>
      <c r="Y11" s="625"/>
      <c r="Z11" s="628">
        <v>4.5</v>
      </c>
      <c r="AA11" s="629"/>
      <c r="AB11" s="629"/>
      <c r="AC11" s="635"/>
      <c r="AD11" s="632">
        <v>429712</v>
      </c>
      <c r="AE11" s="624"/>
      <c r="AF11" s="624"/>
      <c r="AG11" s="624"/>
      <c r="AH11" s="624"/>
      <c r="AI11" s="624"/>
      <c r="AJ11" s="624"/>
      <c r="AK11" s="625"/>
      <c r="AL11" s="628">
        <v>9.4</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75940</v>
      </c>
      <c r="BH11" s="624"/>
      <c r="BI11" s="624"/>
      <c r="BJ11" s="624"/>
      <c r="BK11" s="624"/>
      <c r="BL11" s="624"/>
      <c r="BM11" s="624"/>
      <c r="BN11" s="625"/>
      <c r="BO11" s="626">
        <v>3</v>
      </c>
      <c r="BP11" s="626"/>
      <c r="BQ11" s="626"/>
      <c r="BR11" s="626"/>
      <c r="BS11" s="627" t="s">
        <v>236</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21748</v>
      </c>
      <c r="CS11" s="624"/>
      <c r="CT11" s="624"/>
      <c r="CU11" s="624"/>
      <c r="CV11" s="624"/>
      <c r="CW11" s="624"/>
      <c r="CX11" s="624"/>
      <c r="CY11" s="625"/>
      <c r="CZ11" s="626">
        <v>0.2</v>
      </c>
      <c r="DA11" s="626"/>
      <c r="DB11" s="626"/>
      <c r="DC11" s="626"/>
      <c r="DD11" s="632">
        <v>244</v>
      </c>
      <c r="DE11" s="624"/>
      <c r="DF11" s="624"/>
      <c r="DG11" s="624"/>
      <c r="DH11" s="624"/>
      <c r="DI11" s="624"/>
      <c r="DJ11" s="624"/>
      <c r="DK11" s="624"/>
      <c r="DL11" s="624"/>
      <c r="DM11" s="624"/>
      <c r="DN11" s="624"/>
      <c r="DO11" s="624"/>
      <c r="DP11" s="625"/>
      <c r="DQ11" s="632">
        <v>17975</v>
      </c>
      <c r="DR11" s="624"/>
      <c r="DS11" s="624"/>
      <c r="DT11" s="624"/>
      <c r="DU11" s="624"/>
      <c r="DV11" s="624"/>
      <c r="DW11" s="624"/>
      <c r="DX11" s="624"/>
      <c r="DY11" s="624"/>
      <c r="DZ11" s="624"/>
      <c r="EA11" s="624"/>
      <c r="EB11" s="624"/>
      <c r="EC11" s="633"/>
    </row>
    <row r="12" spans="2:143" ht="11.25" customHeight="1" x14ac:dyDescent="0.2">
      <c r="B12" s="620" t="s">
        <v>253</v>
      </c>
      <c r="C12" s="621"/>
      <c r="D12" s="621"/>
      <c r="E12" s="621"/>
      <c r="F12" s="621"/>
      <c r="G12" s="621"/>
      <c r="H12" s="621"/>
      <c r="I12" s="621"/>
      <c r="J12" s="621"/>
      <c r="K12" s="621"/>
      <c r="L12" s="621"/>
      <c r="M12" s="621"/>
      <c r="N12" s="621"/>
      <c r="O12" s="621"/>
      <c r="P12" s="621"/>
      <c r="Q12" s="622"/>
      <c r="R12" s="623" t="s">
        <v>130</v>
      </c>
      <c r="S12" s="624"/>
      <c r="T12" s="624"/>
      <c r="U12" s="624"/>
      <c r="V12" s="624"/>
      <c r="W12" s="624"/>
      <c r="X12" s="624"/>
      <c r="Y12" s="625"/>
      <c r="Z12" s="626" t="s">
        <v>236</v>
      </c>
      <c r="AA12" s="626"/>
      <c r="AB12" s="626"/>
      <c r="AC12" s="626"/>
      <c r="AD12" s="627" t="s">
        <v>236</v>
      </c>
      <c r="AE12" s="627"/>
      <c r="AF12" s="627"/>
      <c r="AG12" s="627"/>
      <c r="AH12" s="627"/>
      <c r="AI12" s="627"/>
      <c r="AJ12" s="627"/>
      <c r="AK12" s="627"/>
      <c r="AL12" s="628" t="s">
        <v>236</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1156165</v>
      </c>
      <c r="BH12" s="624"/>
      <c r="BI12" s="624"/>
      <c r="BJ12" s="624"/>
      <c r="BK12" s="624"/>
      <c r="BL12" s="624"/>
      <c r="BM12" s="624"/>
      <c r="BN12" s="625"/>
      <c r="BO12" s="626">
        <v>46.1</v>
      </c>
      <c r="BP12" s="626"/>
      <c r="BQ12" s="626"/>
      <c r="BR12" s="626"/>
      <c r="BS12" s="627" t="s">
        <v>236</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711613</v>
      </c>
      <c r="CS12" s="624"/>
      <c r="CT12" s="624"/>
      <c r="CU12" s="624"/>
      <c r="CV12" s="624"/>
      <c r="CW12" s="624"/>
      <c r="CX12" s="624"/>
      <c r="CY12" s="625"/>
      <c r="CZ12" s="626">
        <v>8</v>
      </c>
      <c r="DA12" s="626"/>
      <c r="DB12" s="626"/>
      <c r="DC12" s="626"/>
      <c r="DD12" s="632">
        <v>397958</v>
      </c>
      <c r="DE12" s="624"/>
      <c r="DF12" s="624"/>
      <c r="DG12" s="624"/>
      <c r="DH12" s="624"/>
      <c r="DI12" s="624"/>
      <c r="DJ12" s="624"/>
      <c r="DK12" s="624"/>
      <c r="DL12" s="624"/>
      <c r="DM12" s="624"/>
      <c r="DN12" s="624"/>
      <c r="DO12" s="624"/>
      <c r="DP12" s="625"/>
      <c r="DQ12" s="632">
        <v>565166</v>
      </c>
      <c r="DR12" s="624"/>
      <c r="DS12" s="624"/>
      <c r="DT12" s="624"/>
      <c r="DU12" s="624"/>
      <c r="DV12" s="624"/>
      <c r="DW12" s="624"/>
      <c r="DX12" s="624"/>
      <c r="DY12" s="624"/>
      <c r="DZ12" s="624"/>
      <c r="EA12" s="624"/>
      <c r="EB12" s="624"/>
      <c r="EC12" s="633"/>
    </row>
    <row r="13" spans="2:143" ht="11.25" customHeight="1" x14ac:dyDescent="0.2">
      <c r="B13" s="620" t="s">
        <v>256</v>
      </c>
      <c r="C13" s="621"/>
      <c r="D13" s="621"/>
      <c r="E13" s="621"/>
      <c r="F13" s="621"/>
      <c r="G13" s="621"/>
      <c r="H13" s="621"/>
      <c r="I13" s="621"/>
      <c r="J13" s="621"/>
      <c r="K13" s="621"/>
      <c r="L13" s="621"/>
      <c r="M13" s="621"/>
      <c r="N13" s="621"/>
      <c r="O13" s="621"/>
      <c r="P13" s="621"/>
      <c r="Q13" s="622"/>
      <c r="R13" s="623" t="s">
        <v>236</v>
      </c>
      <c r="S13" s="624"/>
      <c r="T13" s="624"/>
      <c r="U13" s="624"/>
      <c r="V13" s="624"/>
      <c r="W13" s="624"/>
      <c r="X13" s="624"/>
      <c r="Y13" s="625"/>
      <c r="Z13" s="626" t="s">
        <v>236</v>
      </c>
      <c r="AA13" s="626"/>
      <c r="AB13" s="626"/>
      <c r="AC13" s="626"/>
      <c r="AD13" s="627" t="s">
        <v>236</v>
      </c>
      <c r="AE13" s="627"/>
      <c r="AF13" s="627"/>
      <c r="AG13" s="627"/>
      <c r="AH13" s="627"/>
      <c r="AI13" s="627"/>
      <c r="AJ13" s="627"/>
      <c r="AK13" s="627"/>
      <c r="AL13" s="628" t="s">
        <v>236</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1132534</v>
      </c>
      <c r="BH13" s="624"/>
      <c r="BI13" s="624"/>
      <c r="BJ13" s="624"/>
      <c r="BK13" s="624"/>
      <c r="BL13" s="624"/>
      <c r="BM13" s="624"/>
      <c r="BN13" s="625"/>
      <c r="BO13" s="626">
        <v>45.1</v>
      </c>
      <c r="BP13" s="626"/>
      <c r="BQ13" s="626"/>
      <c r="BR13" s="626"/>
      <c r="BS13" s="627" t="s">
        <v>236</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612802</v>
      </c>
      <c r="CS13" s="624"/>
      <c r="CT13" s="624"/>
      <c r="CU13" s="624"/>
      <c r="CV13" s="624"/>
      <c r="CW13" s="624"/>
      <c r="CX13" s="624"/>
      <c r="CY13" s="625"/>
      <c r="CZ13" s="626">
        <v>6.9</v>
      </c>
      <c r="DA13" s="626"/>
      <c r="DB13" s="626"/>
      <c r="DC13" s="626"/>
      <c r="DD13" s="632">
        <v>138252</v>
      </c>
      <c r="DE13" s="624"/>
      <c r="DF13" s="624"/>
      <c r="DG13" s="624"/>
      <c r="DH13" s="624"/>
      <c r="DI13" s="624"/>
      <c r="DJ13" s="624"/>
      <c r="DK13" s="624"/>
      <c r="DL13" s="624"/>
      <c r="DM13" s="624"/>
      <c r="DN13" s="624"/>
      <c r="DO13" s="624"/>
      <c r="DP13" s="625"/>
      <c r="DQ13" s="632">
        <v>552240</v>
      </c>
      <c r="DR13" s="624"/>
      <c r="DS13" s="624"/>
      <c r="DT13" s="624"/>
      <c r="DU13" s="624"/>
      <c r="DV13" s="624"/>
      <c r="DW13" s="624"/>
      <c r="DX13" s="624"/>
      <c r="DY13" s="624"/>
      <c r="DZ13" s="624"/>
      <c r="EA13" s="624"/>
      <c r="EB13" s="624"/>
      <c r="EC13" s="633"/>
    </row>
    <row r="14" spans="2:143" ht="11.25" customHeight="1" x14ac:dyDescent="0.2">
      <c r="B14" s="620" t="s">
        <v>259</v>
      </c>
      <c r="C14" s="621"/>
      <c r="D14" s="621"/>
      <c r="E14" s="621"/>
      <c r="F14" s="621"/>
      <c r="G14" s="621"/>
      <c r="H14" s="621"/>
      <c r="I14" s="621"/>
      <c r="J14" s="621"/>
      <c r="K14" s="621"/>
      <c r="L14" s="621"/>
      <c r="M14" s="621"/>
      <c r="N14" s="621"/>
      <c r="O14" s="621"/>
      <c r="P14" s="621"/>
      <c r="Q14" s="622"/>
      <c r="R14" s="623" t="s">
        <v>236</v>
      </c>
      <c r="S14" s="624"/>
      <c r="T14" s="624"/>
      <c r="U14" s="624"/>
      <c r="V14" s="624"/>
      <c r="W14" s="624"/>
      <c r="X14" s="624"/>
      <c r="Y14" s="625"/>
      <c r="Z14" s="626" t="s">
        <v>236</v>
      </c>
      <c r="AA14" s="626"/>
      <c r="AB14" s="626"/>
      <c r="AC14" s="626"/>
      <c r="AD14" s="627" t="s">
        <v>236</v>
      </c>
      <c r="AE14" s="627"/>
      <c r="AF14" s="627"/>
      <c r="AG14" s="627"/>
      <c r="AH14" s="627"/>
      <c r="AI14" s="627"/>
      <c r="AJ14" s="627"/>
      <c r="AK14" s="627"/>
      <c r="AL14" s="628" t="s">
        <v>236</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54137</v>
      </c>
      <c r="BH14" s="624"/>
      <c r="BI14" s="624"/>
      <c r="BJ14" s="624"/>
      <c r="BK14" s="624"/>
      <c r="BL14" s="624"/>
      <c r="BM14" s="624"/>
      <c r="BN14" s="625"/>
      <c r="BO14" s="626">
        <v>2.2000000000000002</v>
      </c>
      <c r="BP14" s="626"/>
      <c r="BQ14" s="626"/>
      <c r="BR14" s="626"/>
      <c r="BS14" s="627" t="s">
        <v>236</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305324</v>
      </c>
      <c r="CS14" s="624"/>
      <c r="CT14" s="624"/>
      <c r="CU14" s="624"/>
      <c r="CV14" s="624"/>
      <c r="CW14" s="624"/>
      <c r="CX14" s="624"/>
      <c r="CY14" s="625"/>
      <c r="CZ14" s="626">
        <v>3.4</v>
      </c>
      <c r="DA14" s="626"/>
      <c r="DB14" s="626"/>
      <c r="DC14" s="626"/>
      <c r="DD14" s="632">
        <v>25872</v>
      </c>
      <c r="DE14" s="624"/>
      <c r="DF14" s="624"/>
      <c r="DG14" s="624"/>
      <c r="DH14" s="624"/>
      <c r="DI14" s="624"/>
      <c r="DJ14" s="624"/>
      <c r="DK14" s="624"/>
      <c r="DL14" s="624"/>
      <c r="DM14" s="624"/>
      <c r="DN14" s="624"/>
      <c r="DO14" s="624"/>
      <c r="DP14" s="625"/>
      <c r="DQ14" s="632">
        <v>299482</v>
      </c>
      <c r="DR14" s="624"/>
      <c r="DS14" s="624"/>
      <c r="DT14" s="624"/>
      <c r="DU14" s="624"/>
      <c r="DV14" s="624"/>
      <c r="DW14" s="624"/>
      <c r="DX14" s="624"/>
      <c r="DY14" s="624"/>
      <c r="DZ14" s="624"/>
      <c r="EA14" s="624"/>
      <c r="EB14" s="624"/>
      <c r="EC14" s="633"/>
    </row>
    <row r="15" spans="2:143" ht="11.25" customHeight="1" x14ac:dyDescent="0.2">
      <c r="B15" s="620" t="s">
        <v>262</v>
      </c>
      <c r="C15" s="621"/>
      <c r="D15" s="621"/>
      <c r="E15" s="621"/>
      <c r="F15" s="621"/>
      <c r="G15" s="621"/>
      <c r="H15" s="621"/>
      <c r="I15" s="621"/>
      <c r="J15" s="621"/>
      <c r="K15" s="621"/>
      <c r="L15" s="621"/>
      <c r="M15" s="621"/>
      <c r="N15" s="621"/>
      <c r="O15" s="621"/>
      <c r="P15" s="621"/>
      <c r="Q15" s="622"/>
      <c r="R15" s="623" t="s">
        <v>236</v>
      </c>
      <c r="S15" s="624"/>
      <c r="T15" s="624"/>
      <c r="U15" s="624"/>
      <c r="V15" s="624"/>
      <c r="W15" s="624"/>
      <c r="X15" s="624"/>
      <c r="Y15" s="625"/>
      <c r="Z15" s="626" t="s">
        <v>236</v>
      </c>
      <c r="AA15" s="626"/>
      <c r="AB15" s="626"/>
      <c r="AC15" s="626"/>
      <c r="AD15" s="627" t="s">
        <v>236</v>
      </c>
      <c r="AE15" s="627"/>
      <c r="AF15" s="627"/>
      <c r="AG15" s="627"/>
      <c r="AH15" s="627"/>
      <c r="AI15" s="627"/>
      <c r="AJ15" s="627"/>
      <c r="AK15" s="627"/>
      <c r="AL15" s="628" t="s">
        <v>130</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154090</v>
      </c>
      <c r="BH15" s="624"/>
      <c r="BI15" s="624"/>
      <c r="BJ15" s="624"/>
      <c r="BK15" s="624"/>
      <c r="BL15" s="624"/>
      <c r="BM15" s="624"/>
      <c r="BN15" s="625"/>
      <c r="BO15" s="626">
        <v>6.1</v>
      </c>
      <c r="BP15" s="626"/>
      <c r="BQ15" s="626"/>
      <c r="BR15" s="626"/>
      <c r="BS15" s="627" t="s">
        <v>236</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1574064</v>
      </c>
      <c r="CS15" s="624"/>
      <c r="CT15" s="624"/>
      <c r="CU15" s="624"/>
      <c r="CV15" s="624"/>
      <c r="CW15" s="624"/>
      <c r="CX15" s="624"/>
      <c r="CY15" s="625"/>
      <c r="CZ15" s="626">
        <v>17.8</v>
      </c>
      <c r="DA15" s="626"/>
      <c r="DB15" s="626"/>
      <c r="DC15" s="626"/>
      <c r="DD15" s="632">
        <v>993164</v>
      </c>
      <c r="DE15" s="624"/>
      <c r="DF15" s="624"/>
      <c r="DG15" s="624"/>
      <c r="DH15" s="624"/>
      <c r="DI15" s="624"/>
      <c r="DJ15" s="624"/>
      <c r="DK15" s="624"/>
      <c r="DL15" s="624"/>
      <c r="DM15" s="624"/>
      <c r="DN15" s="624"/>
      <c r="DO15" s="624"/>
      <c r="DP15" s="625"/>
      <c r="DQ15" s="632">
        <v>718487</v>
      </c>
      <c r="DR15" s="624"/>
      <c r="DS15" s="624"/>
      <c r="DT15" s="624"/>
      <c r="DU15" s="624"/>
      <c r="DV15" s="624"/>
      <c r="DW15" s="624"/>
      <c r="DX15" s="624"/>
      <c r="DY15" s="624"/>
      <c r="DZ15" s="624"/>
      <c r="EA15" s="624"/>
      <c r="EB15" s="624"/>
      <c r="EC15" s="633"/>
    </row>
    <row r="16" spans="2:143" ht="11.25" customHeight="1" x14ac:dyDescent="0.2">
      <c r="B16" s="620" t="s">
        <v>265</v>
      </c>
      <c r="C16" s="621"/>
      <c r="D16" s="621"/>
      <c r="E16" s="621"/>
      <c r="F16" s="621"/>
      <c r="G16" s="621"/>
      <c r="H16" s="621"/>
      <c r="I16" s="621"/>
      <c r="J16" s="621"/>
      <c r="K16" s="621"/>
      <c r="L16" s="621"/>
      <c r="M16" s="621"/>
      <c r="N16" s="621"/>
      <c r="O16" s="621"/>
      <c r="P16" s="621"/>
      <c r="Q16" s="622"/>
      <c r="R16" s="623">
        <v>5798</v>
      </c>
      <c r="S16" s="624"/>
      <c r="T16" s="624"/>
      <c r="U16" s="624"/>
      <c r="V16" s="624"/>
      <c r="W16" s="624"/>
      <c r="X16" s="624"/>
      <c r="Y16" s="625"/>
      <c r="Z16" s="626">
        <v>0.1</v>
      </c>
      <c r="AA16" s="626"/>
      <c r="AB16" s="626"/>
      <c r="AC16" s="626"/>
      <c r="AD16" s="627">
        <v>5798</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236</v>
      </c>
      <c r="BH16" s="624"/>
      <c r="BI16" s="624"/>
      <c r="BJ16" s="624"/>
      <c r="BK16" s="624"/>
      <c r="BL16" s="624"/>
      <c r="BM16" s="624"/>
      <c r="BN16" s="625"/>
      <c r="BO16" s="626" t="s">
        <v>236</v>
      </c>
      <c r="BP16" s="626"/>
      <c r="BQ16" s="626"/>
      <c r="BR16" s="626"/>
      <c r="BS16" s="627" t="s">
        <v>236</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236</v>
      </c>
      <c r="CS16" s="624"/>
      <c r="CT16" s="624"/>
      <c r="CU16" s="624"/>
      <c r="CV16" s="624"/>
      <c r="CW16" s="624"/>
      <c r="CX16" s="624"/>
      <c r="CY16" s="625"/>
      <c r="CZ16" s="626" t="s">
        <v>236</v>
      </c>
      <c r="DA16" s="626"/>
      <c r="DB16" s="626"/>
      <c r="DC16" s="626"/>
      <c r="DD16" s="632" t="s">
        <v>130</v>
      </c>
      <c r="DE16" s="624"/>
      <c r="DF16" s="624"/>
      <c r="DG16" s="624"/>
      <c r="DH16" s="624"/>
      <c r="DI16" s="624"/>
      <c r="DJ16" s="624"/>
      <c r="DK16" s="624"/>
      <c r="DL16" s="624"/>
      <c r="DM16" s="624"/>
      <c r="DN16" s="624"/>
      <c r="DO16" s="624"/>
      <c r="DP16" s="625"/>
      <c r="DQ16" s="632" t="s">
        <v>236</v>
      </c>
      <c r="DR16" s="624"/>
      <c r="DS16" s="624"/>
      <c r="DT16" s="624"/>
      <c r="DU16" s="624"/>
      <c r="DV16" s="624"/>
      <c r="DW16" s="624"/>
      <c r="DX16" s="624"/>
      <c r="DY16" s="624"/>
      <c r="DZ16" s="624"/>
      <c r="EA16" s="624"/>
      <c r="EB16" s="624"/>
      <c r="EC16" s="633"/>
    </row>
    <row r="17" spans="2:133" ht="11.25" customHeight="1" x14ac:dyDescent="0.2">
      <c r="B17" s="620" t="s">
        <v>268</v>
      </c>
      <c r="C17" s="621"/>
      <c r="D17" s="621"/>
      <c r="E17" s="621"/>
      <c r="F17" s="621"/>
      <c r="G17" s="621"/>
      <c r="H17" s="621"/>
      <c r="I17" s="621"/>
      <c r="J17" s="621"/>
      <c r="K17" s="621"/>
      <c r="L17" s="621"/>
      <c r="M17" s="621"/>
      <c r="N17" s="621"/>
      <c r="O17" s="621"/>
      <c r="P17" s="621"/>
      <c r="Q17" s="622"/>
      <c r="R17" s="623">
        <v>24816</v>
      </c>
      <c r="S17" s="624"/>
      <c r="T17" s="624"/>
      <c r="U17" s="624"/>
      <c r="V17" s="624"/>
      <c r="W17" s="624"/>
      <c r="X17" s="624"/>
      <c r="Y17" s="625"/>
      <c r="Z17" s="626">
        <v>0.3</v>
      </c>
      <c r="AA17" s="626"/>
      <c r="AB17" s="626"/>
      <c r="AC17" s="626"/>
      <c r="AD17" s="627">
        <v>24816</v>
      </c>
      <c r="AE17" s="627"/>
      <c r="AF17" s="627"/>
      <c r="AG17" s="627"/>
      <c r="AH17" s="627"/>
      <c r="AI17" s="627"/>
      <c r="AJ17" s="627"/>
      <c r="AK17" s="627"/>
      <c r="AL17" s="628">
        <v>0.5</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236</v>
      </c>
      <c r="BH17" s="624"/>
      <c r="BI17" s="624"/>
      <c r="BJ17" s="624"/>
      <c r="BK17" s="624"/>
      <c r="BL17" s="624"/>
      <c r="BM17" s="624"/>
      <c r="BN17" s="625"/>
      <c r="BO17" s="626" t="s">
        <v>236</v>
      </c>
      <c r="BP17" s="626"/>
      <c r="BQ17" s="626"/>
      <c r="BR17" s="626"/>
      <c r="BS17" s="627" t="s">
        <v>236</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718507</v>
      </c>
      <c r="CS17" s="624"/>
      <c r="CT17" s="624"/>
      <c r="CU17" s="624"/>
      <c r="CV17" s="624"/>
      <c r="CW17" s="624"/>
      <c r="CX17" s="624"/>
      <c r="CY17" s="625"/>
      <c r="CZ17" s="626">
        <v>8.1</v>
      </c>
      <c r="DA17" s="626"/>
      <c r="DB17" s="626"/>
      <c r="DC17" s="626"/>
      <c r="DD17" s="632" t="s">
        <v>236</v>
      </c>
      <c r="DE17" s="624"/>
      <c r="DF17" s="624"/>
      <c r="DG17" s="624"/>
      <c r="DH17" s="624"/>
      <c r="DI17" s="624"/>
      <c r="DJ17" s="624"/>
      <c r="DK17" s="624"/>
      <c r="DL17" s="624"/>
      <c r="DM17" s="624"/>
      <c r="DN17" s="624"/>
      <c r="DO17" s="624"/>
      <c r="DP17" s="625"/>
      <c r="DQ17" s="632">
        <v>718507</v>
      </c>
      <c r="DR17" s="624"/>
      <c r="DS17" s="624"/>
      <c r="DT17" s="624"/>
      <c r="DU17" s="624"/>
      <c r="DV17" s="624"/>
      <c r="DW17" s="624"/>
      <c r="DX17" s="624"/>
      <c r="DY17" s="624"/>
      <c r="DZ17" s="624"/>
      <c r="EA17" s="624"/>
      <c r="EB17" s="624"/>
      <c r="EC17" s="633"/>
    </row>
    <row r="18" spans="2:133" ht="11.25" customHeight="1" x14ac:dyDescent="0.2">
      <c r="B18" s="620" t="s">
        <v>271</v>
      </c>
      <c r="C18" s="621"/>
      <c r="D18" s="621"/>
      <c r="E18" s="621"/>
      <c r="F18" s="621"/>
      <c r="G18" s="621"/>
      <c r="H18" s="621"/>
      <c r="I18" s="621"/>
      <c r="J18" s="621"/>
      <c r="K18" s="621"/>
      <c r="L18" s="621"/>
      <c r="M18" s="621"/>
      <c r="N18" s="621"/>
      <c r="O18" s="621"/>
      <c r="P18" s="621"/>
      <c r="Q18" s="622"/>
      <c r="R18" s="623">
        <v>26214</v>
      </c>
      <c r="S18" s="624"/>
      <c r="T18" s="624"/>
      <c r="U18" s="624"/>
      <c r="V18" s="624"/>
      <c r="W18" s="624"/>
      <c r="X18" s="624"/>
      <c r="Y18" s="625"/>
      <c r="Z18" s="626">
        <v>0.3</v>
      </c>
      <c r="AA18" s="626"/>
      <c r="AB18" s="626"/>
      <c r="AC18" s="626"/>
      <c r="AD18" s="627">
        <v>26214</v>
      </c>
      <c r="AE18" s="627"/>
      <c r="AF18" s="627"/>
      <c r="AG18" s="627"/>
      <c r="AH18" s="627"/>
      <c r="AI18" s="627"/>
      <c r="AJ18" s="627"/>
      <c r="AK18" s="627"/>
      <c r="AL18" s="628">
        <v>0.6</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236</v>
      </c>
      <c r="BH18" s="624"/>
      <c r="BI18" s="624"/>
      <c r="BJ18" s="624"/>
      <c r="BK18" s="624"/>
      <c r="BL18" s="624"/>
      <c r="BM18" s="624"/>
      <c r="BN18" s="625"/>
      <c r="BO18" s="626" t="s">
        <v>236</v>
      </c>
      <c r="BP18" s="626"/>
      <c r="BQ18" s="626"/>
      <c r="BR18" s="626"/>
      <c r="BS18" s="627" t="s">
        <v>236</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236</v>
      </c>
      <c r="CS18" s="624"/>
      <c r="CT18" s="624"/>
      <c r="CU18" s="624"/>
      <c r="CV18" s="624"/>
      <c r="CW18" s="624"/>
      <c r="CX18" s="624"/>
      <c r="CY18" s="625"/>
      <c r="CZ18" s="626" t="s">
        <v>236</v>
      </c>
      <c r="DA18" s="626"/>
      <c r="DB18" s="626"/>
      <c r="DC18" s="626"/>
      <c r="DD18" s="632" t="s">
        <v>236</v>
      </c>
      <c r="DE18" s="624"/>
      <c r="DF18" s="624"/>
      <c r="DG18" s="624"/>
      <c r="DH18" s="624"/>
      <c r="DI18" s="624"/>
      <c r="DJ18" s="624"/>
      <c r="DK18" s="624"/>
      <c r="DL18" s="624"/>
      <c r="DM18" s="624"/>
      <c r="DN18" s="624"/>
      <c r="DO18" s="624"/>
      <c r="DP18" s="625"/>
      <c r="DQ18" s="632" t="s">
        <v>236</v>
      </c>
      <c r="DR18" s="624"/>
      <c r="DS18" s="624"/>
      <c r="DT18" s="624"/>
      <c r="DU18" s="624"/>
      <c r="DV18" s="624"/>
      <c r="DW18" s="624"/>
      <c r="DX18" s="624"/>
      <c r="DY18" s="624"/>
      <c r="DZ18" s="624"/>
      <c r="EA18" s="624"/>
      <c r="EB18" s="624"/>
      <c r="EC18" s="633"/>
    </row>
    <row r="19" spans="2:133" ht="11.25" customHeight="1" x14ac:dyDescent="0.2">
      <c r="B19" s="620" t="s">
        <v>274</v>
      </c>
      <c r="C19" s="621"/>
      <c r="D19" s="621"/>
      <c r="E19" s="621"/>
      <c r="F19" s="621"/>
      <c r="G19" s="621"/>
      <c r="H19" s="621"/>
      <c r="I19" s="621"/>
      <c r="J19" s="621"/>
      <c r="K19" s="621"/>
      <c r="L19" s="621"/>
      <c r="M19" s="621"/>
      <c r="N19" s="621"/>
      <c r="O19" s="621"/>
      <c r="P19" s="621"/>
      <c r="Q19" s="622"/>
      <c r="R19" s="623">
        <v>25934</v>
      </c>
      <c r="S19" s="624"/>
      <c r="T19" s="624"/>
      <c r="U19" s="624"/>
      <c r="V19" s="624"/>
      <c r="W19" s="624"/>
      <c r="X19" s="624"/>
      <c r="Y19" s="625"/>
      <c r="Z19" s="626">
        <v>0.3</v>
      </c>
      <c r="AA19" s="626"/>
      <c r="AB19" s="626"/>
      <c r="AC19" s="626"/>
      <c r="AD19" s="627">
        <v>25934</v>
      </c>
      <c r="AE19" s="627"/>
      <c r="AF19" s="627"/>
      <c r="AG19" s="627"/>
      <c r="AH19" s="627"/>
      <c r="AI19" s="627"/>
      <c r="AJ19" s="627"/>
      <c r="AK19" s="627"/>
      <c r="AL19" s="628">
        <v>0.6</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t="s">
        <v>236</v>
      </c>
      <c r="BH19" s="624"/>
      <c r="BI19" s="624"/>
      <c r="BJ19" s="624"/>
      <c r="BK19" s="624"/>
      <c r="BL19" s="624"/>
      <c r="BM19" s="624"/>
      <c r="BN19" s="625"/>
      <c r="BO19" s="626" t="s">
        <v>236</v>
      </c>
      <c r="BP19" s="626"/>
      <c r="BQ19" s="626"/>
      <c r="BR19" s="626"/>
      <c r="BS19" s="627" t="s">
        <v>236</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236</v>
      </c>
      <c r="CS19" s="624"/>
      <c r="CT19" s="624"/>
      <c r="CU19" s="624"/>
      <c r="CV19" s="624"/>
      <c r="CW19" s="624"/>
      <c r="CX19" s="624"/>
      <c r="CY19" s="625"/>
      <c r="CZ19" s="626" t="s">
        <v>236</v>
      </c>
      <c r="DA19" s="626"/>
      <c r="DB19" s="626"/>
      <c r="DC19" s="626"/>
      <c r="DD19" s="632" t="s">
        <v>236</v>
      </c>
      <c r="DE19" s="624"/>
      <c r="DF19" s="624"/>
      <c r="DG19" s="624"/>
      <c r="DH19" s="624"/>
      <c r="DI19" s="624"/>
      <c r="DJ19" s="624"/>
      <c r="DK19" s="624"/>
      <c r="DL19" s="624"/>
      <c r="DM19" s="624"/>
      <c r="DN19" s="624"/>
      <c r="DO19" s="624"/>
      <c r="DP19" s="625"/>
      <c r="DQ19" s="632" t="s">
        <v>236</v>
      </c>
      <c r="DR19" s="624"/>
      <c r="DS19" s="624"/>
      <c r="DT19" s="624"/>
      <c r="DU19" s="624"/>
      <c r="DV19" s="624"/>
      <c r="DW19" s="624"/>
      <c r="DX19" s="624"/>
      <c r="DY19" s="624"/>
      <c r="DZ19" s="624"/>
      <c r="EA19" s="624"/>
      <c r="EB19" s="624"/>
      <c r="EC19" s="633"/>
    </row>
    <row r="20" spans="2:133" ht="11.25" customHeight="1" x14ac:dyDescent="0.2">
      <c r="B20" s="636" t="s">
        <v>277</v>
      </c>
      <c r="C20" s="637"/>
      <c r="D20" s="637"/>
      <c r="E20" s="637"/>
      <c r="F20" s="637"/>
      <c r="G20" s="637"/>
      <c r="H20" s="637"/>
      <c r="I20" s="637"/>
      <c r="J20" s="637"/>
      <c r="K20" s="637"/>
      <c r="L20" s="637"/>
      <c r="M20" s="637"/>
      <c r="N20" s="637"/>
      <c r="O20" s="637"/>
      <c r="P20" s="637"/>
      <c r="Q20" s="638"/>
      <c r="R20" s="623">
        <v>280</v>
      </c>
      <c r="S20" s="624"/>
      <c r="T20" s="624"/>
      <c r="U20" s="624"/>
      <c r="V20" s="624"/>
      <c r="W20" s="624"/>
      <c r="X20" s="624"/>
      <c r="Y20" s="625"/>
      <c r="Z20" s="626">
        <v>0</v>
      </c>
      <c r="AA20" s="626"/>
      <c r="AB20" s="626"/>
      <c r="AC20" s="626"/>
      <c r="AD20" s="627">
        <v>280</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t="s">
        <v>236</v>
      </c>
      <c r="BH20" s="624"/>
      <c r="BI20" s="624"/>
      <c r="BJ20" s="624"/>
      <c r="BK20" s="624"/>
      <c r="BL20" s="624"/>
      <c r="BM20" s="624"/>
      <c r="BN20" s="625"/>
      <c r="BO20" s="626" t="s">
        <v>236</v>
      </c>
      <c r="BP20" s="626"/>
      <c r="BQ20" s="626"/>
      <c r="BR20" s="626"/>
      <c r="BS20" s="627" t="s">
        <v>236</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8867637</v>
      </c>
      <c r="CS20" s="624"/>
      <c r="CT20" s="624"/>
      <c r="CU20" s="624"/>
      <c r="CV20" s="624"/>
      <c r="CW20" s="624"/>
      <c r="CX20" s="624"/>
      <c r="CY20" s="625"/>
      <c r="CZ20" s="626">
        <v>100</v>
      </c>
      <c r="DA20" s="626"/>
      <c r="DB20" s="626"/>
      <c r="DC20" s="626"/>
      <c r="DD20" s="632">
        <v>1612345</v>
      </c>
      <c r="DE20" s="624"/>
      <c r="DF20" s="624"/>
      <c r="DG20" s="624"/>
      <c r="DH20" s="624"/>
      <c r="DI20" s="624"/>
      <c r="DJ20" s="624"/>
      <c r="DK20" s="624"/>
      <c r="DL20" s="624"/>
      <c r="DM20" s="624"/>
      <c r="DN20" s="624"/>
      <c r="DO20" s="624"/>
      <c r="DP20" s="625"/>
      <c r="DQ20" s="632">
        <v>6256595</v>
      </c>
      <c r="DR20" s="624"/>
      <c r="DS20" s="624"/>
      <c r="DT20" s="624"/>
      <c r="DU20" s="624"/>
      <c r="DV20" s="624"/>
      <c r="DW20" s="624"/>
      <c r="DX20" s="624"/>
      <c r="DY20" s="624"/>
      <c r="DZ20" s="624"/>
      <c r="EA20" s="624"/>
      <c r="EB20" s="624"/>
      <c r="EC20" s="633"/>
    </row>
    <row r="21" spans="2:133" ht="11.25" customHeight="1" x14ac:dyDescent="0.2">
      <c r="B21" s="620" t="s">
        <v>280</v>
      </c>
      <c r="C21" s="621"/>
      <c r="D21" s="621"/>
      <c r="E21" s="621"/>
      <c r="F21" s="621"/>
      <c r="G21" s="621"/>
      <c r="H21" s="621"/>
      <c r="I21" s="621"/>
      <c r="J21" s="621"/>
      <c r="K21" s="621"/>
      <c r="L21" s="621"/>
      <c r="M21" s="621"/>
      <c r="N21" s="621"/>
      <c r="O21" s="621"/>
      <c r="P21" s="621"/>
      <c r="Q21" s="622"/>
      <c r="R21" s="623">
        <v>1567411</v>
      </c>
      <c r="S21" s="624"/>
      <c r="T21" s="624"/>
      <c r="U21" s="624"/>
      <c r="V21" s="624"/>
      <c r="W21" s="624"/>
      <c r="X21" s="624"/>
      <c r="Y21" s="625"/>
      <c r="Z21" s="626">
        <v>16.5</v>
      </c>
      <c r="AA21" s="626"/>
      <c r="AB21" s="626"/>
      <c r="AC21" s="626"/>
      <c r="AD21" s="627">
        <v>1498572</v>
      </c>
      <c r="AE21" s="627"/>
      <c r="AF21" s="627"/>
      <c r="AG21" s="627"/>
      <c r="AH21" s="627"/>
      <c r="AI21" s="627"/>
      <c r="AJ21" s="627"/>
      <c r="AK21" s="627"/>
      <c r="AL21" s="628">
        <v>32.700000000000003</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t="s">
        <v>236</v>
      </c>
      <c r="BH21" s="624"/>
      <c r="BI21" s="624"/>
      <c r="BJ21" s="624"/>
      <c r="BK21" s="624"/>
      <c r="BL21" s="624"/>
      <c r="BM21" s="624"/>
      <c r="BN21" s="625"/>
      <c r="BO21" s="626" t="s">
        <v>236</v>
      </c>
      <c r="BP21" s="626"/>
      <c r="BQ21" s="626"/>
      <c r="BR21" s="626"/>
      <c r="BS21" s="627" t="s">
        <v>236</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282</v>
      </c>
      <c r="C22" s="621"/>
      <c r="D22" s="621"/>
      <c r="E22" s="621"/>
      <c r="F22" s="621"/>
      <c r="G22" s="621"/>
      <c r="H22" s="621"/>
      <c r="I22" s="621"/>
      <c r="J22" s="621"/>
      <c r="K22" s="621"/>
      <c r="L22" s="621"/>
      <c r="M22" s="621"/>
      <c r="N22" s="621"/>
      <c r="O22" s="621"/>
      <c r="P22" s="621"/>
      <c r="Q22" s="622"/>
      <c r="R22" s="623">
        <v>1498572</v>
      </c>
      <c r="S22" s="624"/>
      <c r="T22" s="624"/>
      <c r="U22" s="624"/>
      <c r="V22" s="624"/>
      <c r="W22" s="624"/>
      <c r="X22" s="624"/>
      <c r="Y22" s="625"/>
      <c r="Z22" s="626">
        <v>15.8</v>
      </c>
      <c r="AA22" s="626"/>
      <c r="AB22" s="626"/>
      <c r="AC22" s="626"/>
      <c r="AD22" s="627">
        <v>1498572</v>
      </c>
      <c r="AE22" s="627"/>
      <c r="AF22" s="627"/>
      <c r="AG22" s="627"/>
      <c r="AH22" s="627"/>
      <c r="AI22" s="627"/>
      <c r="AJ22" s="627"/>
      <c r="AK22" s="627"/>
      <c r="AL22" s="628">
        <v>32.700000000000003</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236</v>
      </c>
      <c r="BP22" s="626"/>
      <c r="BQ22" s="626"/>
      <c r="BR22" s="626"/>
      <c r="BS22" s="627" t="s">
        <v>130</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285</v>
      </c>
      <c r="C23" s="621"/>
      <c r="D23" s="621"/>
      <c r="E23" s="621"/>
      <c r="F23" s="621"/>
      <c r="G23" s="621"/>
      <c r="H23" s="621"/>
      <c r="I23" s="621"/>
      <c r="J23" s="621"/>
      <c r="K23" s="621"/>
      <c r="L23" s="621"/>
      <c r="M23" s="621"/>
      <c r="N23" s="621"/>
      <c r="O23" s="621"/>
      <c r="P23" s="621"/>
      <c r="Q23" s="622"/>
      <c r="R23" s="623">
        <v>68839</v>
      </c>
      <c r="S23" s="624"/>
      <c r="T23" s="624"/>
      <c r="U23" s="624"/>
      <c r="V23" s="624"/>
      <c r="W23" s="624"/>
      <c r="X23" s="624"/>
      <c r="Y23" s="625"/>
      <c r="Z23" s="626">
        <v>0.7</v>
      </c>
      <c r="AA23" s="626"/>
      <c r="AB23" s="626"/>
      <c r="AC23" s="626"/>
      <c r="AD23" s="627" t="s">
        <v>236</v>
      </c>
      <c r="AE23" s="627"/>
      <c r="AF23" s="627"/>
      <c r="AG23" s="627"/>
      <c r="AH23" s="627"/>
      <c r="AI23" s="627"/>
      <c r="AJ23" s="627"/>
      <c r="AK23" s="627"/>
      <c r="AL23" s="628" t="s">
        <v>236</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236</v>
      </c>
      <c r="BP23" s="626"/>
      <c r="BQ23" s="626"/>
      <c r="BR23" s="626"/>
      <c r="BS23" s="627" t="s">
        <v>236</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2" t="s">
        <v>290</v>
      </c>
      <c r="DM23" s="653"/>
      <c r="DN23" s="653"/>
      <c r="DO23" s="653"/>
      <c r="DP23" s="653"/>
      <c r="DQ23" s="653"/>
      <c r="DR23" s="653"/>
      <c r="DS23" s="653"/>
      <c r="DT23" s="653"/>
      <c r="DU23" s="653"/>
      <c r="DV23" s="654"/>
      <c r="DW23" s="605" t="s">
        <v>291</v>
      </c>
      <c r="DX23" s="606"/>
      <c r="DY23" s="606"/>
      <c r="DZ23" s="606"/>
      <c r="EA23" s="606"/>
      <c r="EB23" s="606"/>
      <c r="EC23" s="607"/>
    </row>
    <row r="24" spans="2:133" ht="11.25" customHeight="1" x14ac:dyDescent="0.2">
      <c r="B24" s="620" t="s">
        <v>292</v>
      </c>
      <c r="C24" s="621"/>
      <c r="D24" s="621"/>
      <c r="E24" s="621"/>
      <c r="F24" s="621"/>
      <c r="G24" s="621"/>
      <c r="H24" s="621"/>
      <c r="I24" s="621"/>
      <c r="J24" s="621"/>
      <c r="K24" s="621"/>
      <c r="L24" s="621"/>
      <c r="M24" s="621"/>
      <c r="N24" s="621"/>
      <c r="O24" s="621"/>
      <c r="P24" s="621"/>
      <c r="Q24" s="622"/>
      <c r="R24" s="623" t="s">
        <v>236</v>
      </c>
      <c r="S24" s="624"/>
      <c r="T24" s="624"/>
      <c r="U24" s="624"/>
      <c r="V24" s="624"/>
      <c r="W24" s="624"/>
      <c r="X24" s="624"/>
      <c r="Y24" s="625"/>
      <c r="Z24" s="626" t="s">
        <v>236</v>
      </c>
      <c r="AA24" s="626"/>
      <c r="AB24" s="626"/>
      <c r="AC24" s="626"/>
      <c r="AD24" s="627" t="s">
        <v>236</v>
      </c>
      <c r="AE24" s="627"/>
      <c r="AF24" s="627"/>
      <c r="AG24" s="627"/>
      <c r="AH24" s="627"/>
      <c r="AI24" s="627"/>
      <c r="AJ24" s="627"/>
      <c r="AK24" s="627"/>
      <c r="AL24" s="628" t="s">
        <v>236</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236</v>
      </c>
      <c r="BH24" s="624"/>
      <c r="BI24" s="624"/>
      <c r="BJ24" s="624"/>
      <c r="BK24" s="624"/>
      <c r="BL24" s="624"/>
      <c r="BM24" s="624"/>
      <c r="BN24" s="625"/>
      <c r="BO24" s="626" t="s">
        <v>236</v>
      </c>
      <c r="BP24" s="626"/>
      <c r="BQ24" s="626"/>
      <c r="BR24" s="626"/>
      <c r="BS24" s="627" t="s">
        <v>236</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3065433</v>
      </c>
      <c r="CS24" s="613"/>
      <c r="CT24" s="613"/>
      <c r="CU24" s="613"/>
      <c r="CV24" s="613"/>
      <c r="CW24" s="613"/>
      <c r="CX24" s="613"/>
      <c r="CY24" s="614"/>
      <c r="CZ24" s="617">
        <v>34.6</v>
      </c>
      <c r="DA24" s="618"/>
      <c r="DB24" s="618"/>
      <c r="DC24" s="634"/>
      <c r="DD24" s="655">
        <v>2015308</v>
      </c>
      <c r="DE24" s="613"/>
      <c r="DF24" s="613"/>
      <c r="DG24" s="613"/>
      <c r="DH24" s="613"/>
      <c r="DI24" s="613"/>
      <c r="DJ24" s="613"/>
      <c r="DK24" s="614"/>
      <c r="DL24" s="655">
        <v>1976691</v>
      </c>
      <c r="DM24" s="613"/>
      <c r="DN24" s="613"/>
      <c r="DO24" s="613"/>
      <c r="DP24" s="613"/>
      <c r="DQ24" s="613"/>
      <c r="DR24" s="613"/>
      <c r="DS24" s="613"/>
      <c r="DT24" s="613"/>
      <c r="DU24" s="613"/>
      <c r="DV24" s="614"/>
      <c r="DW24" s="617">
        <v>42.4</v>
      </c>
      <c r="DX24" s="618"/>
      <c r="DY24" s="618"/>
      <c r="DZ24" s="618"/>
      <c r="EA24" s="618"/>
      <c r="EB24" s="618"/>
      <c r="EC24" s="619"/>
    </row>
    <row r="25" spans="2:133" ht="11.25" customHeight="1" x14ac:dyDescent="0.2">
      <c r="B25" s="620" t="s">
        <v>295</v>
      </c>
      <c r="C25" s="621"/>
      <c r="D25" s="621"/>
      <c r="E25" s="621"/>
      <c r="F25" s="621"/>
      <c r="G25" s="621"/>
      <c r="H25" s="621"/>
      <c r="I25" s="621"/>
      <c r="J25" s="621"/>
      <c r="K25" s="621"/>
      <c r="L25" s="621"/>
      <c r="M25" s="621"/>
      <c r="N25" s="621"/>
      <c r="O25" s="621"/>
      <c r="P25" s="621"/>
      <c r="Q25" s="622"/>
      <c r="R25" s="623">
        <v>4642069</v>
      </c>
      <c r="S25" s="624"/>
      <c r="T25" s="624"/>
      <c r="U25" s="624"/>
      <c r="V25" s="624"/>
      <c r="W25" s="624"/>
      <c r="X25" s="624"/>
      <c r="Y25" s="625"/>
      <c r="Z25" s="626">
        <v>48.8</v>
      </c>
      <c r="AA25" s="626"/>
      <c r="AB25" s="626"/>
      <c r="AC25" s="626"/>
      <c r="AD25" s="627">
        <v>4573230</v>
      </c>
      <c r="AE25" s="627"/>
      <c r="AF25" s="627"/>
      <c r="AG25" s="627"/>
      <c r="AH25" s="627"/>
      <c r="AI25" s="627"/>
      <c r="AJ25" s="627"/>
      <c r="AK25" s="627"/>
      <c r="AL25" s="628">
        <v>99.7</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236</v>
      </c>
      <c r="BH25" s="624"/>
      <c r="BI25" s="624"/>
      <c r="BJ25" s="624"/>
      <c r="BK25" s="624"/>
      <c r="BL25" s="624"/>
      <c r="BM25" s="624"/>
      <c r="BN25" s="625"/>
      <c r="BO25" s="626" t="s">
        <v>130</v>
      </c>
      <c r="BP25" s="626"/>
      <c r="BQ25" s="626"/>
      <c r="BR25" s="626"/>
      <c r="BS25" s="627" t="s">
        <v>236</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1152808</v>
      </c>
      <c r="CS25" s="644"/>
      <c r="CT25" s="644"/>
      <c r="CU25" s="644"/>
      <c r="CV25" s="644"/>
      <c r="CW25" s="644"/>
      <c r="CX25" s="644"/>
      <c r="CY25" s="645"/>
      <c r="CZ25" s="628">
        <v>13</v>
      </c>
      <c r="DA25" s="656"/>
      <c r="DB25" s="656"/>
      <c r="DC25" s="658"/>
      <c r="DD25" s="632">
        <v>990346</v>
      </c>
      <c r="DE25" s="644"/>
      <c r="DF25" s="644"/>
      <c r="DG25" s="644"/>
      <c r="DH25" s="644"/>
      <c r="DI25" s="644"/>
      <c r="DJ25" s="644"/>
      <c r="DK25" s="645"/>
      <c r="DL25" s="632">
        <v>990340</v>
      </c>
      <c r="DM25" s="644"/>
      <c r="DN25" s="644"/>
      <c r="DO25" s="644"/>
      <c r="DP25" s="644"/>
      <c r="DQ25" s="644"/>
      <c r="DR25" s="644"/>
      <c r="DS25" s="644"/>
      <c r="DT25" s="644"/>
      <c r="DU25" s="644"/>
      <c r="DV25" s="645"/>
      <c r="DW25" s="628">
        <v>21.2</v>
      </c>
      <c r="DX25" s="656"/>
      <c r="DY25" s="656"/>
      <c r="DZ25" s="656"/>
      <c r="EA25" s="656"/>
      <c r="EB25" s="656"/>
      <c r="EC25" s="657"/>
    </row>
    <row r="26" spans="2:133" ht="11.25" customHeight="1" x14ac:dyDescent="0.2">
      <c r="B26" s="620" t="s">
        <v>298</v>
      </c>
      <c r="C26" s="621"/>
      <c r="D26" s="621"/>
      <c r="E26" s="621"/>
      <c r="F26" s="621"/>
      <c r="G26" s="621"/>
      <c r="H26" s="621"/>
      <c r="I26" s="621"/>
      <c r="J26" s="621"/>
      <c r="K26" s="621"/>
      <c r="L26" s="621"/>
      <c r="M26" s="621"/>
      <c r="N26" s="621"/>
      <c r="O26" s="621"/>
      <c r="P26" s="621"/>
      <c r="Q26" s="622"/>
      <c r="R26" s="623">
        <v>2260</v>
      </c>
      <c r="S26" s="624"/>
      <c r="T26" s="624"/>
      <c r="U26" s="624"/>
      <c r="V26" s="624"/>
      <c r="W26" s="624"/>
      <c r="X26" s="624"/>
      <c r="Y26" s="625"/>
      <c r="Z26" s="626">
        <v>0</v>
      </c>
      <c r="AA26" s="626"/>
      <c r="AB26" s="626"/>
      <c r="AC26" s="626"/>
      <c r="AD26" s="627">
        <v>2260</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236</v>
      </c>
      <c r="BH26" s="624"/>
      <c r="BI26" s="624"/>
      <c r="BJ26" s="624"/>
      <c r="BK26" s="624"/>
      <c r="BL26" s="624"/>
      <c r="BM26" s="624"/>
      <c r="BN26" s="625"/>
      <c r="BO26" s="626" t="s">
        <v>236</v>
      </c>
      <c r="BP26" s="626"/>
      <c r="BQ26" s="626"/>
      <c r="BR26" s="626"/>
      <c r="BS26" s="627" t="s">
        <v>236</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583771</v>
      </c>
      <c r="CS26" s="624"/>
      <c r="CT26" s="624"/>
      <c r="CU26" s="624"/>
      <c r="CV26" s="624"/>
      <c r="CW26" s="624"/>
      <c r="CX26" s="624"/>
      <c r="CY26" s="625"/>
      <c r="CZ26" s="628">
        <v>6.6</v>
      </c>
      <c r="DA26" s="656"/>
      <c r="DB26" s="656"/>
      <c r="DC26" s="658"/>
      <c r="DD26" s="632">
        <v>488472</v>
      </c>
      <c r="DE26" s="624"/>
      <c r="DF26" s="624"/>
      <c r="DG26" s="624"/>
      <c r="DH26" s="624"/>
      <c r="DI26" s="624"/>
      <c r="DJ26" s="624"/>
      <c r="DK26" s="625"/>
      <c r="DL26" s="632" t="s">
        <v>236</v>
      </c>
      <c r="DM26" s="624"/>
      <c r="DN26" s="624"/>
      <c r="DO26" s="624"/>
      <c r="DP26" s="624"/>
      <c r="DQ26" s="624"/>
      <c r="DR26" s="624"/>
      <c r="DS26" s="624"/>
      <c r="DT26" s="624"/>
      <c r="DU26" s="624"/>
      <c r="DV26" s="625"/>
      <c r="DW26" s="628" t="s">
        <v>236</v>
      </c>
      <c r="DX26" s="656"/>
      <c r="DY26" s="656"/>
      <c r="DZ26" s="656"/>
      <c r="EA26" s="656"/>
      <c r="EB26" s="656"/>
      <c r="EC26" s="657"/>
    </row>
    <row r="27" spans="2:133" ht="11.25" customHeight="1" x14ac:dyDescent="0.2">
      <c r="B27" s="620" t="s">
        <v>301</v>
      </c>
      <c r="C27" s="621"/>
      <c r="D27" s="621"/>
      <c r="E27" s="621"/>
      <c r="F27" s="621"/>
      <c r="G27" s="621"/>
      <c r="H27" s="621"/>
      <c r="I27" s="621"/>
      <c r="J27" s="621"/>
      <c r="K27" s="621"/>
      <c r="L27" s="621"/>
      <c r="M27" s="621"/>
      <c r="N27" s="621"/>
      <c r="O27" s="621"/>
      <c r="P27" s="621"/>
      <c r="Q27" s="622"/>
      <c r="R27" s="623">
        <v>19374</v>
      </c>
      <c r="S27" s="624"/>
      <c r="T27" s="624"/>
      <c r="U27" s="624"/>
      <c r="V27" s="624"/>
      <c r="W27" s="624"/>
      <c r="X27" s="624"/>
      <c r="Y27" s="625"/>
      <c r="Z27" s="626">
        <v>0.2</v>
      </c>
      <c r="AA27" s="626"/>
      <c r="AB27" s="626"/>
      <c r="AC27" s="626"/>
      <c r="AD27" s="627" t="s">
        <v>236</v>
      </c>
      <c r="AE27" s="627"/>
      <c r="AF27" s="627"/>
      <c r="AG27" s="627"/>
      <c r="AH27" s="627"/>
      <c r="AI27" s="627"/>
      <c r="AJ27" s="627"/>
      <c r="AK27" s="627"/>
      <c r="AL27" s="628" t="s">
        <v>236</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2510507</v>
      </c>
      <c r="BH27" s="624"/>
      <c r="BI27" s="624"/>
      <c r="BJ27" s="624"/>
      <c r="BK27" s="624"/>
      <c r="BL27" s="624"/>
      <c r="BM27" s="624"/>
      <c r="BN27" s="625"/>
      <c r="BO27" s="626">
        <v>100</v>
      </c>
      <c r="BP27" s="626"/>
      <c r="BQ27" s="626"/>
      <c r="BR27" s="626"/>
      <c r="BS27" s="627" t="s">
        <v>236</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1194118</v>
      </c>
      <c r="CS27" s="644"/>
      <c r="CT27" s="644"/>
      <c r="CU27" s="644"/>
      <c r="CV27" s="644"/>
      <c r="CW27" s="644"/>
      <c r="CX27" s="644"/>
      <c r="CY27" s="645"/>
      <c r="CZ27" s="628">
        <v>13.5</v>
      </c>
      <c r="DA27" s="656"/>
      <c r="DB27" s="656"/>
      <c r="DC27" s="658"/>
      <c r="DD27" s="632">
        <v>306455</v>
      </c>
      <c r="DE27" s="644"/>
      <c r="DF27" s="644"/>
      <c r="DG27" s="644"/>
      <c r="DH27" s="644"/>
      <c r="DI27" s="644"/>
      <c r="DJ27" s="644"/>
      <c r="DK27" s="645"/>
      <c r="DL27" s="632">
        <v>267844</v>
      </c>
      <c r="DM27" s="644"/>
      <c r="DN27" s="644"/>
      <c r="DO27" s="644"/>
      <c r="DP27" s="644"/>
      <c r="DQ27" s="644"/>
      <c r="DR27" s="644"/>
      <c r="DS27" s="644"/>
      <c r="DT27" s="644"/>
      <c r="DU27" s="644"/>
      <c r="DV27" s="645"/>
      <c r="DW27" s="628">
        <v>5.7</v>
      </c>
      <c r="DX27" s="656"/>
      <c r="DY27" s="656"/>
      <c r="DZ27" s="656"/>
      <c r="EA27" s="656"/>
      <c r="EB27" s="656"/>
      <c r="EC27" s="657"/>
    </row>
    <row r="28" spans="2:133" ht="11.25" customHeight="1" x14ac:dyDescent="0.2">
      <c r="B28" s="620" t="s">
        <v>304</v>
      </c>
      <c r="C28" s="621"/>
      <c r="D28" s="621"/>
      <c r="E28" s="621"/>
      <c r="F28" s="621"/>
      <c r="G28" s="621"/>
      <c r="H28" s="621"/>
      <c r="I28" s="621"/>
      <c r="J28" s="621"/>
      <c r="K28" s="621"/>
      <c r="L28" s="621"/>
      <c r="M28" s="621"/>
      <c r="N28" s="621"/>
      <c r="O28" s="621"/>
      <c r="P28" s="621"/>
      <c r="Q28" s="622"/>
      <c r="R28" s="623">
        <v>50383</v>
      </c>
      <c r="S28" s="624"/>
      <c r="T28" s="624"/>
      <c r="U28" s="624"/>
      <c r="V28" s="624"/>
      <c r="W28" s="624"/>
      <c r="X28" s="624"/>
      <c r="Y28" s="625"/>
      <c r="Z28" s="626">
        <v>0.5</v>
      </c>
      <c r="AA28" s="626"/>
      <c r="AB28" s="626"/>
      <c r="AC28" s="626"/>
      <c r="AD28" s="627">
        <v>10035</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718507</v>
      </c>
      <c r="CS28" s="624"/>
      <c r="CT28" s="624"/>
      <c r="CU28" s="624"/>
      <c r="CV28" s="624"/>
      <c r="CW28" s="624"/>
      <c r="CX28" s="624"/>
      <c r="CY28" s="625"/>
      <c r="CZ28" s="628">
        <v>8.1</v>
      </c>
      <c r="DA28" s="656"/>
      <c r="DB28" s="656"/>
      <c r="DC28" s="658"/>
      <c r="DD28" s="632">
        <v>718507</v>
      </c>
      <c r="DE28" s="624"/>
      <c r="DF28" s="624"/>
      <c r="DG28" s="624"/>
      <c r="DH28" s="624"/>
      <c r="DI28" s="624"/>
      <c r="DJ28" s="624"/>
      <c r="DK28" s="625"/>
      <c r="DL28" s="632">
        <v>718507</v>
      </c>
      <c r="DM28" s="624"/>
      <c r="DN28" s="624"/>
      <c r="DO28" s="624"/>
      <c r="DP28" s="624"/>
      <c r="DQ28" s="624"/>
      <c r="DR28" s="624"/>
      <c r="DS28" s="624"/>
      <c r="DT28" s="624"/>
      <c r="DU28" s="624"/>
      <c r="DV28" s="625"/>
      <c r="DW28" s="628">
        <v>15.4</v>
      </c>
      <c r="DX28" s="656"/>
      <c r="DY28" s="656"/>
      <c r="DZ28" s="656"/>
      <c r="EA28" s="656"/>
      <c r="EB28" s="656"/>
      <c r="EC28" s="657"/>
    </row>
    <row r="29" spans="2:133" ht="11.25" customHeight="1" x14ac:dyDescent="0.2">
      <c r="B29" s="620" t="s">
        <v>306</v>
      </c>
      <c r="C29" s="621"/>
      <c r="D29" s="621"/>
      <c r="E29" s="621"/>
      <c r="F29" s="621"/>
      <c r="G29" s="621"/>
      <c r="H29" s="621"/>
      <c r="I29" s="621"/>
      <c r="J29" s="621"/>
      <c r="K29" s="621"/>
      <c r="L29" s="621"/>
      <c r="M29" s="621"/>
      <c r="N29" s="621"/>
      <c r="O29" s="621"/>
      <c r="P29" s="621"/>
      <c r="Q29" s="622"/>
      <c r="R29" s="623">
        <v>71611</v>
      </c>
      <c r="S29" s="624"/>
      <c r="T29" s="624"/>
      <c r="U29" s="624"/>
      <c r="V29" s="624"/>
      <c r="W29" s="624"/>
      <c r="X29" s="624"/>
      <c r="Y29" s="625"/>
      <c r="Z29" s="626">
        <v>0.8</v>
      </c>
      <c r="AA29" s="626"/>
      <c r="AB29" s="626"/>
      <c r="AC29" s="626"/>
      <c r="AD29" s="627" t="s">
        <v>236</v>
      </c>
      <c r="AE29" s="627"/>
      <c r="AF29" s="627"/>
      <c r="AG29" s="627"/>
      <c r="AH29" s="627"/>
      <c r="AI29" s="627"/>
      <c r="AJ29" s="627"/>
      <c r="AK29" s="627"/>
      <c r="AL29" s="628" t="s">
        <v>236</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718507</v>
      </c>
      <c r="CS29" s="644"/>
      <c r="CT29" s="644"/>
      <c r="CU29" s="644"/>
      <c r="CV29" s="644"/>
      <c r="CW29" s="644"/>
      <c r="CX29" s="644"/>
      <c r="CY29" s="645"/>
      <c r="CZ29" s="628">
        <v>8.1</v>
      </c>
      <c r="DA29" s="656"/>
      <c r="DB29" s="656"/>
      <c r="DC29" s="658"/>
      <c r="DD29" s="632">
        <v>718507</v>
      </c>
      <c r="DE29" s="644"/>
      <c r="DF29" s="644"/>
      <c r="DG29" s="644"/>
      <c r="DH29" s="644"/>
      <c r="DI29" s="644"/>
      <c r="DJ29" s="644"/>
      <c r="DK29" s="645"/>
      <c r="DL29" s="632">
        <v>718507</v>
      </c>
      <c r="DM29" s="644"/>
      <c r="DN29" s="644"/>
      <c r="DO29" s="644"/>
      <c r="DP29" s="644"/>
      <c r="DQ29" s="644"/>
      <c r="DR29" s="644"/>
      <c r="DS29" s="644"/>
      <c r="DT29" s="644"/>
      <c r="DU29" s="644"/>
      <c r="DV29" s="645"/>
      <c r="DW29" s="628">
        <v>15.4</v>
      </c>
      <c r="DX29" s="656"/>
      <c r="DY29" s="656"/>
      <c r="DZ29" s="656"/>
      <c r="EA29" s="656"/>
      <c r="EB29" s="656"/>
      <c r="EC29" s="657"/>
    </row>
    <row r="30" spans="2:133" ht="11.25" customHeight="1" x14ac:dyDescent="0.2">
      <c r="B30" s="620" t="s">
        <v>309</v>
      </c>
      <c r="C30" s="621"/>
      <c r="D30" s="621"/>
      <c r="E30" s="621"/>
      <c r="F30" s="621"/>
      <c r="G30" s="621"/>
      <c r="H30" s="621"/>
      <c r="I30" s="621"/>
      <c r="J30" s="621"/>
      <c r="K30" s="621"/>
      <c r="L30" s="621"/>
      <c r="M30" s="621"/>
      <c r="N30" s="621"/>
      <c r="O30" s="621"/>
      <c r="P30" s="621"/>
      <c r="Q30" s="622"/>
      <c r="R30" s="623">
        <v>1249675</v>
      </c>
      <c r="S30" s="624"/>
      <c r="T30" s="624"/>
      <c r="U30" s="624"/>
      <c r="V30" s="624"/>
      <c r="W30" s="624"/>
      <c r="X30" s="624"/>
      <c r="Y30" s="625"/>
      <c r="Z30" s="626">
        <v>13.1</v>
      </c>
      <c r="AA30" s="626"/>
      <c r="AB30" s="626"/>
      <c r="AC30" s="626"/>
      <c r="AD30" s="627" t="s">
        <v>236</v>
      </c>
      <c r="AE30" s="627"/>
      <c r="AF30" s="627"/>
      <c r="AG30" s="627"/>
      <c r="AH30" s="627"/>
      <c r="AI30" s="627"/>
      <c r="AJ30" s="627"/>
      <c r="AK30" s="627"/>
      <c r="AL30" s="628" t="s">
        <v>236</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690507</v>
      </c>
      <c r="CS30" s="624"/>
      <c r="CT30" s="624"/>
      <c r="CU30" s="624"/>
      <c r="CV30" s="624"/>
      <c r="CW30" s="624"/>
      <c r="CX30" s="624"/>
      <c r="CY30" s="625"/>
      <c r="CZ30" s="628">
        <v>7.8</v>
      </c>
      <c r="DA30" s="656"/>
      <c r="DB30" s="656"/>
      <c r="DC30" s="658"/>
      <c r="DD30" s="632">
        <v>690507</v>
      </c>
      <c r="DE30" s="624"/>
      <c r="DF30" s="624"/>
      <c r="DG30" s="624"/>
      <c r="DH30" s="624"/>
      <c r="DI30" s="624"/>
      <c r="DJ30" s="624"/>
      <c r="DK30" s="625"/>
      <c r="DL30" s="632">
        <v>690507</v>
      </c>
      <c r="DM30" s="624"/>
      <c r="DN30" s="624"/>
      <c r="DO30" s="624"/>
      <c r="DP30" s="624"/>
      <c r="DQ30" s="624"/>
      <c r="DR30" s="624"/>
      <c r="DS30" s="624"/>
      <c r="DT30" s="624"/>
      <c r="DU30" s="624"/>
      <c r="DV30" s="625"/>
      <c r="DW30" s="628">
        <v>14.8</v>
      </c>
      <c r="DX30" s="656"/>
      <c r="DY30" s="656"/>
      <c r="DZ30" s="656"/>
      <c r="EA30" s="656"/>
      <c r="EB30" s="656"/>
      <c r="EC30" s="657"/>
    </row>
    <row r="31" spans="2:133" ht="11.25" customHeight="1" x14ac:dyDescent="0.2">
      <c r="B31" s="636" t="s">
        <v>313</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236</v>
      </c>
      <c r="AA31" s="626"/>
      <c r="AB31" s="626"/>
      <c r="AC31" s="626"/>
      <c r="AD31" s="627" t="s">
        <v>130</v>
      </c>
      <c r="AE31" s="627"/>
      <c r="AF31" s="627"/>
      <c r="AG31" s="627"/>
      <c r="AH31" s="627"/>
      <c r="AI31" s="627"/>
      <c r="AJ31" s="627"/>
      <c r="AK31" s="627"/>
      <c r="AL31" s="628" t="s">
        <v>236</v>
      </c>
      <c r="AM31" s="629"/>
      <c r="AN31" s="629"/>
      <c r="AO31" s="630"/>
      <c r="AP31" s="671" t="s">
        <v>314</v>
      </c>
      <c r="AQ31" s="672"/>
      <c r="AR31" s="672"/>
      <c r="AS31" s="672"/>
      <c r="AT31" s="677" t="s">
        <v>315</v>
      </c>
      <c r="AU31" s="218"/>
      <c r="AV31" s="218"/>
      <c r="AW31" s="218"/>
      <c r="AX31" s="609" t="s">
        <v>189</v>
      </c>
      <c r="AY31" s="610"/>
      <c r="AZ31" s="610"/>
      <c r="BA31" s="610"/>
      <c r="BB31" s="610"/>
      <c r="BC31" s="610"/>
      <c r="BD31" s="610"/>
      <c r="BE31" s="610"/>
      <c r="BF31" s="611"/>
      <c r="BG31" s="670">
        <v>98.9</v>
      </c>
      <c r="BH31" s="667"/>
      <c r="BI31" s="667"/>
      <c r="BJ31" s="667"/>
      <c r="BK31" s="667"/>
      <c r="BL31" s="667"/>
      <c r="BM31" s="618">
        <v>96.1</v>
      </c>
      <c r="BN31" s="667"/>
      <c r="BO31" s="667"/>
      <c r="BP31" s="667"/>
      <c r="BQ31" s="668"/>
      <c r="BR31" s="670">
        <v>99</v>
      </c>
      <c r="BS31" s="667"/>
      <c r="BT31" s="667"/>
      <c r="BU31" s="667"/>
      <c r="BV31" s="667"/>
      <c r="BW31" s="667"/>
      <c r="BX31" s="618">
        <v>96.2</v>
      </c>
      <c r="BY31" s="667"/>
      <c r="BZ31" s="667"/>
      <c r="CA31" s="667"/>
      <c r="CB31" s="668"/>
      <c r="CD31" s="663"/>
      <c r="CE31" s="664"/>
      <c r="CF31" s="620" t="s">
        <v>316</v>
      </c>
      <c r="CG31" s="621"/>
      <c r="CH31" s="621"/>
      <c r="CI31" s="621"/>
      <c r="CJ31" s="621"/>
      <c r="CK31" s="621"/>
      <c r="CL31" s="621"/>
      <c r="CM31" s="621"/>
      <c r="CN31" s="621"/>
      <c r="CO31" s="621"/>
      <c r="CP31" s="621"/>
      <c r="CQ31" s="622"/>
      <c r="CR31" s="623">
        <v>28000</v>
      </c>
      <c r="CS31" s="644"/>
      <c r="CT31" s="644"/>
      <c r="CU31" s="644"/>
      <c r="CV31" s="644"/>
      <c r="CW31" s="644"/>
      <c r="CX31" s="644"/>
      <c r="CY31" s="645"/>
      <c r="CZ31" s="628">
        <v>0.3</v>
      </c>
      <c r="DA31" s="656"/>
      <c r="DB31" s="656"/>
      <c r="DC31" s="658"/>
      <c r="DD31" s="632">
        <v>28000</v>
      </c>
      <c r="DE31" s="644"/>
      <c r="DF31" s="644"/>
      <c r="DG31" s="644"/>
      <c r="DH31" s="644"/>
      <c r="DI31" s="644"/>
      <c r="DJ31" s="644"/>
      <c r="DK31" s="645"/>
      <c r="DL31" s="632">
        <v>28000</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2">
      <c r="B32" s="620" t="s">
        <v>317</v>
      </c>
      <c r="C32" s="621"/>
      <c r="D32" s="621"/>
      <c r="E32" s="621"/>
      <c r="F32" s="621"/>
      <c r="G32" s="621"/>
      <c r="H32" s="621"/>
      <c r="I32" s="621"/>
      <c r="J32" s="621"/>
      <c r="K32" s="621"/>
      <c r="L32" s="621"/>
      <c r="M32" s="621"/>
      <c r="N32" s="621"/>
      <c r="O32" s="621"/>
      <c r="P32" s="621"/>
      <c r="Q32" s="622"/>
      <c r="R32" s="623">
        <v>484284</v>
      </c>
      <c r="S32" s="624"/>
      <c r="T32" s="624"/>
      <c r="U32" s="624"/>
      <c r="V32" s="624"/>
      <c r="W32" s="624"/>
      <c r="X32" s="624"/>
      <c r="Y32" s="625"/>
      <c r="Z32" s="626">
        <v>5.0999999999999996</v>
      </c>
      <c r="AA32" s="626"/>
      <c r="AB32" s="626"/>
      <c r="AC32" s="626"/>
      <c r="AD32" s="627" t="s">
        <v>236</v>
      </c>
      <c r="AE32" s="627"/>
      <c r="AF32" s="627"/>
      <c r="AG32" s="627"/>
      <c r="AH32" s="627"/>
      <c r="AI32" s="627"/>
      <c r="AJ32" s="627"/>
      <c r="AK32" s="627"/>
      <c r="AL32" s="628" t="s">
        <v>236</v>
      </c>
      <c r="AM32" s="629"/>
      <c r="AN32" s="629"/>
      <c r="AO32" s="630"/>
      <c r="AP32" s="673"/>
      <c r="AQ32" s="674"/>
      <c r="AR32" s="674"/>
      <c r="AS32" s="674"/>
      <c r="AT32" s="678"/>
      <c r="AU32" s="214" t="s">
        <v>318</v>
      </c>
      <c r="AX32" s="620" t="s">
        <v>319</v>
      </c>
      <c r="AY32" s="621"/>
      <c r="AZ32" s="621"/>
      <c r="BA32" s="621"/>
      <c r="BB32" s="621"/>
      <c r="BC32" s="621"/>
      <c r="BD32" s="621"/>
      <c r="BE32" s="621"/>
      <c r="BF32" s="622"/>
      <c r="BG32" s="680">
        <v>98.6</v>
      </c>
      <c r="BH32" s="644"/>
      <c r="BI32" s="644"/>
      <c r="BJ32" s="644"/>
      <c r="BK32" s="644"/>
      <c r="BL32" s="644"/>
      <c r="BM32" s="629">
        <v>96.3</v>
      </c>
      <c r="BN32" s="644"/>
      <c r="BO32" s="644"/>
      <c r="BP32" s="644"/>
      <c r="BQ32" s="669"/>
      <c r="BR32" s="680">
        <v>99</v>
      </c>
      <c r="BS32" s="644"/>
      <c r="BT32" s="644"/>
      <c r="BU32" s="644"/>
      <c r="BV32" s="644"/>
      <c r="BW32" s="644"/>
      <c r="BX32" s="629">
        <v>96.4</v>
      </c>
      <c r="BY32" s="644"/>
      <c r="BZ32" s="644"/>
      <c r="CA32" s="644"/>
      <c r="CB32" s="669"/>
      <c r="CD32" s="665"/>
      <c r="CE32" s="666"/>
      <c r="CF32" s="620" t="s">
        <v>320</v>
      </c>
      <c r="CG32" s="621"/>
      <c r="CH32" s="621"/>
      <c r="CI32" s="621"/>
      <c r="CJ32" s="621"/>
      <c r="CK32" s="621"/>
      <c r="CL32" s="621"/>
      <c r="CM32" s="621"/>
      <c r="CN32" s="621"/>
      <c r="CO32" s="621"/>
      <c r="CP32" s="621"/>
      <c r="CQ32" s="622"/>
      <c r="CR32" s="623" t="s">
        <v>236</v>
      </c>
      <c r="CS32" s="624"/>
      <c r="CT32" s="624"/>
      <c r="CU32" s="624"/>
      <c r="CV32" s="624"/>
      <c r="CW32" s="624"/>
      <c r="CX32" s="624"/>
      <c r="CY32" s="625"/>
      <c r="CZ32" s="628" t="s">
        <v>130</v>
      </c>
      <c r="DA32" s="656"/>
      <c r="DB32" s="656"/>
      <c r="DC32" s="658"/>
      <c r="DD32" s="632" t="s">
        <v>236</v>
      </c>
      <c r="DE32" s="624"/>
      <c r="DF32" s="624"/>
      <c r="DG32" s="624"/>
      <c r="DH32" s="624"/>
      <c r="DI32" s="624"/>
      <c r="DJ32" s="624"/>
      <c r="DK32" s="625"/>
      <c r="DL32" s="632" t="s">
        <v>236</v>
      </c>
      <c r="DM32" s="624"/>
      <c r="DN32" s="624"/>
      <c r="DO32" s="624"/>
      <c r="DP32" s="624"/>
      <c r="DQ32" s="624"/>
      <c r="DR32" s="624"/>
      <c r="DS32" s="624"/>
      <c r="DT32" s="624"/>
      <c r="DU32" s="624"/>
      <c r="DV32" s="625"/>
      <c r="DW32" s="628" t="s">
        <v>130</v>
      </c>
      <c r="DX32" s="656"/>
      <c r="DY32" s="656"/>
      <c r="DZ32" s="656"/>
      <c r="EA32" s="656"/>
      <c r="EB32" s="656"/>
      <c r="EC32" s="657"/>
    </row>
    <row r="33" spans="2:133" ht="11.25" customHeight="1" x14ac:dyDescent="0.2">
      <c r="B33" s="620" t="s">
        <v>321</v>
      </c>
      <c r="C33" s="621"/>
      <c r="D33" s="621"/>
      <c r="E33" s="621"/>
      <c r="F33" s="621"/>
      <c r="G33" s="621"/>
      <c r="H33" s="621"/>
      <c r="I33" s="621"/>
      <c r="J33" s="621"/>
      <c r="K33" s="621"/>
      <c r="L33" s="621"/>
      <c r="M33" s="621"/>
      <c r="N33" s="621"/>
      <c r="O33" s="621"/>
      <c r="P33" s="621"/>
      <c r="Q33" s="622"/>
      <c r="R33" s="623">
        <v>867440</v>
      </c>
      <c r="S33" s="624"/>
      <c r="T33" s="624"/>
      <c r="U33" s="624"/>
      <c r="V33" s="624"/>
      <c r="W33" s="624"/>
      <c r="X33" s="624"/>
      <c r="Y33" s="625"/>
      <c r="Z33" s="626">
        <v>9.1</v>
      </c>
      <c r="AA33" s="626"/>
      <c r="AB33" s="626"/>
      <c r="AC33" s="626"/>
      <c r="AD33" s="627" t="s">
        <v>236</v>
      </c>
      <c r="AE33" s="627"/>
      <c r="AF33" s="627"/>
      <c r="AG33" s="627"/>
      <c r="AH33" s="627"/>
      <c r="AI33" s="627"/>
      <c r="AJ33" s="627"/>
      <c r="AK33" s="627"/>
      <c r="AL33" s="628" t="s">
        <v>236</v>
      </c>
      <c r="AM33" s="629"/>
      <c r="AN33" s="629"/>
      <c r="AO33" s="630"/>
      <c r="AP33" s="675"/>
      <c r="AQ33" s="676"/>
      <c r="AR33" s="676"/>
      <c r="AS33" s="676"/>
      <c r="AT33" s="679"/>
      <c r="AU33" s="219"/>
      <c r="AV33" s="219"/>
      <c r="AW33" s="219"/>
      <c r="AX33" s="646" t="s">
        <v>322</v>
      </c>
      <c r="AY33" s="647"/>
      <c r="AZ33" s="647"/>
      <c r="BA33" s="647"/>
      <c r="BB33" s="647"/>
      <c r="BC33" s="647"/>
      <c r="BD33" s="647"/>
      <c r="BE33" s="647"/>
      <c r="BF33" s="648"/>
      <c r="BG33" s="681">
        <v>99</v>
      </c>
      <c r="BH33" s="682"/>
      <c r="BI33" s="682"/>
      <c r="BJ33" s="682"/>
      <c r="BK33" s="682"/>
      <c r="BL33" s="682"/>
      <c r="BM33" s="683">
        <v>95.4</v>
      </c>
      <c r="BN33" s="682"/>
      <c r="BO33" s="682"/>
      <c r="BP33" s="682"/>
      <c r="BQ33" s="684"/>
      <c r="BR33" s="681">
        <v>98.9</v>
      </c>
      <c r="BS33" s="682"/>
      <c r="BT33" s="682"/>
      <c r="BU33" s="682"/>
      <c r="BV33" s="682"/>
      <c r="BW33" s="682"/>
      <c r="BX33" s="683">
        <v>95.5</v>
      </c>
      <c r="BY33" s="682"/>
      <c r="BZ33" s="682"/>
      <c r="CA33" s="682"/>
      <c r="CB33" s="684"/>
      <c r="CD33" s="620" t="s">
        <v>323</v>
      </c>
      <c r="CE33" s="621"/>
      <c r="CF33" s="621"/>
      <c r="CG33" s="621"/>
      <c r="CH33" s="621"/>
      <c r="CI33" s="621"/>
      <c r="CJ33" s="621"/>
      <c r="CK33" s="621"/>
      <c r="CL33" s="621"/>
      <c r="CM33" s="621"/>
      <c r="CN33" s="621"/>
      <c r="CO33" s="621"/>
      <c r="CP33" s="621"/>
      <c r="CQ33" s="622"/>
      <c r="CR33" s="623">
        <v>4189859</v>
      </c>
      <c r="CS33" s="644"/>
      <c r="CT33" s="644"/>
      <c r="CU33" s="644"/>
      <c r="CV33" s="644"/>
      <c r="CW33" s="644"/>
      <c r="CX33" s="644"/>
      <c r="CY33" s="645"/>
      <c r="CZ33" s="628">
        <v>47.2</v>
      </c>
      <c r="DA33" s="656"/>
      <c r="DB33" s="656"/>
      <c r="DC33" s="658"/>
      <c r="DD33" s="632">
        <v>3499907</v>
      </c>
      <c r="DE33" s="644"/>
      <c r="DF33" s="644"/>
      <c r="DG33" s="644"/>
      <c r="DH33" s="644"/>
      <c r="DI33" s="644"/>
      <c r="DJ33" s="644"/>
      <c r="DK33" s="645"/>
      <c r="DL33" s="632">
        <v>2027825</v>
      </c>
      <c r="DM33" s="644"/>
      <c r="DN33" s="644"/>
      <c r="DO33" s="644"/>
      <c r="DP33" s="644"/>
      <c r="DQ33" s="644"/>
      <c r="DR33" s="644"/>
      <c r="DS33" s="644"/>
      <c r="DT33" s="644"/>
      <c r="DU33" s="644"/>
      <c r="DV33" s="645"/>
      <c r="DW33" s="628">
        <v>43.5</v>
      </c>
      <c r="DX33" s="656"/>
      <c r="DY33" s="656"/>
      <c r="DZ33" s="656"/>
      <c r="EA33" s="656"/>
      <c r="EB33" s="656"/>
      <c r="EC33" s="657"/>
    </row>
    <row r="34" spans="2:133" ht="11.25" customHeight="1" x14ac:dyDescent="0.2">
      <c r="B34" s="620" t="s">
        <v>324</v>
      </c>
      <c r="C34" s="621"/>
      <c r="D34" s="621"/>
      <c r="E34" s="621"/>
      <c r="F34" s="621"/>
      <c r="G34" s="621"/>
      <c r="H34" s="621"/>
      <c r="I34" s="621"/>
      <c r="J34" s="621"/>
      <c r="K34" s="621"/>
      <c r="L34" s="621"/>
      <c r="M34" s="621"/>
      <c r="N34" s="621"/>
      <c r="O34" s="621"/>
      <c r="P34" s="621"/>
      <c r="Q34" s="622"/>
      <c r="R34" s="623">
        <v>49323</v>
      </c>
      <c r="S34" s="624"/>
      <c r="T34" s="624"/>
      <c r="U34" s="624"/>
      <c r="V34" s="624"/>
      <c r="W34" s="624"/>
      <c r="X34" s="624"/>
      <c r="Y34" s="625"/>
      <c r="Z34" s="626">
        <v>0.5</v>
      </c>
      <c r="AA34" s="626"/>
      <c r="AB34" s="626"/>
      <c r="AC34" s="626"/>
      <c r="AD34" s="627" t="s">
        <v>236</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1093630</v>
      </c>
      <c r="CS34" s="624"/>
      <c r="CT34" s="624"/>
      <c r="CU34" s="624"/>
      <c r="CV34" s="624"/>
      <c r="CW34" s="624"/>
      <c r="CX34" s="624"/>
      <c r="CY34" s="625"/>
      <c r="CZ34" s="628">
        <v>12.3</v>
      </c>
      <c r="DA34" s="656"/>
      <c r="DB34" s="656"/>
      <c r="DC34" s="658"/>
      <c r="DD34" s="632">
        <v>784854</v>
      </c>
      <c r="DE34" s="624"/>
      <c r="DF34" s="624"/>
      <c r="DG34" s="624"/>
      <c r="DH34" s="624"/>
      <c r="DI34" s="624"/>
      <c r="DJ34" s="624"/>
      <c r="DK34" s="625"/>
      <c r="DL34" s="632">
        <v>662992</v>
      </c>
      <c r="DM34" s="624"/>
      <c r="DN34" s="624"/>
      <c r="DO34" s="624"/>
      <c r="DP34" s="624"/>
      <c r="DQ34" s="624"/>
      <c r="DR34" s="624"/>
      <c r="DS34" s="624"/>
      <c r="DT34" s="624"/>
      <c r="DU34" s="624"/>
      <c r="DV34" s="625"/>
      <c r="DW34" s="628">
        <v>14.2</v>
      </c>
      <c r="DX34" s="656"/>
      <c r="DY34" s="656"/>
      <c r="DZ34" s="656"/>
      <c r="EA34" s="656"/>
      <c r="EB34" s="656"/>
      <c r="EC34" s="657"/>
    </row>
    <row r="35" spans="2:133" ht="11.25" customHeight="1" x14ac:dyDescent="0.2">
      <c r="B35" s="620" t="s">
        <v>326</v>
      </c>
      <c r="C35" s="621"/>
      <c r="D35" s="621"/>
      <c r="E35" s="621"/>
      <c r="F35" s="621"/>
      <c r="G35" s="621"/>
      <c r="H35" s="621"/>
      <c r="I35" s="621"/>
      <c r="J35" s="621"/>
      <c r="K35" s="621"/>
      <c r="L35" s="621"/>
      <c r="M35" s="621"/>
      <c r="N35" s="621"/>
      <c r="O35" s="621"/>
      <c r="P35" s="621"/>
      <c r="Q35" s="622"/>
      <c r="R35" s="623">
        <v>12159</v>
      </c>
      <c r="S35" s="624"/>
      <c r="T35" s="624"/>
      <c r="U35" s="624"/>
      <c r="V35" s="624"/>
      <c r="W35" s="624"/>
      <c r="X35" s="624"/>
      <c r="Y35" s="625"/>
      <c r="Z35" s="626">
        <v>0.1</v>
      </c>
      <c r="AA35" s="626"/>
      <c r="AB35" s="626"/>
      <c r="AC35" s="626"/>
      <c r="AD35" s="627" t="s">
        <v>236</v>
      </c>
      <c r="AE35" s="627"/>
      <c r="AF35" s="627"/>
      <c r="AG35" s="627"/>
      <c r="AH35" s="627"/>
      <c r="AI35" s="627"/>
      <c r="AJ35" s="627"/>
      <c r="AK35" s="627"/>
      <c r="AL35" s="628" t="s">
        <v>236</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11491</v>
      </c>
      <c r="CS35" s="644"/>
      <c r="CT35" s="644"/>
      <c r="CU35" s="644"/>
      <c r="CV35" s="644"/>
      <c r="CW35" s="644"/>
      <c r="CX35" s="644"/>
      <c r="CY35" s="645"/>
      <c r="CZ35" s="628">
        <v>0.1</v>
      </c>
      <c r="DA35" s="656"/>
      <c r="DB35" s="656"/>
      <c r="DC35" s="658"/>
      <c r="DD35" s="632">
        <v>11491</v>
      </c>
      <c r="DE35" s="644"/>
      <c r="DF35" s="644"/>
      <c r="DG35" s="644"/>
      <c r="DH35" s="644"/>
      <c r="DI35" s="644"/>
      <c r="DJ35" s="644"/>
      <c r="DK35" s="645"/>
      <c r="DL35" s="632">
        <v>8741</v>
      </c>
      <c r="DM35" s="644"/>
      <c r="DN35" s="644"/>
      <c r="DO35" s="644"/>
      <c r="DP35" s="644"/>
      <c r="DQ35" s="644"/>
      <c r="DR35" s="644"/>
      <c r="DS35" s="644"/>
      <c r="DT35" s="644"/>
      <c r="DU35" s="644"/>
      <c r="DV35" s="645"/>
      <c r="DW35" s="628">
        <v>0.2</v>
      </c>
      <c r="DX35" s="656"/>
      <c r="DY35" s="656"/>
      <c r="DZ35" s="656"/>
      <c r="EA35" s="656"/>
      <c r="EB35" s="656"/>
      <c r="EC35" s="657"/>
    </row>
    <row r="36" spans="2:133" ht="11.25" customHeight="1" x14ac:dyDescent="0.2">
      <c r="B36" s="620" t="s">
        <v>330</v>
      </c>
      <c r="C36" s="621"/>
      <c r="D36" s="621"/>
      <c r="E36" s="621"/>
      <c r="F36" s="621"/>
      <c r="G36" s="621"/>
      <c r="H36" s="621"/>
      <c r="I36" s="621"/>
      <c r="J36" s="621"/>
      <c r="K36" s="621"/>
      <c r="L36" s="621"/>
      <c r="M36" s="621"/>
      <c r="N36" s="621"/>
      <c r="O36" s="621"/>
      <c r="P36" s="621"/>
      <c r="Q36" s="622"/>
      <c r="R36" s="623">
        <v>978125</v>
      </c>
      <c r="S36" s="624"/>
      <c r="T36" s="624"/>
      <c r="U36" s="624"/>
      <c r="V36" s="624"/>
      <c r="W36" s="624"/>
      <c r="X36" s="624"/>
      <c r="Y36" s="625"/>
      <c r="Z36" s="626">
        <v>10.3</v>
      </c>
      <c r="AA36" s="626"/>
      <c r="AB36" s="626"/>
      <c r="AC36" s="626"/>
      <c r="AD36" s="627" t="s">
        <v>236</v>
      </c>
      <c r="AE36" s="627"/>
      <c r="AF36" s="627"/>
      <c r="AG36" s="627"/>
      <c r="AH36" s="627"/>
      <c r="AI36" s="627"/>
      <c r="AJ36" s="627"/>
      <c r="AK36" s="627"/>
      <c r="AL36" s="628" t="s">
        <v>236</v>
      </c>
      <c r="AM36" s="629"/>
      <c r="AN36" s="629"/>
      <c r="AO36" s="630"/>
      <c r="AP36" s="222"/>
      <c r="AQ36" s="689" t="s">
        <v>331</v>
      </c>
      <c r="AR36" s="690"/>
      <c r="AS36" s="690"/>
      <c r="AT36" s="690"/>
      <c r="AU36" s="690"/>
      <c r="AV36" s="690"/>
      <c r="AW36" s="690"/>
      <c r="AX36" s="690"/>
      <c r="AY36" s="691"/>
      <c r="AZ36" s="612">
        <v>983592</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293956</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1199883</v>
      </c>
      <c r="CS36" s="624"/>
      <c r="CT36" s="624"/>
      <c r="CU36" s="624"/>
      <c r="CV36" s="624"/>
      <c r="CW36" s="624"/>
      <c r="CX36" s="624"/>
      <c r="CY36" s="625"/>
      <c r="CZ36" s="628">
        <v>13.5</v>
      </c>
      <c r="DA36" s="656"/>
      <c r="DB36" s="656"/>
      <c r="DC36" s="658"/>
      <c r="DD36" s="632">
        <v>965188</v>
      </c>
      <c r="DE36" s="624"/>
      <c r="DF36" s="624"/>
      <c r="DG36" s="624"/>
      <c r="DH36" s="624"/>
      <c r="DI36" s="624"/>
      <c r="DJ36" s="624"/>
      <c r="DK36" s="625"/>
      <c r="DL36" s="632">
        <v>573241</v>
      </c>
      <c r="DM36" s="624"/>
      <c r="DN36" s="624"/>
      <c r="DO36" s="624"/>
      <c r="DP36" s="624"/>
      <c r="DQ36" s="624"/>
      <c r="DR36" s="624"/>
      <c r="DS36" s="624"/>
      <c r="DT36" s="624"/>
      <c r="DU36" s="624"/>
      <c r="DV36" s="625"/>
      <c r="DW36" s="628">
        <v>12.3</v>
      </c>
      <c r="DX36" s="656"/>
      <c r="DY36" s="656"/>
      <c r="DZ36" s="656"/>
      <c r="EA36" s="656"/>
      <c r="EB36" s="656"/>
      <c r="EC36" s="657"/>
    </row>
    <row r="37" spans="2:133" ht="11.25" customHeight="1" x14ac:dyDescent="0.2">
      <c r="B37" s="620" t="s">
        <v>334</v>
      </c>
      <c r="C37" s="621"/>
      <c r="D37" s="621"/>
      <c r="E37" s="621"/>
      <c r="F37" s="621"/>
      <c r="G37" s="621"/>
      <c r="H37" s="621"/>
      <c r="I37" s="621"/>
      <c r="J37" s="621"/>
      <c r="K37" s="621"/>
      <c r="L37" s="621"/>
      <c r="M37" s="621"/>
      <c r="N37" s="621"/>
      <c r="O37" s="621"/>
      <c r="P37" s="621"/>
      <c r="Q37" s="622"/>
      <c r="R37" s="623">
        <v>269408</v>
      </c>
      <c r="S37" s="624"/>
      <c r="T37" s="624"/>
      <c r="U37" s="624"/>
      <c r="V37" s="624"/>
      <c r="W37" s="624"/>
      <c r="X37" s="624"/>
      <c r="Y37" s="625"/>
      <c r="Z37" s="626">
        <v>2.8</v>
      </c>
      <c r="AA37" s="626"/>
      <c r="AB37" s="626"/>
      <c r="AC37" s="626"/>
      <c r="AD37" s="627">
        <v>31</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376387</v>
      </c>
      <c r="BA37" s="624"/>
      <c r="BB37" s="624"/>
      <c r="BC37" s="624"/>
      <c r="BD37" s="644"/>
      <c r="BE37" s="644"/>
      <c r="BF37" s="669"/>
      <c r="BG37" s="620" t="s">
        <v>336</v>
      </c>
      <c r="BH37" s="621"/>
      <c r="BI37" s="621"/>
      <c r="BJ37" s="621"/>
      <c r="BK37" s="621"/>
      <c r="BL37" s="621"/>
      <c r="BM37" s="621"/>
      <c r="BN37" s="621"/>
      <c r="BO37" s="621"/>
      <c r="BP37" s="621"/>
      <c r="BQ37" s="621"/>
      <c r="BR37" s="621"/>
      <c r="BS37" s="621"/>
      <c r="BT37" s="621"/>
      <c r="BU37" s="622"/>
      <c r="BV37" s="623">
        <v>286706</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162100</v>
      </c>
      <c r="CS37" s="644"/>
      <c r="CT37" s="644"/>
      <c r="CU37" s="644"/>
      <c r="CV37" s="644"/>
      <c r="CW37" s="644"/>
      <c r="CX37" s="644"/>
      <c r="CY37" s="645"/>
      <c r="CZ37" s="628">
        <v>1.8</v>
      </c>
      <c r="DA37" s="656"/>
      <c r="DB37" s="656"/>
      <c r="DC37" s="658"/>
      <c r="DD37" s="632">
        <v>159287</v>
      </c>
      <c r="DE37" s="644"/>
      <c r="DF37" s="644"/>
      <c r="DG37" s="644"/>
      <c r="DH37" s="644"/>
      <c r="DI37" s="644"/>
      <c r="DJ37" s="644"/>
      <c r="DK37" s="645"/>
      <c r="DL37" s="632">
        <v>118635</v>
      </c>
      <c r="DM37" s="644"/>
      <c r="DN37" s="644"/>
      <c r="DO37" s="644"/>
      <c r="DP37" s="644"/>
      <c r="DQ37" s="644"/>
      <c r="DR37" s="644"/>
      <c r="DS37" s="644"/>
      <c r="DT37" s="644"/>
      <c r="DU37" s="644"/>
      <c r="DV37" s="645"/>
      <c r="DW37" s="628">
        <v>2.5</v>
      </c>
      <c r="DX37" s="656"/>
      <c r="DY37" s="656"/>
      <c r="DZ37" s="656"/>
      <c r="EA37" s="656"/>
      <c r="EB37" s="656"/>
      <c r="EC37" s="657"/>
    </row>
    <row r="38" spans="2:133" ht="11.25" customHeight="1" x14ac:dyDescent="0.2">
      <c r="B38" s="620" t="s">
        <v>338</v>
      </c>
      <c r="C38" s="621"/>
      <c r="D38" s="621"/>
      <c r="E38" s="621"/>
      <c r="F38" s="621"/>
      <c r="G38" s="621"/>
      <c r="H38" s="621"/>
      <c r="I38" s="621"/>
      <c r="J38" s="621"/>
      <c r="K38" s="621"/>
      <c r="L38" s="621"/>
      <c r="M38" s="621"/>
      <c r="N38" s="621"/>
      <c r="O38" s="621"/>
      <c r="P38" s="621"/>
      <c r="Q38" s="622"/>
      <c r="R38" s="623">
        <v>810287</v>
      </c>
      <c r="S38" s="624"/>
      <c r="T38" s="624"/>
      <c r="U38" s="624"/>
      <c r="V38" s="624"/>
      <c r="W38" s="624"/>
      <c r="X38" s="624"/>
      <c r="Y38" s="625"/>
      <c r="Z38" s="626">
        <v>8.5</v>
      </c>
      <c r="AA38" s="626"/>
      <c r="AB38" s="626"/>
      <c r="AC38" s="626"/>
      <c r="AD38" s="627" t="s">
        <v>236</v>
      </c>
      <c r="AE38" s="627"/>
      <c r="AF38" s="627"/>
      <c r="AG38" s="627"/>
      <c r="AH38" s="627"/>
      <c r="AI38" s="627"/>
      <c r="AJ38" s="627"/>
      <c r="AK38" s="627"/>
      <c r="AL38" s="628" t="s">
        <v>130</v>
      </c>
      <c r="AM38" s="629"/>
      <c r="AN38" s="629"/>
      <c r="AO38" s="630"/>
      <c r="AQ38" s="686" t="s">
        <v>339</v>
      </c>
      <c r="AR38" s="687"/>
      <c r="AS38" s="687"/>
      <c r="AT38" s="687"/>
      <c r="AU38" s="687"/>
      <c r="AV38" s="687"/>
      <c r="AW38" s="687"/>
      <c r="AX38" s="687"/>
      <c r="AY38" s="688"/>
      <c r="AZ38" s="623">
        <v>31834</v>
      </c>
      <c r="BA38" s="624"/>
      <c r="BB38" s="624"/>
      <c r="BC38" s="624"/>
      <c r="BD38" s="644"/>
      <c r="BE38" s="644"/>
      <c r="BF38" s="669"/>
      <c r="BG38" s="620" t="s">
        <v>340</v>
      </c>
      <c r="BH38" s="621"/>
      <c r="BI38" s="621"/>
      <c r="BJ38" s="621"/>
      <c r="BK38" s="621"/>
      <c r="BL38" s="621"/>
      <c r="BM38" s="621"/>
      <c r="BN38" s="621"/>
      <c r="BO38" s="621"/>
      <c r="BP38" s="621"/>
      <c r="BQ38" s="621"/>
      <c r="BR38" s="621"/>
      <c r="BS38" s="621"/>
      <c r="BT38" s="621"/>
      <c r="BU38" s="622"/>
      <c r="BV38" s="623">
        <v>2379</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951758</v>
      </c>
      <c r="CS38" s="624"/>
      <c r="CT38" s="624"/>
      <c r="CU38" s="624"/>
      <c r="CV38" s="624"/>
      <c r="CW38" s="624"/>
      <c r="CX38" s="624"/>
      <c r="CY38" s="625"/>
      <c r="CZ38" s="628">
        <v>10.7</v>
      </c>
      <c r="DA38" s="656"/>
      <c r="DB38" s="656"/>
      <c r="DC38" s="658"/>
      <c r="DD38" s="632">
        <v>838374</v>
      </c>
      <c r="DE38" s="624"/>
      <c r="DF38" s="624"/>
      <c r="DG38" s="624"/>
      <c r="DH38" s="624"/>
      <c r="DI38" s="624"/>
      <c r="DJ38" s="624"/>
      <c r="DK38" s="625"/>
      <c r="DL38" s="632">
        <v>782851</v>
      </c>
      <c r="DM38" s="624"/>
      <c r="DN38" s="624"/>
      <c r="DO38" s="624"/>
      <c r="DP38" s="624"/>
      <c r="DQ38" s="624"/>
      <c r="DR38" s="624"/>
      <c r="DS38" s="624"/>
      <c r="DT38" s="624"/>
      <c r="DU38" s="624"/>
      <c r="DV38" s="625"/>
      <c r="DW38" s="628">
        <v>16.8</v>
      </c>
      <c r="DX38" s="656"/>
      <c r="DY38" s="656"/>
      <c r="DZ38" s="656"/>
      <c r="EA38" s="656"/>
      <c r="EB38" s="656"/>
      <c r="EC38" s="657"/>
    </row>
    <row r="39" spans="2:133" ht="11.25" customHeight="1" x14ac:dyDescent="0.2">
      <c r="B39" s="620" t="s">
        <v>342</v>
      </c>
      <c r="C39" s="621"/>
      <c r="D39" s="621"/>
      <c r="E39" s="621"/>
      <c r="F39" s="621"/>
      <c r="G39" s="621"/>
      <c r="H39" s="621"/>
      <c r="I39" s="621"/>
      <c r="J39" s="621"/>
      <c r="K39" s="621"/>
      <c r="L39" s="621"/>
      <c r="M39" s="621"/>
      <c r="N39" s="621"/>
      <c r="O39" s="621"/>
      <c r="P39" s="621"/>
      <c r="Q39" s="622"/>
      <c r="R39" s="623" t="s">
        <v>236</v>
      </c>
      <c r="S39" s="624"/>
      <c r="T39" s="624"/>
      <c r="U39" s="624"/>
      <c r="V39" s="624"/>
      <c r="W39" s="624"/>
      <c r="X39" s="624"/>
      <c r="Y39" s="625"/>
      <c r="Z39" s="626" t="s">
        <v>236</v>
      </c>
      <c r="AA39" s="626"/>
      <c r="AB39" s="626"/>
      <c r="AC39" s="626"/>
      <c r="AD39" s="627" t="s">
        <v>236</v>
      </c>
      <c r="AE39" s="627"/>
      <c r="AF39" s="627"/>
      <c r="AG39" s="627"/>
      <c r="AH39" s="627"/>
      <c r="AI39" s="627"/>
      <c r="AJ39" s="627"/>
      <c r="AK39" s="627"/>
      <c r="AL39" s="628" t="s">
        <v>236</v>
      </c>
      <c r="AM39" s="629"/>
      <c r="AN39" s="629"/>
      <c r="AO39" s="630"/>
      <c r="AQ39" s="686" t="s">
        <v>343</v>
      </c>
      <c r="AR39" s="687"/>
      <c r="AS39" s="687"/>
      <c r="AT39" s="687"/>
      <c r="AU39" s="687"/>
      <c r="AV39" s="687"/>
      <c r="AW39" s="687"/>
      <c r="AX39" s="687"/>
      <c r="AY39" s="688"/>
      <c r="AZ39" s="623">
        <v>15017</v>
      </c>
      <c r="BA39" s="624"/>
      <c r="BB39" s="624"/>
      <c r="BC39" s="624"/>
      <c r="BD39" s="644"/>
      <c r="BE39" s="644"/>
      <c r="BF39" s="669"/>
      <c r="BG39" s="620" t="s">
        <v>344</v>
      </c>
      <c r="BH39" s="621"/>
      <c r="BI39" s="621"/>
      <c r="BJ39" s="621"/>
      <c r="BK39" s="621"/>
      <c r="BL39" s="621"/>
      <c r="BM39" s="621"/>
      <c r="BN39" s="621"/>
      <c r="BO39" s="621"/>
      <c r="BP39" s="621"/>
      <c r="BQ39" s="621"/>
      <c r="BR39" s="621"/>
      <c r="BS39" s="621"/>
      <c r="BT39" s="621"/>
      <c r="BU39" s="622"/>
      <c r="BV39" s="623">
        <v>3762</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933097</v>
      </c>
      <c r="CS39" s="644"/>
      <c r="CT39" s="644"/>
      <c r="CU39" s="644"/>
      <c r="CV39" s="644"/>
      <c r="CW39" s="644"/>
      <c r="CX39" s="644"/>
      <c r="CY39" s="645"/>
      <c r="CZ39" s="628">
        <v>10.5</v>
      </c>
      <c r="DA39" s="656"/>
      <c r="DB39" s="656"/>
      <c r="DC39" s="658"/>
      <c r="DD39" s="632">
        <v>900000</v>
      </c>
      <c r="DE39" s="644"/>
      <c r="DF39" s="644"/>
      <c r="DG39" s="644"/>
      <c r="DH39" s="644"/>
      <c r="DI39" s="644"/>
      <c r="DJ39" s="644"/>
      <c r="DK39" s="645"/>
      <c r="DL39" s="632" t="s">
        <v>236</v>
      </c>
      <c r="DM39" s="644"/>
      <c r="DN39" s="644"/>
      <c r="DO39" s="644"/>
      <c r="DP39" s="644"/>
      <c r="DQ39" s="644"/>
      <c r="DR39" s="644"/>
      <c r="DS39" s="644"/>
      <c r="DT39" s="644"/>
      <c r="DU39" s="644"/>
      <c r="DV39" s="645"/>
      <c r="DW39" s="628" t="s">
        <v>236</v>
      </c>
      <c r="DX39" s="656"/>
      <c r="DY39" s="656"/>
      <c r="DZ39" s="656"/>
      <c r="EA39" s="656"/>
      <c r="EB39" s="656"/>
      <c r="EC39" s="657"/>
    </row>
    <row r="40" spans="2:133" ht="11.25" customHeight="1" x14ac:dyDescent="0.2">
      <c r="B40" s="620" t="s">
        <v>346</v>
      </c>
      <c r="C40" s="621"/>
      <c r="D40" s="621"/>
      <c r="E40" s="621"/>
      <c r="F40" s="621"/>
      <c r="G40" s="621"/>
      <c r="H40" s="621"/>
      <c r="I40" s="621"/>
      <c r="J40" s="621"/>
      <c r="K40" s="621"/>
      <c r="L40" s="621"/>
      <c r="M40" s="621"/>
      <c r="N40" s="621"/>
      <c r="O40" s="621"/>
      <c r="P40" s="621"/>
      <c r="Q40" s="622"/>
      <c r="R40" s="623">
        <v>80787</v>
      </c>
      <c r="S40" s="624"/>
      <c r="T40" s="624"/>
      <c r="U40" s="624"/>
      <c r="V40" s="624"/>
      <c r="W40" s="624"/>
      <c r="X40" s="624"/>
      <c r="Y40" s="625"/>
      <c r="Z40" s="626">
        <v>0.8</v>
      </c>
      <c r="AA40" s="626"/>
      <c r="AB40" s="626"/>
      <c r="AC40" s="626"/>
      <c r="AD40" s="627" t="s">
        <v>236</v>
      </c>
      <c r="AE40" s="627"/>
      <c r="AF40" s="627"/>
      <c r="AG40" s="627"/>
      <c r="AH40" s="627"/>
      <c r="AI40" s="627"/>
      <c r="AJ40" s="627"/>
      <c r="AK40" s="627"/>
      <c r="AL40" s="628" t="s">
        <v>236</v>
      </c>
      <c r="AM40" s="629"/>
      <c r="AN40" s="629"/>
      <c r="AO40" s="630"/>
      <c r="AQ40" s="686" t="s">
        <v>347</v>
      </c>
      <c r="AR40" s="687"/>
      <c r="AS40" s="687"/>
      <c r="AT40" s="687"/>
      <c r="AU40" s="687"/>
      <c r="AV40" s="687"/>
      <c r="AW40" s="687"/>
      <c r="AX40" s="687"/>
      <c r="AY40" s="688"/>
      <c r="AZ40" s="623" t="s">
        <v>130</v>
      </c>
      <c r="BA40" s="624"/>
      <c r="BB40" s="624"/>
      <c r="BC40" s="624"/>
      <c r="BD40" s="644"/>
      <c r="BE40" s="644"/>
      <c r="BF40" s="669"/>
      <c r="BG40" s="673" t="s">
        <v>348</v>
      </c>
      <c r="BH40" s="674"/>
      <c r="BI40" s="674"/>
      <c r="BJ40" s="674"/>
      <c r="BK40" s="674"/>
      <c r="BL40" s="223"/>
      <c r="BM40" s="621" t="s">
        <v>349</v>
      </c>
      <c r="BN40" s="621"/>
      <c r="BO40" s="621"/>
      <c r="BP40" s="621"/>
      <c r="BQ40" s="621"/>
      <c r="BR40" s="621"/>
      <c r="BS40" s="621"/>
      <c r="BT40" s="621"/>
      <c r="BU40" s="622"/>
      <c r="BV40" s="623">
        <v>98</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t="s">
        <v>236</v>
      </c>
      <c r="CS40" s="624"/>
      <c r="CT40" s="624"/>
      <c r="CU40" s="624"/>
      <c r="CV40" s="624"/>
      <c r="CW40" s="624"/>
      <c r="CX40" s="624"/>
      <c r="CY40" s="625"/>
      <c r="CZ40" s="628" t="s">
        <v>236</v>
      </c>
      <c r="DA40" s="656"/>
      <c r="DB40" s="656"/>
      <c r="DC40" s="658"/>
      <c r="DD40" s="632" t="s">
        <v>236</v>
      </c>
      <c r="DE40" s="624"/>
      <c r="DF40" s="624"/>
      <c r="DG40" s="624"/>
      <c r="DH40" s="624"/>
      <c r="DI40" s="624"/>
      <c r="DJ40" s="624"/>
      <c r="DK40" s="625"/>
      <c r="DL40" s="632" t="s">
        <v>236</v>
      </c>
      <c r="DM40" s="624"/>
      <c r="DN40" s="624"/>
      <c r="DO40" s="624"/>
      <c r="DP40" s="624"/>
      <c r="DQ40" s="624"/>
      <c r="DR40" s="624"/>
      <c r="DS40" s="624"/>
      <c r="DT40" s="624"/>
      <c r="DU40" s="624"/>
      <c r="DV40" s="625"/>
      <c r="DW40" s="628" t="s">
        <v>236</v>
      </c>
      <c r="DX40" s="656"/>
      <c r="DY40" s="656"/>
      <c r="DZ40" s="656"/>
      <c r="EA40" s="656"/>
      <c r="EB40" s="656"/>
      <c r="EC40" s="657"/>
    </row>
    <row r="41" spans="2:133" ht="11.25" customHeight="1" x14ac:dyDescent="0.2">
      <c r="B41" s="646" t="s">
        <v>351</v>
      </c>
      <c r="C41" s="647"/>
      <c r="D41" s="647"/>
      <c r="E41" s="647"/>
      <c r="F41" s="647"/>
      <c r="G41" s="647"/>
      <c r="H41" s="647"/>
      <c r="I41" s="647"/>
      <c r="J41" s="647"/>
      <c r="K41" s="647"/>
      <c r="L41" s="647"/>
      <c r="M41" s="647"/>
      <c r="N41" s="647"/>
      <c r="O41" s="647"/>
      <c r="P41" s="647"/>
      <c r="Q41" s="648"/>
      <c r="R41" s="695">
        <v>9506398</v>
      </c>
      <c r="S41" s="696"/>
      <c r="T41" s="696"/>
      <c r="U41" s="696"/>
      <c r="V41" s="696"/>
      <c r="W41" s="696"/>
      <c r="X41" s="696"/>
      <c r="Y41" s="700"/>
      <c r="Z41" s="701">
        <v>100</v>
      </c>
      <c r="AA41" s="701"/>
      <c r="AB41" s="701"/>
      <c r="AC41" s="701"/>
      <c r="AD41" s="702">
        <v>4585556</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124893</v>
      </c>
      <c r="BA41" s="624"/>
      <c r="BB41" s="624"/>
      <c r="BC41" s="624"/>
      <c r="BD41" s="644"/>
      <c r="BE41" s="644"/>
      <c r="BF41" s="669"/>
      <c r="BG41" s="673"/>
      <c r="BH41" s="674"/>
      <c r="BI41" s="674"/>
      <c r="BJ41" s="674"/>
      <c r="BK41" s="674"/>
      <c r="BL41" s="223"/>
      <c r="BM41" s="621" t="s">
        <v>353</v>
      </c>
      <c r="BN41" s="621"/>
      <c r="BO41" s="621"/>
      <c r="BP41" s="621"/>
      <c r="BQ41" s="621"/>
      <c r="BR41" s="621"/>
      <c r="BS41" s="621"/>
      <c r="BT41" s="621"/>
      <c r="BU41" s="622"/>
      <c r="BV41" s="623" t="s">
        <v>236</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236</v>
      </c>
      <c r="CS41" s="644"/>
      <c r="CT41" s="644"/>
      <c r="CU41" s="644"/>
      <c r="CV41" s="644"/>
      <c r="CW41" s="644"/>
      <c r="CX41" s="644"/>
      <c r="CY41" s="645"/>
      <c r="CZ41" s="628" t="s">
        <v>236</v>
      </c>
      <c r="DA41" s="656"/>
      <c r="DB41" s="656"/>
      <c r="DC41" s="658"/>
      <c r="DD41" s="632" t="s">
        <v>236</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355</v>
      </c>
      <c r="AR42" s="693"/>
      <c r="AS42" s="693"/>
      <c r="AT42" s="693"/>
      <c r="AU42" s="693"/>
      <c r="AV42" s="693"/>
      <c r="AW42" s="693"/>
      <c r="AX42" s="693"/>
      <c r="AY42" s="694"/>
      <c r="AZ42" s="695">
        <v>435461</v>
      </c>
      <c r="BA42" s="696"/>
      <c r="BB42" s="696"/>
      <c r="BC42" s="696"/>
      <c r="BD42" s="682"/>
      <c r="BE42" s="682"/>
      <c r="BF42" s="684"/>
      <c r="BG42" s="675"/>
      <c r="BH42" s="676"/>
      <c r="BI42" s="676"/>
      <c r="BJ42" s="676"/>
      <c r="BK42" s="676"/>
      <c r="BL42" s="224"/>
      <c r="BM42" s="647" t="s">
        <v>356</v>
      </c>
      <c r="BN42" s="647"/>
      <c r="BO42" s="647"/>
      <c r="BP42" s="647"/>
      <c r="BQ42" s="647"/>
      <c r="BR42" s="647"/>
      <c r="BS42" s="647"/>
      <c r="BT42" s="647"/>
      <c r="BU42" s="648"/>
      <c r="BV42" s="695">
        <v>329</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1612345</v>
      </c>
      <c r="CS42" s="644"/>
      <c r="CT42" s="644"/>
      <c r="CU42" s="644"/>
      <c r="CV42" s="644"/>
      <c r="CW42" s="644"/>
      <c r="CX42" s="644"/>
      <c r="CY42" s="645"/>
      <c r="CZ42" s="628">
        <v>18.2</v>
      </c>
      <c r="DA42" s="656"/>
      <c r="DB42" s="656"/>
      <c r="DC42" s="658"/>
      <c r="DD42" s="632">
        <v>741380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358</v>
      </c>
      <c r="CD43" s="620" t="s">
        <v>359</v>
      </c>
      <c r="CE43" s="621"/>
      <c r="CF43" s="621"/>
      <c r="CG43" s="621"/>
      <c r="CH43" s="621"/>
      <c r="CI43" s="621"/>
      <c r="CJ43" s="621"/>
      <c r="CK43" s="621"/>
      <c r="CL43" s="621"/>
      <c r="CM43" s="621"/>
      <c r="CN43" s="621"/>
      <c r="CO43" s="621"/>
      <c r="CP43" s="621"/>
      <c r="CQ43" s="622"/>
      <c r="CR43" s="623">
        <v>40860</v>
      </c>
      <c r="CS43" s="644"/>
      <c r="CT43" s="644"/>
      <c r="CU43" s="644"/>
      <c r="CV43" s="644"/>
      <c r="CW43" s="644"/>
      <c r="CX43" s="644"/>
      <c r="CY43" s="645"/>
      <c r="CZ43" s="628">
        <v>0.5</v>
      </c>
      <c r="DA43" s="656"/>
      <c r="DB43" s="656"/>
      <c r="DC43" s="658"/>
      <c r="DD43" s="632">
        <v>40860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1612345</v>
      </c>
      <c r="CS44" s="624"/>
      <c r="CT44" s="624"/>
      <c r="CU44" s="624"/>
      <c r="CV44" s="624"/>
      <c r="CW44" s="624"/>
      <c r="CX44" s="624"/>
      <c r="CY44" s="625"/>
      <c r="CZ44" s="628">
        <v>18.2</v>
      </c>
      <c r="DA44" s="629"/>
      <c r="DB44" s="629"/>
      <c r="DC44" s="635"/>
      <c r="DD44" s="632">
        <v>741380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273153</v>
      </c>
      <c r="CS45" s="644"/>
      <c r="CT45" s="644"/>
      <c r="CU45" s="644"/>
      <c r="CV45" s="644"/>
      <c r="CW45" s="644"/>
      <c r="CX45" s="644"/>
      <c r="CY45" s="645"/>
      <c r="CZ45" s="628">
        <v>3.1</v>
      </c>
      <c r="DA45" s="656"/>
      <c r="DB45" s="656"/>
      <c r="DC45" s="658"/>
      <c r="DD45" s="632">
        <v>29669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364</v>
      </c>
      <c r="CG46" s="621"/>
      <c r="CH46" s="621"/>
      <c r="CI46" s="621"/>
      <c r="CJ46" s="621"/>
      <c r="CK46" s="621"/>
      <c r="CL46" s="621"/>
      <c r="CM46" s="621"/>
      <c r="CN46" s="621"/>
      <c r="CO46" s="621"/>
      <c r="CP46" s="621"/>
      <c r="CQ46" s="622"/>
      <c r="CR46" s="623">
        <v>1339192</v>
      </c>
      <c r="CS46" s="624"/>
      <c r="CT46" s="624"/>
      <c r="CU46" s="624"/>
      <c r="CV46" s="624"/>
      <c r="CW46" s="624"/>
      <c r="CX46" s="624"/>
      <c r="CY46" s="625"/>
      <c r="CZ46" s="628">
        <v>15.1</v>
      </c>
      <c r="DA46" s="629"/>
      <c r="DB46" s="629"/>
      <c r="DC46" s="635"/>
      <c r="DD46" s="632">
        <v>711711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365</v>
      </c>
      <c r="CG47" s="621"/>
      <c r="CH47" s="621"/>
      <c r="CI47" s="621"/>
      <c r="CJ47" s="621"/>
      <c r="CK47" s="621"/>
      <c r="CL47" s="621"/>
      <c r="CM47" s="621"/>
      <c r="CN47" s="621"/>
      <c r="CO47" s="621"/>
      <c r="CP47" s="621"/>
      <c r="CQ47" s="622"/>
      <c r="CR47" s="623" t="s">
        <v>236</v>
      </c>
      <c r="CS47" s="644"/>
      <c r="CT47" s="644"/>
      <c r="CU47" s="644"/>
      <c r="CV47" s="644"/>
      <c r="CW47" s="644"/>
      <c r="CX47" s="644"/>
      <c r="CY47" s="645"/>
      <c r="CZ47" s="628" t="s">
        <v>236</v>
      </c>
      <c r="DA47" s="656"/>
      <c r="DB47" s="656"/>
      <c r="DC47" s="658"/>
      <c r="DD47" s="632" t="s">
        <v>236</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366</v>
      </c>
      <c r="CG48" s="621"/>
      <c r="CH48" s="621"/>
      <c r="CI48" s="621"/>
      <c r="CJ48" s="621"/>
      <c r="CK48" s="621"/>
      <c r="CL48" s="621"/>
      <c r="CM48" s="621"/>
      <c r="CN48" s="621"/>
      <c r="CO48" s="621"/>
      <c r="CP48" s="621"/>
      <c r="CQ48" s="622"/>
      <c r="CR48" s="623" t="s">
        <v>236</v>
      </c>
      <c r="CS48" s="624"/>
      <c r="CT48" s="624"/>
      <c r="CU48" s="624"/>
      <c r="CV48" s="624"/>
      <c r="CW48" s="624"/>
      <c r="CX48" s="624"/>
      <c r="CY48" s="625"/>
      <c r="CZ48" s="628" t="s">
        <v>236</v>
      </c>
      <c r="DA48" s="629"/>
      <c r="DB48" s="629"/>
      <c r="DC48" s="635"/>
      <c r="DD48" s="632" t="s">
        <v>236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367</v>
      </c>
      <c r="CE49" s="647"/>
      <c r="CF49" s="647"/>
      <c r="CG49" s="647"/>
      <c r="CH49" s="647"/>
      <c r="CI49" s="647"/>
      <c r="CJ49" s="647"/>
      <c r="CK49" s="647"/>
      <c r="CL49" s="647"/>
      <c r="CM49" s="647"/>
      <c r="CN49" s="647"/>
      <c r="CO49" s="647"/>
      <c r="CP49" s="647"/>
      <c r="CQ49" s="648"/>
      <c r="CR49" s="695">
        <v>8867637</v>
      </c>
      <c r="CS49" s="682"/>
      <c r="CT49" s="682"/>
      <c r="CU49" s="682"/>
      <c r="CV49" s="682"/>
      <c r="CW49" s="682"/>
      <c r="CX49" s="682"/>
      <c r="CY49" s="711"/>
      <c r="CZ49" s="703">
        <v>100</v>
      </c>
      <c r="DA49" s="712"/>
      <c r="DB49" s="712"/>
      <c r="DC49" s="713"/>
      <c r="DD49" s="714">
        <v>6256595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BIl4qpMTV10wutrzpMdgnq5APCaet+yEPP7BITlI+UcE8CWTLw3vPmbGMywneSxTZLs5arKQLDGas4gzNEhPQ==" saltValue="L+g4XG5agWm2nXOpAHYc7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554687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390</v>
      </c>
      <c r="C7" s="750"/>
      <c r="D7" s="750"/>
      <c r="E7" s="750"/>
      <c r="F7" s="750"/>
      <c r="G7" s="750"/>
      <c r="H7" s="750"/>
      <c r="I7" s="750"/>
      <c r="J7" s="750"/>
      <c r="K7" s="750"/>
      <c r="L7" s="750"/>
      <c r="M7" s="750"/>
      <c r="N7" s="750"/>
      <c r="O7" s="750"/>
      <c r="P7" s="751"/>
      <c r="Q7" s="752">
        <v>9538</v>
      </c>
      <c r="R7" s="753"/>
      <c r="S7" s="753"/>
      <c r="T7" s="753"/>
      <c r="U7" s="753"/>
      <c r="V7" s="753">
        <v>8899</v>
      </c>
      <c r="W7" s="753"/>
      <c r="X7" s="753"/>
      <c r="Y7" s="753"/>
      <c r="Z7" s="753"/>
      <c r="AA7" s="753">
        <v>639</v>
      </c>
      <c r="AB7" s="753"/>
      <c r="AC7" s="753"/>
      <c r="AD7" s="753"/>
      <c r="AE7" s="754"/>
      <c r="AF7" s="755">
        <v>635</v>
      </c>
      <c r="AG7" s="756"/>
      <c r="AH7" s="756"/>
      <c r="AI7" s="756"/>
      <c r="AJ7" s="757"/>
      <c r="AK7" s="758">
        <v>13</v>
      </c>
      <c r="AL7" s="759"/>
      <c r="AM7" s="759"/>
      <c r="AN7" s="759"/>
      <c r="AO7" s="759"/>
      <c r="AP7" s="759">
        <v>8780</v>
      </c>
      <c r="AQ7" s="759"/>
      <c r="AR7" s="759"/>
      <c r="AS7" s="759"/>
      <c r="AT7" s="759"/>
      <c r="AU7" s="760" t="s">
        <v>595</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392</v>
      </c>
      <c r="B23" s="789" t="s">
        <v>393</v>
      </c>
      <c r="C23" s="790"/>
      <c r="D23" s="790"/>
      <c r="E23" s="790"/>
      <c r="F23" s="790"/>
      <c r="G23" s="790"/>
      <c r="H23" s="790"/>
      <c r="I23" s="790"/>
      <c r="J23" s="790"/>
      <c r="K23" s="790"/>
      <c r="L23" s="790"/>
      <c r="M23" s="790"/>
      <c r="N23" s="790"/>
      <c r="O23" s="790"/>
      <c r="P23" s="791"/>
      <c r="Q23" s="792">
        <v>9538</v>
      </c>
      <c r="R23" s="793"/>
      <c r="S23" s="793"/>
      <c r="T23" s="793"/>
      <c r="U23" s="793"/>
      <c r="V23" s="793">
        <v>8899</v>
      </c>
      <c r="W23" s="793"/>
      <c r="X23" s="793"/>
      <c r="Y23" s="793"/>
      <c r="Z23" s="793"/>
      <c r="AA23" s="793">
        <v>639</v>
      </c>
      <c r="AB23" s="793"/>
      <c r="AC23" s="793"/>
      <c r="AD23" s="793"/>
      <c r="AE23" s="794"/>
      <c r="AF23" s="795">
        <v>635</v>
      </c>
      <c r="AG23" s="793"/>
      <c r="AH23" s="793"/>
      <c r="AI23" s="793"/>
      <c r="AJ23" s="796"/>
      <c r="AK23" s="797"/>
      <c r="AL23" s="798"/>
      <c r="AM23" s="798"/>
      <c r="AN23" s="798"/>
      <c r="AO23" s="798"/>
      <c r="AP23" s="793">
        <v>8780</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373</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405</v>
      </c>
      <c r="C28" s="750"/>
      <c r="D28" s="750"/>
      <c r="E28" s="750"/>
      <c r="F28" s="750"/>
      <c r="G28" s="750"/>
      <c r="H28" s="750"/>
      <c r="I28" s="750"/>
      <c r="J28" s="750"/>
      <c r="K28" s="750"/>
      <c r="L28" s="750"/>
      <c r="M28" s="750"/>
      <c r="N28" s="750"/>
      <c r="O28" s="750"/>
      <c r="P28" s="751"/>
      <c r="Q28" s="822">
        <v>2132</v>
      </c>
      <c r="R28" s="823"/>
      <c r="S28" s="823"/>
      <c r="T28" s="823"/>
      <c r="U28" s="823"/>
      <c r="V28" s="823">
        <v>1838</v>
      </c>
      <c r="W28" s="823"/>
      <c r="X28" s="823"/>
      <c r="Y28" s="823"/>
      <c r="Z28" s="823"/>
      <c r="AA28" s="823">
        <v>294</v>
      </c>
      <c r="AB28" s="823"/>
      <c r="AC28" s="823"/>
      <c r="AD28" s="823"/>
      <c r="AE28" s="824"/>
      <c r="AF28" s="825">
        <v>294</v>
      </c>
      <c r="AG28" s="823"/>
      <c r="AH28" s="823"/>
      <c r="AI28" s="823"/>
      <c r="AJ28" s="826"/>
      <c r="AK28" s="827">
        <v>125</v>
      </c>
      <c r="AL28" s="828"/>
      <c r="AM28" s="828"/>
      <c r="AN28" s="828"/>
      <c r="AO28" s="828"/>
      <c r="AP28" s="828" t="s">
        <v>580</v>
      </c>
      <c r="AQ28" s="828"/>
      <c r="AR28" s="828"/>
      <c r="AS28" s="828"/>
      <c r="AT28" s="828"/>
      <c r="AU28" s="828" t="s">
        <v>580</v>
      </c>
      <c r="AV28" s="828"/>
      <c r="AW28" s="828"/>
      <c r="AX28" s="828"/>
      <c r="AY28" s="828"/>
      <c r="AZ28" s="829" t="s">
        <v>580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406</v>
      </c>
      <c r="C29" s="781"/>
      <c r="D29" s="781"/>
      <c r="E29" s="781"/>
      <c r="F29" s="781"/>
      <c r="G29" s="781"/>
      <c r="H29" s="781"/>
      <c r="I29" s="781"/>
      <c r="J29" s="781"/>
      <c r="K29" s="781"/>
      <c r="L29" s="781"/>
      <c r="M29" s="781"/>
      <c r="N29" s="781"/>
      <c r="O29" s="781"/>
      <c r="P29" s="782"/>
      <c r="Q29" s="783">
        <v>259</v>
      </c>
      <c r="R29" s="784"/>
      <c r="S29" s="784"/>
      <c r="T29" s="784"/>
      <c r="U29" s="784"/>
      <c r="V29" s="784">
        <v>252</v>
      </c>
      <c r="W29" s="784"/>
      <c r="X29" s="784"/>
      <c r="Y29" s="784"/>
      <c r="Z29" s="784"/>
      <c r="AA29" s="784">
        <v>8</v>
      </c>
      <c r="AB29" s="784"/>
      <c r="AC29" s="784"/>
      <c r="AD29" s="784"/>
      <c r="AE29" s="785"/>
      <c r="AF29" s="786">
        <v>8</v>
      </c>
      <c r="AG29" s="787"/>
      <c r="AH29" s="787"/>
      <c r="AI29" s="787"/>
      <c r="AJ29" s="788"/>
      <c r="AK29" s="834">
        <v>57</v>
      </c>
      <c r="AL29" s="830"/>
      <c r="AM29" s="830"/>
      <c r="AN29" s="830"/>
      <c r="AO29" s="830"/>
      <c r="AP29" s="830" t="s">
        <v>580</v>
      </c>
      <c r="AQ29" s="830"/>
      <c r="AR29" s="830"/>
      <c r="AS29" s="830"/>
      <c r="AT29" s="830"/>
      <c r="AU29" s="830" t="s">
        <v>580</v>
      </c>
      <c r="AV29" s="830"/>
      <c r="AW29" s="830"/>
      <c r="AX29" s="830"/>
      <c r="AY29" s="830"/>
      <c r="AZ29" s="831" t="s">
        <v>580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407</v>
      </c>
      <c r="C30" s="781"/>
      <c r="D30" s="781"/>
      <c r="E30" s="781"/>
      <c r="F30" s="781"/>
      <c r="G30" s="781"/>
      <c r="H30" s="781"/>
      <c r="I30" s="781"/>
      <c r="J30" s="781"/>
      <c r="K30" s="781"/>
      <c r="L30" s="781"/>
      <c r="M30" s="781"/>
      <c r="N30" s="781"/>
      <c r="O30" s="781"/>
      <c r="P30" s="782"/>
      <c r="Q30" s="783">
        <v>179</v>
      </c>
      <c r="R30" s="784"/>
      <c r="S30" s="784"/>
      <c r="T30" s="784"/>
      <c r="U30" s="784"/>
      <c r="V30" s="784">
        <v>148</v>
      </c>
      <c r="W30" s="784"/>
      <c r="X30" s="784"/>
      <c r="Y30" s="784"/>
      <c r="Z30" s="784"/>
      <c r="AA30" s="784">
        <v>31</v>
      </c>
      <c r="AB30" s="784"/>
      <c r="AC30" s="784"/>
      <c r="AD30" s="784"/>
      <c r="AE30" s="785"/>
      <c r="AF30" s="786">
        <v>561</v>
      </c>
      <c r="AG30" s="787"/>
      <c r="AH30" s="787"/>
      <c r="AI30" s="787"/>
      <c r="AJ30" s="788"/>
      <c r="AK30" s="834">
        <v>15</v>
      </c>
      <c r="AL30" s="830"/>
      <c r="AM30" s="830"/>
      <c r="AN30" s="830"/>
      <c r="AO30" s="830"/>
      <c r="AP30" s="830">
        <v>22</v>
      </c>
      <c r="AQ30" s="830"/>
      <c r="AR30" s="830"/>
      <c r="AS30" s="830"/>
      <c r="AT30" s="830"/>
      <c r="AU30" s="830">
        <v>8</v>
      </c>
      <c r="AV30" s="830"/>
      <c r="AW30" s="830"/>
      <c r="AX30" s="830"/>
      <c r="AY30" s="830"/>
      <c r="AZ30" s="831" t="s">
        <v>580</v>
      </c>
      <c r="BA30" s="831"/>
      <c r="BB30" s="831"/>
      <c r="BC30" s="831"/>
      <c r="BD30" s="831"/>
      <c r="BE30" s="832" t="s">
        <v>408</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409</v>
      </c>
      <c r="C31" s="781"/>
      <c r="D31" s="781"/>
      <c r="E31" s="781"/>
      <c r="F31" s="781"/>
      <c r="G31" s="781"/>
      <c r="H31" s="781"/>
      <c r="I31" s="781"/>
      <c r="J31" s="781"/>
      <c r="K31" s="781"/>
      <c r="L31" s="781"/>
      <c r="M31" s="781"/>
      <c r="N31" s="781"/>
      <c r="O31" s="781"/>
      <c r="P31" s="782"/>
      <c r="Q31" s="783">
        <v>746</v>
      </c>
      <c r="R31" s="784"/>
      <c r="S31" s="784"/>
      <c r="T31" s="784"/>
      <c r="U31" s="784"/>
      <c r="V31" s="784">
        <v>663</v>
      </c>
      <c r="W31" s="784"/>
      <c r="X31" s="784"/>
      <c r="Y31" s="784"/>
      <c r="Z31" s="784"/>
      <c r="AA31" s="784">
        <v>83</v>
      </c>
      <c r="AB31" s="784"/>
      <c r="AC31" s="784"/>
      <c r="AD31" s="784"/>
      <c r="AE31" s="785"/>
      <c r="AF31" s="786">
        <v>82</v>
      </c>
      <c r="AG31" s="787"/>
      <c r="AH31" s="787"/>
      <c r="AI31" s="787"/>
      <c r="AJ31" s="788"/>
      <c r="AK31" s="834">
        <v>376</v>
      </c>
      <c r="AL31" s="830"/>
      <c r="AM31" s="830"/>
      <c r="AN31" s="830"/>
      <c r="AO31" s="830"/>
      <c r="AP31" s="830">
        <v>1852</v>
      </c>
      <c r="AQ31" s="830"/>
      <c r="AR31" s="830"/>
      <c r="AS31" s="830"/>
      <c r="AT31" s="830"/>
      <c r="AU31" s="830">
        <v>1632</v>
      </c>
      <c r="AV31" s="830"/>
      <c r="AW31" s="830"/>
      <c r="AX31" s="830"/>
      <c r="AY31" s="830"/>
      <c r="AZ31" s="831" t="s">
        <v>580</v>
      </c>
      <c r="BA31" s="831"/>
      <c r="BB31" s="831"/>
      <c r="BC31" s="831"/>
      <c r="BD31" s="831"/>
      <c r="BE31" s="832" t="s">
        <v>410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392</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945</v>
      </c>
      <c r="AG63" s="844"/>
      <c r="AH63" s="844"/>
      <c r="AI63" s="844"/>
      <c r="AJ63" s="845"/>
      <c r="AK63" s="846"/>
      <c r="AL63" s="841"/>
      <c r="AM63" s="841"/>
      <c r="AN63" s="841"/>
      <c r="AO63" s="841"/>
      <c r="AP63" s="844">
        <v>1874</v>
      </c>
      <c r="AQ63" s="844"/>
      <c r="AR63" s="844"/>
      <c r="AS63" s="844"/>
      <c r="AT63" s="844"/>
      <c r="AU63" s="844">
        <v>1640</v>
      </c>
      <c r="AV63" s="844"/>
      <c r="AW63" s="844"/>
      <c r="AX63" s="844"/>
      <c r="AY63" s="844"/>
      <c r="AZ63" s="848"/>
      <c r="BA63" s="848"/>
      <c r="BB63" s="848"/>
      <c r="BC63" s="848"/>
      <c r="BD63" s="848"/>
      <c r="BE63" s="849"/>
      <c r="BF63" s="849"/>
      <c r="BG63" s="849"/>
      <c r="BH63" s="849"/>
      <c r="BI63" s="850"/>
      <c r="BJ63" s="851" t="s">
        <v>394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416</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420</v>
      </c>
      <c r="AQ66" s="734"/>
      <c r="AR66" s="734"/>
      <c r="AS66" s="734"/>
      <c r="AT66" s="735"/>
      <c r="AU66" s="733" t="s">
        <v>421</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581</v>
      </c>
      <c r="C68" s="870"/>
      <c r="D68" s="870"/>
      <c r="E68" s="870"/>
      <c r="F68" s="870"/>
      <c r="G68" s="870"/>
      <c r="H68" s="870"/>
      <c r="I68" s="870"/>
      <c r="J68" s="870"/>
      <c r="K68" s="870"/>
      <c r="L68" s="870"/>
      <c r="M68" s="870"/>
      <c r="N68" s="870"/>
      <c r="O68" s="870"/>
      <c r="P68" s="871"/>
      <c r="Q68" s="872">
        <v>61</v>
      </c>
      <c r="R68" s="866"/>
      <c r="S68" s="866"/>
      <c r="T68" s="866"/>
      <c r="U68" s="866"/>
      <c r="V68" s="866">
        <v>56</v>
      </c>
      <c r="W68" s="866"/>
      <c r="X68" s="866"/>
      <c r="Y68" s="866"/>
      <c r="Z68" s="866"/>
      <c r="AA68" s="866">
        <v>5</v>
      </c>
      <c r="AB68" s="866"/>
      <c r="AC68" s="866"/>
      <c r="AD68" s="866"/>
      <c r="AE68" s="866"/>
      <c r="AF68" s="866">
        <v>5</v>
      </c>
      <c r="AG68" s="866"/>
      <c r="AH68" s="866"/>
      <c r="AI68" s="866"/>
      <c r="AJ68" s="866"/>
      <c r="AK68" s="866" t="s">
        <v>582</v>
      </c>
      <c r="AL68" s="866"/>
      <c r="AM68" s="866"/>
      <c r="AN68" s="866"/>
      <c r="AO68" s="866"/>
      <c r="AP68" s="866" t="s">
        <v>582</v>
      </c>
      <c r="AQ68" s="866"/>
      <c r="AR68" s="866"/>
      <c r="AS68" s="866"/>
      <c r="AT68" s="866"/>
      <c r="AU68" s="866" t="s">
        <v>582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583</v>
      </c>
      <c r="C69" s="874"/>
      <c r="D69" s="874"/>
      <c r="E69" s="874"/>
      <c r="F69" s="874"/>
      <c r="G69" s="874"/>
      <c r="H69" s="874"/>
      <c r="I69" s="874"/>
      <c r="J69" s="874"/>
      <c r="K69" s="874"/>
      <c r="L69" s="874"/>
      <c r="M69" s="874"/>
      <c r="N69" s="874"/>
      <c r="O69" s="874"/>
      <c r="P69" s="875"/>
      <c r="Q69" s="876">
        <v>6958</v>
      </c>
      <c r="R69" s="830"/>
      <c r="S69" s="830"/>
      <c r="T69" s="830"/>
      <c r="U69" s="830"/>
      <c r="V69" s="830">
        <v>6929</v>
      </c>
      <c r="W69" s="830"/>
      <c r="X69" s="830"/>
      <c r="Y69" s="830"/>
      <c r="Z69" s="830"/>
      <c r="AA69" s="830">
        <v>29</v>
      </c>
      <c r="AB69" s="830"/>
      <c r="AC69" s="830"/>
      <c r="AD69" s="830"/>
      <c r="AE69" s="830"/>
      <c r="AF69" s="830">
        <v>29</v>
      </c>
      <c r="AG69" s="830"/>
      <c r="AH69" s="830"/>
      <c r="AI69" s="830"/>
      <c r="AJ69" s="830"/>
      <c r="AK69" s="830">
        <v>90</v>
      </c>
      <c r="AL69" s="830"/>
      <c r="AM69" s="830"/>
      <c r="AN69" s="830"/>
      <c r="AO69" s="830"/>
      <c r="AP69" s="830" t="s">
        <v>582</v>
      </c>
      <c r="AQ69" s="830"/>
      <c r="AR69" s="830"/>
      <c r="AS69" s="830"/>
      <c r="AT69" s="830"/>
      <c r="AU69" s="830" t="s">
        <v>582</v>
      </c>
      <c r="AV69" s="830"/>
      <c r="AW69" s="830"/>
      <c r="AX69" s="830"/>
      <c r="AY69" s="830"/>
      <c r="AZ69" s="832" t="s">
        <v>585</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584</v>
      </c>
      <c r="C70" s="874"/>
      <c r="D70" s="874"/>
      <c r="E70" s="874"/>
      <c r="F70" s="874"/>
      <c r="G70" s="874"/>
      <c r="H70" s="874"/>
      <c r="I70" s="874"/>
      <c r="J70" s="874"/>
      <c r="K70" s="874"/>
      <c r="L70" s="874"/>
      <c r="M70" s="874"/>
      <c r="N70" s="874"/>
      <c r="O70" s="874"/>
      <c r="P70" s="875"/>
      <c r="Q70" s="876">
        <v>1533</v>
      </c>
      <c r="R70" s="830"/>
      <c r="S70" s="830"/>
      <c r="T70" s="830"/>
      <c r="U70" s="830"/>
      <c r="V70" s="830">
        <v>1517</v>
      </c>
      <c r="W70" s="830"/>
      <c r="X70" s="830"/>
      <c r="Y70" s="830"/>
      <c r="Z70" s="830"/>
      <c r="AA70" s="830">
        <v>16</v>
      </c>
      <c r="AB70" s="830"/>
      <c r="AC70" s="830"/>
      <c r="AD70" s="830"/>
      <c r="AE70" s="830"/>
      <c r="AF70" s="830">
        <v>16</v>
      </c>
      <c r="AG70" s="830"/>
      <c r="AH70" s="830"/>
      <c r="AI70" s="830"/>
      <c r="AJ70" s="830"/>
      <c r="AK70" s="830">
        <v>287</v>
      </c>
      <c r="AL70" s="830"/>
      <c r="AM70" s="830"/>
      <c r="AN70" s="830"/>
      <c r="AO70" s="830"/>
      <c r="AP70" s="830">
        <v>1599</v>
      </c>
      <c r="AQ70" s="830"/>
      <c r="AR70" s="830"/>
      <c r="AS70" s="830"/>
      <c r="AT70" s="830"/>
      <c r="AU70" s="830">
        <v>142</v>
      </c>
      <c r="AV70" s="830"/>
      <c r="AW70" s="830"/>
      <c r="AX70" s="830"/>
      <c r="AY70" s="830"/>
      <c r="AZ70" s="832" t="s">
        <v>586</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587</v>
      </c>
      <c r="C71" s="874"/>
      <c r="D71" s="874"/>
      <c r="E71" s="874"/>
      <c r="F71" s="874"/>
      <c r="G71" s="874"/>
      <c r="H71" s="874"/>
      <c r="I71" s="874"/>
      <c r="J71" s="874"/>
      <c r="K71" s="874"/>
      <c r="L71" s="874"/>
      <c r="M71" s="874"/>
      <c r="N71" s="874"/>
      <c r="O71" s="874"/>
      <c r="P71" s="875"/>
      <c r="Q71" s="876">
        <v>146</v>
      </c>
      <c r="R71" s="830"/>
      <c r="S71" s="830"/>
      <c r="T71" s="830"/>
      <c r="U71" s="830"/>
      <c r="V71" s="830">
        <v>141</v>
      </c>
      <c r="W71" s="830"/>
      <c r="X71" s="830"/>
      <c r="Y71" s="830"/>
      <c r="Z71" s="830"/>
      <c r="AA71" s="830">
        <v>5</v>
      </c>
      <c r="AB71" s="830"/>
      <c r="AC71" s="830"/>
      <c r="AD71" s="830"/>
      <c r="AE71" s="830"/>
      <c r="AF71" s="830">
        <v>5</v>
      </c>
      <c r="AG71" s="830"/>
      <c r="AH71" s="830"/>
      <c r="AI71" s="830"/>
      <c r="AJ71" s="830"/>
      <c r="AK71" s="830">
        <v>0</v>
      </c>
      <c r="AL71" s="830"/>
      <c r="AM71" s="830"/>
      <c r="AN71" s="830"/>
      <c r="AO71" s="830"/>
      <c r="AP71" s="830">
        <v>106</v>
      </c>
      <c r="AQ71" s="830"/>
      <c r="AR71" s="830"/>
      <c r="AS71" s="830"/>
      <c r="AT71" s="830"/>
      <c r="AU71" s="830">
        <v>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588</v>
      </c>
      <c r="C72" s="874"/>
      <c r="D72" s="874"/>
      <c r="E72" s="874"/>
      <c r="F72" s="874"/>
      <c r="G72" s="874"/>
      <c r="H72" s="874"/>
      <c r="I72" s="874"/>
      <c r="J72" s="874"/>
      <c r="K72" s="874"/>
      <c r="L72" s="874"/>
      <c r="M72" s="874"/>
      <c r="N72" s="874"/>
      <c r="O72" s="874"/>
      <c r="P72" s="875"/>
      <c r="Q72" s="876">
        <v>267</v>
      </c>
      <c r="R72" s="830"/>
      <c r="S72" s="830"/>
      <c r="T72" s="830"/>
      <c r="U72" s="830"/>
      <c r="V72" s="830">
        <v>235</v>
      </c>
      <c r="W72" s="830"/>
      <c r="X72" s="830"/>
      <c r="Y72" s="830"/>
      <c r="Z72" s="830"/>
      <c r="AA72" s="830">
        <v>32</v>
      </c>
      <c r="AB72" s="830"/>
      <c r="AC72" s="830"/>
      <c r="AD72" s="830"/>
      <c r="AE72" s="830"/>
      <c r="AF72" s="830">
        <v>32</v>
      </c>
      <c r="AG72" s="830"/>
      <c r="AH72" s="830"/>
      <c r="AI72" s="830"/>
      <c r="AJ72" s="830"/>
      <c r="AK72" s="830">
        <v>0</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589</v>
      </c>
      <c r="C73" s="874"/>
      <c r="D73" s="874"/>
      <c r="E73" s="874"/>
      <c r="F73" s="874"/>
      <c r="G73" s="874"/>
      <c r="H73" s="874"/>
      <c r="I73" s="874"/>
      <c r="J73" s="874"/>
      <c r="K73" s="874"/>
      <c r="L73" s="874"/>
      <c r="M73" s="874"/>
      <c r="N73" s="874"/>
      <c r="O73" s="874"/>
      <c r="P73" s="875"/>
      <c r="Q73" s="876">
        <v>279696</v>
      </c>
      <c r="R73" s="830"/>
      <c r="S73" s="830"/>
      <c r="T73" s="830"/>
      <c r="U73" s="830"/>
      <c r="V73" s="830">
        <v>267445</v>
      </c>
      <c r="W73" s="830"/>
      <c r="X73" s="830"/>
      <c r="Y73" s="830"/>
      <c r="Z73" s="830"/>
      <c r="AA73" s="830">
        <v>12251</v>
      </c>
      <c r="AB73" s="830"/>
      <c r="AC73" s="830"/>
      <c r="AD73" s="830"/>
      <c r="AE73" s="830"/>
      <c r="AF73" s="830">
        <v>12251</v>
      </c>
      <c r="AG73" s="830"/>
      <c r="AH73" s="830"/>
      <c r="AI73" s="830"/>
      <c r="AJ73" s="830"/>
      <c r="AK73" s="830">
        <v>0</v>
      </c>
      <c r="AL73" s="830"/>
      <c r="AM73" s="830"/>
      <c r="AN73" s="830"/>
      <c r="AO73" s="830"/>
      <c r="AP73" s="830">
        <v>0</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590</v>
      </c>
      <c r="C74" s="874"/>
      <c r="D74" s="874"/>
      <c r="E74" s="874"/>
      <c r="F74" s="874"/>
      <c r="G74" s="874"/>
      <c r="H74" s="874"/>
      <c r="I74" s="874"/>
      <c r="J74" s="874"/>
      <c r="K74" s="874"/>
      <c r="L74" s="874"/>
      <c r="M74" s="874"/>
      <c r="N74" s="874"/>
      <c r="O74" s="874"/>
      <c r="P74" s="875"/>
      <c r="Q74" s="876">
        <v>543</v>
      </c>
      <c r="R74" s="830"/>
      <c r="S74" s="830"/>
      <c r="T74" s="830"/>
      <c r="U74" s="830"/>
      <c r="V74" s="830">
        <v>494</v>
      </c>
      <c r="W74" s="830"/>
      <c r="X74" s="830"/>
      <c r="Y74" s="830"/>
      <c r="Z74" s="830"/>
      <c r="AA74" s="830">
        <v>49</v>
      </c>
      <c r="AB74" s="830"/>
      <c r="AC74" s="830"/>
      <c r="AD74" s="830"/>
      <c r="AE74" s="830"/>
      <c r="AF74" s="830">
        <v>48</v>
      </c>
      <c r="AG74" s="830"/>
      <c r="AH74" s="830"/>
      <c r="AI74" s="830"/>
      <c r="AJ74" s="830"/>
      <c r="AK74" s="830">
        <v>54</v>
      </c>
      <c r="AL74" s="830"/>
      <c r="AM74" s="830"/>
      <c r="AN74" s="830"/>
      <c r="AO74" s="830"/>
      <c r="AP74" s="830">
        <v>516</v>
      </c>
      <c r="AQ74" s="830"/>
      <c r="AR74" s="830"/>
      <c r="AS74" s="830"/>
      <c r="AT74" s="830"/>
      <c r="AU74" s="830">
        <v>38</v>
      </c>
      <c r="AV74" s="830"/>
      <c r="AW74" s="830"/>
      <c r="AX74" s="830"/>
      <c r="AY74" s="830"/>
      <c r="AZ74" s="832" t="s">
        <v>591</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592</v>
      </c>
      <c r="C75" s="874"/>
      <c r="D75" s="874"/>
      <c r="E75" s="874"/>
      <c r="F75" s="874"/>
      <c r="G75" s="874"/>
      <c r="H75" s="874"/>
      <c r="I75" s="874"/>
      <c r="J75" s="874"/>
      <c r="K75" s="874"/>
      <c r="L75" s="874"/>
      <c r="M75" s="874"/>
      <c r="N75" s="874"/>
      <c r="O75" s="874"/>
      <c r="P75" s="875"/>
      <c r="Q75" s="877">
        <v>872</v>
      </c>
      <c r="R75" s="878"/>
      <c r="S75" s="878"/>
      <c r="T75" s="878"/>
      <c r="U75" s="834"/>
      <c r="V75" s="879">
        <v>796</v>
      </c>
      <c r="W75" s="878"/>
      <c r="X75" s="878"/>
      <c r="Y75" s="878"/>
      <c r="Z75" s="834"/>
      <c r="AA75" s="879">
        <v>77</v>
      </c>
      <c r="AB75" s="878"/>
      <c r="AC75" s="878"/>
      <c r="AD75" s="878"/>
      <c r="AE75" s="834"/>
      <c r="AF75" s="879">
        <v>77</v>
      </c>
      <c r="AG75" s="878"/>
      <c r="AH75" s="878"/>
      <c r="AI75" s="878"/>
      <c r="AJ75" s="834"/>
      <c r="AK75" s="879">
        <v>80</v>
      </c>
      <c r="AL75" s="878"/>
      <c r="AM75" s="878"/>
      <c r="AN75" s="878"/>
      <c r="AO75" s="834"/>
      <c r="AP75" s="879">
        <v>8</v>
      </c>
      <c r="AQ75" s="878"/>
      <c r="AR75" s="878"/>
      <c r="AS75" s="878"/>
      <c r="AT75" s="834"/>
      <c r="AU75" s="879">
        <v>0</v>
      </c>
      <c r="AV75" s="878"/>
      <c r="AW75" s="878"/>
      <c r="AX75" s="878"/>
      <c r="AY75" s="834"/>
      <c r="AZ75" s="832" t="s">
        <v>593</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594</v>
      </c>
      <c r="C76" s="874"/>
      <c r="D76" s="874"/>
      <c r="E76" s="874"/>
      <c r="F76" s="874"/>
      <c r="G76" s="874"/>
      <c r="H76" s="874"/>
      <c r="I76" s="874"/>
      <c r="J76" s="874"/>
      <c r="K76" s="874"/>
      <c r="L76" s="874"/>
      <c r="M76" s="874"/>
      <c r="N76" s="874"/>
      <c r="O76" s="874"/>
      <c r="P76" s="875"/>
      <c r="Q76" s="877">
        <v>8355</v>
      </c>
      <c r="R76" s="878"/>
      <c r="S76" s="878"/>
      <c r="T76" s="878"/>
      <c r="U76" s="834"/>
      <c r="V76" s="879">
        <v>7788</v>
      </c>
      <c r="W76" s="878"/>
      <c r="X76" s="878"/>
      <c r="Y76" s="878"/>
      <c r="Z76" s="834"/>
      <c r="AA76" s="879">
        <v>567</v>
      </c>
      <c r="AB76" s="878"/>
      <c r="AC76" s="878"/>
      <c r="AD76" s="878"/>
      <c r="AE76" s="834"/>
      <c r="AF76" s="879">
        <v>567</v>
      </c>
      <c r="AG76" s="878"/>
      <c r="AH76" s="878"/>
      <c r="AI76" s="878"/>
      <c r="AJ76" s="834"/>
      <c r="AK76" s="879" t="s">
        <v>582</v>
      </c>
      <c r="AL76" s="878"/>
      <c r="AM76" s="878"/>
      <c r="AN76" s="878"/>
      <c r="AO76" s="834"/>
      <c r="AP76" s="879" t="s">
        <v>582</v>
      </c>
      <c r="AQ76" s="878"/>
      <c r="AR76" s="878"/>
      <c r="AS76" s="878"/>
      <c r="AT76" s="834"/>
      <c r="AU76" s="879" t="s">
        <v>582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392</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13030</v>
      </c>
      <c r="AG88" s="844"/>
      <c r="AH88" s="844"/>
      <c r="AI88" s="844"/>
      <c r="AJ88" s="844"/>
      <c r="AK88" s="841"/>
      <c r="AL88" s="841"/>
      <c r="AM88" s="841"/>
      <c r="AN88" s="841"/>
      <c r="AO88" s="841"/>
      <c r="AP88" s="844">
        <v>2229</v>
      </c>
      <c r="AQ88" s="844"/>
      <c r="AR88" s="844"/>
      <c r="AS88" s="844"/>
      <c r="AT88" s="844"/>
      <c r="AU88" s="844">
        <v>183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310</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310</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310</v>
      </c>
      <c r="DR109" s="893"/>
      <c r="DS109" s="893"/>
      <c r="DT109" s="893"/>
      <c r="DU109" s="894"/>
      <c r="DV109" s="892" t="s">
        <v>433</v>
      </c>
      <c r="DW109" s="893"/>
      <c r="DX109" s="893"/>
      <c r="DY109" s="893"/>
      <c r="DZ109" s="895"/>
    </row>
    <row r="110" spans="1:131" s="230" customFormat="1" ht="26.25" customHeight="1" x14ac:dyDescent="0.2">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643226</v>
      </c>
      <c r="AB110" s="900"/>
      <c r="AC110" s="900"/>
      <c r="AD110" s="900"/>
      <c r="AE110" s="901"/>
      <c r="AF110" s="902">
        <v>695820</v>
      </c>
      <c r="AG110" s="900"/>
      <c r="AH110" s="900"/>
      <c r="AI110" s="900"/>
      <c r="AJ110" s="901"/>
      <c r="AK110" s="902">
        <v>718507</v>
      </c>
      <c r="AL110" s="900"/>
      <c r="AM110" s="900"/>
      <c r="AN110" s="900"/>
      <c r="AO110" s="901"/>
      <c r="AP110" s="903">
        <v>18.100000000000001</v>
      </c>
      <c r="AQ110" s="904"/>
      <c r="AR110" s="904"/>
      <c r="AS110" s="904"/>
      <c r="AT110" s="905"/>
      <c r="AU110" s="906" t="s">
        <v>74</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7778507</v>
      </c>
      <c r="BR110" s="931"/>
      <c r="BS110" s="931"/>
      <c r="BT110" s="931"/>
      <c r="BU110" s="931"/>
      <c r="BV110" s="931">
        <v>8660444</v>
      </c>
      <c r="BW110" s="931"/>
      <c r="BX110" s="931"/>
      <c r="BY110" s="931"/>
      <c r="BZ110" s="931"/>
      <c r="CA110" s="931">
        <v>8780224</v>
      </c>
      <c r="CB110" s="931"/>
      <c r="CC110" s="931"/>
      <c r="CD110" s="931"/>
      <c r="CE110" s="931"/>
      <c r="CF110" s="944">
        <v>220.7</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439</v>
      </c>
      <c r="DH110" s="931"/>
      <c r="DI110" s="931"/>
      <c r="DJ110" s="931"/>
      <c r="DK110" s="931"/>
      <c r="DL110" s="931" t="s">
        <v>439</v>
      </c>
      <c r="DM110" s="931"/>
      <c r="DN110" s="931"/>
      <c r="DO110" s="931"/>
      <c r="DP110" s="931"/>
      <c r="DQ110" s="931" t="s">
        <v>440</v>
      </c>
      <c r="DR110" s="931"/>
      <c r="DS110" s="931"/>
      <c r="DT110" s="931"/>
      <c r="DU110" s="931"/>
      <c r="DV110" s="932" t="s">
        <v>439</v>
      </c>
      <c r="DW110" s="932"/>
      <c r="DX110" s="932"/>
      <c r="DY110" s="932"/>
      <c r="DZ110" s="933"/>
    </row>
    <row r="111" spans="1:131" s="230" customFormat="1" ht="26.25" customHeight="1" x14ac:dyDescent="0.2">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440</v>
      </c>
      <c r="AB111" s="938"/>
      <c r="AC111" s="938"/>
      <c r="AD111" s="938"/>
      <c r="AE111" s="939"/>
      <c r="AF111" s="940" t="s">
        <v>439</v>
      </c>
      <c r="AG111" s="938"/>
      <c r="AH111" s="938"/>
      <c r="AI111" s="938"/>
      <c r="AJ111" s="939"/>
      <c r="AK111" s="940" t="s">
        <v>439</v>
      </c>
      <c r="AL111" s="938"/>
      <c r="AM111" s="938"/>
      <c r="AN111" s="938"/>
      <c r="AO111" s="939"/>
      <c r="AP111" s="941" t="s">
        <v>439</v>
      </c>
      <c r="AQ111" s="942"/>
      <c r="AR111" s="942"/>
      <c r="AS111" s="942"/>
      <c r="AT111" s="943"/>
      <c r="AU111" s="908"/>
      <c r="AV111" s="909"/>
      <c r="AW111" s="909"/>
      <c r="AX111" s="909"/>
      <c r="AY111" s="909"/>
      <c r="AZ111" s="922" t="s">
        <v>442</v>
      </c>
      <c r="BA111" s="923"/>
      <c r="BB111" s="923"/>
      <c r="BC111" s="923"/>
      <c r="BD111" s="923"/>
      <c r="BE111" s="923"/>
      <c r="BF111" s="923"/>
      <c r="BG111" s="923"/>
      <c r="BH111" s="923"/>
      <c r="BI111" s="923"/>
      <c r="BJ111" s="923"/>
      <c r="BK111" s="923"/>
      <c r="BL111" s="923"/>
      <c r="BM111" s="923"/>
      <c r="BN111" s="923"/>
      <c r="BO111" s="923"/>
      <c r="BP111" s="924"/>
      <c r="BQ111" s="925" t="s">
        <v>439</v>
      </c>
      <c r="BR111" s="926"/>
      <c r="BS111" s="926"/>
      <c r="BT111" s="926"/>
      <c r="BU111" s="926"/>
      <c r="BV111" s="926" t="s">
        <v>439</v>
      </c>
      <c r="BW111" s="926"/>
      <c r="BX111" s="926"/>
      <c r="BY111" s="926"/>
      <c r="BZ111" s="926"/>
      <c r="CA111" s="926" t="s">
        <v>439</v>
      </c>
      <c r="CB111" s="926"/>
      <c r="CC111" s="926"/>
      <c r="CD111" s="926"/>
      <c r="CE111" s="926"/>
      <c r="CF111" s="920" t="s">
        <v>440</v>
      </c>
      <c r="CG111" s="921"/>
      <c r="CH111" s="921"/>
      <c r="CI111" s="921"/>
      <c r="CJ111" s="921"/>
      <c r="CK111" s="948"/>
      <c r="CL111" s="949"/>
      <c r="CM111" s="922" t="s">
        <v>443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394</v>
      </c>
      <c r="DH111" s="926"/>
      <c r="DI111" s="926"/>
      <c r="DJ111" s="926"/>
      <c r="DK111" s="926"/>
      <c r="DL111" s="926" t="s">
        <v>439</v>
      </c>
      <c r="DM111" s="926"/>
      <c r="DN111" s="926"/>
      <c r="DO111" s="926"/>
      <c r="DP111" s="926"/>
      <c r="DQ111" s="926" t="s">
        <v>439</v>
      </c>
      <c r="DR111" s="926"/>
      <c r="DS111" s="926"/>
      <c r="DT111" s="926"/>
      <c r="DU111" s="926"/>
      <c r="DV111" s="927" t="s">
        <v>440</v>
      </c>
      <c r="DW111" s="927"/>
      <c r="DX111" s="927"/>
      <c r="DY111" s="927"/>
      <c r="DZ111" s="928"/>
    </row>
    <row r="112" spans="1:131" s="230" customFormat="1" ht="26.25" customHeight="1" x14ac:dyDescent="0.2">
      <c r="A112" s="952" t="s">
        <v>444</v>
      </c>
      <c r="B112" s="953"/>
      <c r="C112" s="923" t="s">
        <v>445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236</v>
      </c>
      <c r="AB112" s="959"/>
      <c r="AC112" s="959"/>
      <c r="AD112" s="959"/>
      <c r="AE112" s="960"/>
      <c r="AF112" s="961" t="s">
        <v>439</v>
      </c>
      <c r="AG112" s="959"/>
      <c r="AH112" s="959"/>
      <c r="AI112" s="959"/>
      <c r="AJ112" s="960"/>
      <c r="AK112" s="961" t="s">
        <v>446</v>
      </c>
      <c r="AL112" s="959"/>
      <c r="AM112" s="959"/>
      <c r="AN112" s="959"/>
      <c r="AO112" s="960"/>
      <c r="AP112" s="962" t="s">
        <v>447</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2307936</v>
      </c>
      <c r="BR112" s="926"/>
      <c r="BS112" s="926"/>
      <c r="BT112" s="926"/>
      <c r="BU112" s="926"/>
      <c r="BV112" s="926">
        <v>2050899</v>
      </c>
      <c r="BW112" s="926"/>
      <c r="BX112" s="926"/>
      <c r="BY112" s="926"/>
      <c r="BZ112" s="926"/>
      <c r="CA112" s="926">
        <v>1640174</v>
      </c>
      <c r="CB112" s="926"/>
      <c r="CC112" s="926"/>
      <c r="CD112" s="926"/>
      <c r="CE112" s="926"/>
      <c r="CF112" s="920">
        <v>41.2</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439</v>
      </c>
      <c r="DH112" s="926"/>
      <c r="DI112" s="926"/>
      <c r="DJ112" s="926"/>
      <c r="DK112" s="926"/>
      <c r="DL112" s="926" t="s">
        <v>440</v>
      </c>
      <c r="DM112" s="926"/>
      <c r="DN112" s="926"/>
      <c r="DO112" s="926"/>
      <c r="DP112" s="926"/>
      <c r="DQ112" s="926" t="s">
        <v>439</v>
      </c>
      <c r="DR112" s="926"/>
      <c r="DS112" s="926"/>
      <c r="DT112" s="926"/>
      <c r="DU112" s="926"/>
      <c r="DV112" s="927" t="s">
        <v>439</v>
      </c>
      <c r="DW112" s="927"/>
      <c r="DX112" s="927"/>
      <c r="DY112" s="927"/>
      <c r="DZ112" s="928"/>
    </row>
    <row r="113" spans="1:130" s="230" customFormat="1" ht="26.25" customHeight="1" x14ac:dyDescent="0.2">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373117</v>
      </c>
      <c r="AB113" s="938"/>
      <c r="AC113" s="938"/>
      <c r="AD113" s="938"/>
      <c r="AE113" s="939"/>
      <c r="AF113" s="940">
        <v>366403</v>
      </c>
      <c r="AG113" s="938"/>
      <c r="AH113" s="938"/>
      <c r="AI113" s="938"/>
      <c r="AJ113" s="939"/>
      <c r="AK113" s="940">
        <v>358116</v>
      </c>
      <c r="AL113" s="938"/>
      <c r="AM113" s="938"/>
      <c r="AN113" s="938"/>
      <c r="AO113" s="939"/>
      <c r="AP113" s="941">
        <v>9</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v>199774</v>
      </c>
      <c r="BR113" s="926"/>
      <c r="BS113" s="926"/>
      <c r="BT113" s="926"/>
      <c r="BU113" s="926"/>
      <c r="BV113" s="926">
        <v>205198</v>
      </c>
      <c r="BW113" s="926"/>
      <c r="BX113" s="926"/>
      <c r="BY113" s="926"/>
      <c r="BZ113" s="926"/>
      <c r="CA113" s="926">
        <v>182489</v>
      </c>
      <c r="CB113" s="926"/>
      <c r="CC113" s="926"/>
      <c r="CD113" s="926"/>
      <c r="CE113" s="926"/>
      <c r="CF113" s="920">
        <v>4.5999999999999996</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447</v>
      </c>
      <c r="DH113" s="959"/>
      <c r="DI113" s="959"/>
      <c r="DJ113" s="959"/>
      <c r="DK113" s="960"/>
      <c r="DL113" s="961" t="s">
        <v>440</v>
      </c>
      <c r="DM113" s="959"/>
      <c r="DN113" s="959"/>
      <c r="DO113" s="959"/>
      <c r="DP113" s="960"/>
      <c r="DQ113" s="961" t="s">
        <v>439</v>
      </c>
      <c r="DR113" s="959"/>
      <c r="DS113" s="959"/>
      <c r="DT113" s="959"/>
      <c r="DU113" s="960"/>
      <c r="DV113" s="962" t="s">
        <v>236</v>
      </c>
      <c r="DW113" s="963"/>
      <c r="DX113" s="963"/>
      <c r="DY113" s="963"/>
      <c r="DZ113" s="964"/>
    </row>
    <row r="114" spans="1:130" s="230" customFormat="1" ht="26.25" customHeight="1" x14ac:dyDescent="0.2">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20426</v>
      </c>
      <c r="AB114" s="959"/>
      <c r="AC114" s="959"/>
      <c r="AD114" s="959"/>
      <c r="AE114" s="960"/>
      <c r="AF114" s="961">
        <v>21090</v>
      </c>
      <c r="AG114" s="959"/>
      <c r="AH114" s="959"/>
      <c r="AI114" s="959"/>
      <c r="AJ114" s="960"/>
      <c r="AK114" s="961">
        <v>20676</v>
      </c>
      <c r="AL114" s="959"/>
      <c r="AM114" s="959"/>
      <c r="AN114" s="959"/>
      <c r="AO114" s="960"/>
      <c r="AP114" s="962">
        <v>0.5</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555323</v>
      </c>
      <c r="BR114" s="926"/>
      <c r="BS114" s="926"/>
      <c r="BT114" s="926"/>
      <c r="BU114" s="926"/>
      <c r="BV114" s="926">
        <v>641297</v>
      </c>
      <c r="BW114" s="926"/>
      <c r="BX114" s="926"/>
      <c r="BY114" s="926"/>
      <c r="BZ114" s="926"/>
      <c r="CA114" s="926">
        <v>691442</v>
      </c>
      <c r="CB114" s="926"/>
      <c r="CC114" s="926"/>
      <c r="CD114" s="926"/>
      <c r="CE114" s="926"/>
      <c r="CF114" s="920">
        <v>17.399999999999999</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446</v>
      </c>
      <c r="DH114" s="959"/>
      <c r="DI114" s="959"/>
      <c r="DJ114" s="959"/>
      <c r="DK114" s="960"/>
      <c r="DL114" s="961" t="s">
        <v>394</v>
      </c>
      <c r="DM114" s="959"/>
      <c r="DN114" s="959"/>
      <c r="DO114" s="959"/>
      <c r="DP114" s="960"/>
      <c r="DQ114" s="961" t="s">
        <v>446</v>
      </c>
      <c r="DR114" s="959"/>
      <c r="DS114" s="959"/>
      <c r="DT114" s="959"/>
      <c r="DU114" s="960"/>
      <c r="DV114" s="962" t="s">
        <v>440</v>
      </c>
      <c r="DW114" s="963"/>
      <c r="DX114" s="963"/>
      <c r="DY114" s="963"/>
      <c r="DZ114" s="964"/>
    </row>
    <row r="115" spans="1:130" s="230" customFormat="1" ht="26.25" customHeight="1" x14ac:dyDescent="0.2">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439</v>
      </c>
      <c r="AB115" s="938"/>
      <c r="AC115" s="938"/>
      <c r="AD115" s="938"/>
      <c r="AE115" s="939"/>
      <c r="AF115" s="940" t="s">
        <v>439</v>
      </c>
      <c r="AG115" s="938"/>
      <c r="AH115" s="938"/>
      <c r="AI115" s="938"/>
      <c r="AJ115" s="939"/>
      <c r="AK115" s="940" t="s">
        <v>440</v>
      </c>
      <c r="AL115" s="938"/>
      <c r="AM115" s="938"/>
      <c r="AN115" s="938"/>
      <c r="AO115" s="939"/>
      <c r="AP115" s="941" t="s">
        <v>446</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t="s">
        <v>236</v>
      </c>
      <c r="BR115" s="926"/>
      <c r="BS115" s="926"/>
      <c r="BT115" s="926"/>
      <c r="BU115" s="926"/>
      <c r="BV115" s="926" t="s">
        <v>236</v>
      </c>
      <c r="BW115" s="926"/>
      <c r="BX115" s="926"/>
      <c r="BY115" s="926"/>
      <c r="BZ115" s="926"/>
      <c r="CA115" s="926" t="s">
        <v>440</v>
      </c>
      <c r="CB115" s="926"/>
      <c r="CC115" s="926"/>
      <c r="CD115" s="926"/>
      <c r="CE115" s="926"/>
      <c r="CF115" s="920" t="s">
        <v>440</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446</v>
      </c>
      <c r="DH115" s="959"/>
      <c r="DI115" s="959"/>
      <c r="DJ115" s="959"/>
      <c r="DK115" s="960"/>
      <c r="DL115" s="961" t="s">
        <v>440</v>
      </c>
      <c r="DM115" s="959"/>
      <c r="DN115" s="959"/>
      <c r="DO115" s="959"/>
      <c r="DP115" s="960"/>
      <c r="DQ115" s="961" t="s">
        <v>439</v>
      </c>
      <c r="DR115" s="959"/>
      <c r="DS115" s="959"/>
      <c r="DT115" s="959"/>
      <c r="DU115" s="960"/>
      <c r="DV115" s="962" t="s">
        <v>446</v>
      </c>
      <c r="DW115" s="963"/>
      <c r="DX115" s="963"/>
      <c r="DY115" s="963"/>
      <c r="DZ115" s="964"/>
    </row>
    <row r="116" spans="1:130" s="230" customFormat="1" ht="26.25" customHeight="1" x14ac:dyDescent="0.2">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236</v>
      </c>
      <c r="AB116" s="959"/>
      <c r="AC116" s="959"/>
      <c r="AD116" s="959"/>
      <c r="AE116" s="960"/>
      <c r="AF116" s="961" t="s">
        <v>446</v>
      </c>
      <c r="AG116" s="959"/>
      <c r="AH116" s="959"/>
      <c r="AI116" s="959"/>
      <c r="AJ116" s="960"/>
      <c r="AK116" s="961" t="s">
        <v>440</v>
      </c>
      <c r="AL116" s="959"/>
      <c r="AM116" s="959"/>
      <c r="AN116" s="959"/>
      <c r="AO116" s="960"/>
      <c r="AP116" s="962" t="s">
        <v>236</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439</v>
      </c>
      <c r="BR116" s="926"/>
      <c r="BS116" s="926"/>
      <c r="BT116" s="926"/>
      <c r="BU116" s="926"/>
      <c r="BV116" s="926" t="s">
        <v>439</v>
      </c>
      <c r="BW116" s="926"/>
      <c r="BX116" s="926"/>
      <c r="BY116" s="926"/>
      <c r="BZ116" s="926"/>
      <c r="CA116" s="926" t="s">
        <v>446</v>
      </c>
      <c r="CB116" s="926"/>
      <c r="CC116" s="926"/>
      <c r="CD116" s="926"/>
      <c r="CE116" s="926"/>
      <c r="CF116" s="920" t="s">
        <v>439</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439</v>
      </c>
      <c r="DH116" s="959"/>
      <c r="DI116" s="959"/>
      <c r="DJ116" s="959"/>
      <c r="DK116" s="960"/>
      <c r="DL116" s="961" t="s">
        <v>440</v>
      </c>
      <c r="DM116" s="959"/>
      <c r="DN116" s="959"/>
      <c r="DO116" s="959"/>
      <c r="DP116" s="960"/>
      <c r="DQ116" s="961" t="s">
        <v>236</v>
      </c>
      <c r="DR116" s="959"/>
      <c r="DS116" s="959"/>
      <c r="DT116" s="959"/>
      <c r="DU116" s="960"/>
      <c r="DV116" s="962" t="s">
        <v>439</v>
      </c>
      <c r="DW116" s="963"/>
      <c r="DX116" s="963"/>
      <c r="DY116" s="963"/>
      <c r="DZ116" s="964"/>
    </row>
    <row r="117" spans="1:130" s="230"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1036769</v>
      </c>
      <c r="AB117" s="979"/>
      <c r="AC117" s="979"/>
      <c r="AD117" s="979"/>
      <c r="AE117" s="980"/>
      <c r="AF117" s="981">
        <v>1083313</v>
      </c>
      <c r="AG117" s="979"/>
      <c r="AH117" s="979"/>
      <c r="AI117" s="979"/>
      <c r="AJ117" s="980"/>
      <c r="AK117" s="981">
        <v>1097299</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394</v>
      </c>
      <c r="BR117" s="926"/>
      <c r="BS117" s="926"/>
      <c r="BT117" s="926"/>
      <c r="BU117" s="926"/>
      <c r="BV117" s="926" t="s">
        <v>440</v>
      </c>
      <c r="BW117" s="926"/>
      <c r="BX117" s="926"/>
      <c r="BY117" s="926"/>
      <c r="BZ117" s="926"/>
      <c r="CA117" s="926" t="s">
        <v>440</v>
      </c>
      <c r="CB117" s="926"/>
      <c r="CC117" s="926"/>
      <c r="CD117" s="926"/>
      <c r="CE117" s="926"/>
      <c r="CF117" s="920" t="s">
        <v>440</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440</v>
      </c>
      <c r="DH117" s="959"/>
      <c r="DI117" s="959"/>
      <c r="DJ117" s="959"/>
      <c r="DK117" s="960"/>
      <c r="DL117" s="961" t="s">
        <v>440</v>
      </c>
      <c r="DM117" s="959"/>
      <c r="DN117" s="959"/>
      <c r="DO117" s="959"/>
      <c r="DP117" s="960"/>
      <c r="DQ117" s="961" t="s">
        <v>440</v>
      </c>
      <c r="DR117" s="959"/>
      <c r="DS117" s="959"/>
      <c r="DT117" s="959"/>
      <c r="DU117" s="960"/>
      <c r="DV117" s="962" t="s">
        <v>446</v>
      </c>
      <c r="DW117" s="963"/>
      <c r="DX117" s="963"/>
      <c r="DY117" s="963"/>
      <c r="DZ117" s="964"/>
    </row>
    <row r="118" spans="1:130" s="230" customFormat="1" ht="26.25" customHeight="1" x14ac:dyDescent="0.2">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310</v>
      </c>
      <c r="AL118" s="893"/>
      <c r="AM118" s="893"/>
      <c r="AN118" s="893"/>
      <c r="AO118" s="894"/>
      <c r="AP118" s="970" t="s">
        <v>433</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440</v>
      </c>
      <c r="BR118" s="1000"/>
      <c r="BS118" s="1000"/>
      <c r="BT118" s="1000"/>
      <c r="BU118" s="1000"/>
      <c r="BV118" s="1000" t="s">
        <v>440</v>
      </c>
      <c r="BW118" s="1000"/>
      <c r="BX118" s="1000"/>
      <c r="BY118" s="1000"/>
      <c r="BZ118" s="1000"/>
      <c r="CA118" s="1000" t="s">
        <v>446</v>
      </c>
      <c r="CB118" s="1000"/>
      <c r="CC118" s="1000"/>
      <c r="CD118" s="1000"/>
      <c r="CE118" s="1000"/>
      <c r="CF118" s="920" t="s">
        <v>447</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446</v>
      </c>
      <c r="DH118" s="959"/>
      <c r="DI118" s="959"/>
      <c r="DJ118" s="959"/>
      <c r="DK118" s="960"/>
      <c r="DL118" s="961" t="s">
        <v>440</v>
      </c>
      <c r="DM118" s="959"/>
      <c r="DN118" s="959"/>
      <c r="DO118" s="959"/>
      <c r="DP118" s="960"/>
      <c r="DQ118" s="961" t="s">
        <v>447</v>
      </c>
      <c r="DR118" s="959"/>
      <c r="DS118" s="959"/>
      <c r="DT118" s="959"/>
      <c r="DU118" s="960"/>
      <c r="DV118" s="962" t="s">
        <v>446</v>
      </c>
      <c r="DW118" s="963"/>
      <c r="DX118" s="963"/>
      <c r="DY118" s="963"/>
      <c r="DZ118" s="964"/>
    </row>
    <row r="119" spans="1:130" s="230" customFormat="1" ht="26.25" customHeight="1" x14ac:dyDescent="0.2">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440</v>
      </c>
      <c r="AB119" s="900"/>
      <c r="AC119" s="900"/>
      <c r="AD119" s="900"/>
      <c r="AE119" s="901"/>
      <c r="AF119" s="902" t="s">
        <v>440</v>
      </c>
      <c r="AG119" s="900"/>
      <c r="AH119" s="900"/>
      <c r="AI119" s="900"/>
      <c r="AJ119" s="901"/>
      <c r="AK119" s="902" t="s">
        <v>447</v>
      </c>
      <c r="AL119" s="900"/>
      <c r="AM119" s="900"/>
      <c r="AN119" s="900"/>
      <c r="AO119" s="901"/>
      <c r="AP119" s="903" t="s">
        <v>440</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467</v>
      </c>
      <c r="BP119" s="1005"/>
      <c r="BQ119" s="999">
        <v>10841540</v>
      </c>
      <c r="BR119" s="1000"/>
      <c r="BS119" s="1000"/>
      <c r="BT119" s="1000"/>
      <c r="BU119" s="1000"/>
      <c r="BV119" s="1000">
        <v>11557838</v>
      </c>
      <c r="BW119" s="1000"/>
      <c r="BX119" s="1000"/>
      <c r="BY119" s="1000"/>
      <c r="BZ119" s="1000"/>
      <c r="CA119" s="1000">
        <v>11294329</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447</v>
      </c>
      <c r="DH119" s="986"/>
      <c r="DI119" s="986"/>
      <c r="DJ119" s="986"/>
      <c r="DK119" s="987"/>
      <c r="DL119" s="985" t="s">
        <v>446</v>
      </c>
      <c r="DM119" s="986"/>
      <c r="DN119" s="986"/>
      <c r="DO119" s="986"/>
      <c r="DP119" s="987"/>
      <c r="DQ119" s="985" t="s">
        <v>440</v>
      </c>
      <c r="DR119" s="986"/>
      <c r="DS119" s="986"/>
      <c r="DT119" s="986"/>
      <c r="DU119" s="987"/>
      <c r="DV119" s="988" t="s">
        <v>446</v>
      </c>
      <c r="DW119" s="989"/>
      <c r="DX119" s="989"/>
      <c r="DY119" s="989"/>
      <c r="DZ119" s="990"/>
    </row>
    <row r="120" spans="1:130" s="230" customFormat="1" ht="26.25" customHeight="1" x14ac:dyDescent="0.2">
      <c r="A120" s="1057"/>
      <c r="B120" s="949"/>
      <c r="C120" s="922" t="s">
        <v>443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440</v>
      </c>
      <c r="AB120" s="959"/>
      <c r="AC120" s="959"/>
      <c r="AD120" s="959"/>
      <c r="AE120" s="960"/>
      <c r="AF120" s="961" t="s">
        <v>446</v>
      </c>
      <c r="AG120" s="959"/>
      <c r="AH120" s="959"/>
      <c r="AI120" s="959"/>
      <c r="AJ120" s="960"/>
      <c r="AK120" s="961" t="s">
        <v>447</v>
      </c>
      <c r="AL120" s="959"/>
      <c r="AM120" s="959"/>
      <c r="AN120" s="959"/>
      <c r="AO120" s="960"/>
      <c r="AP120" s="962" t="s">
        <v>447</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3656569</v>
      </c>
      <c r="BR120" s="931"/>
      <c r="BS120" s="931"/>
      <c r="BT120" s="931"/>
      <c r="BU120" s="931"/>
      <c r="BV120" s="931">
        <v>4167143</v>
      </c>
      <c r="BW120" s="931"/>
      <c r="BX120" s="931"/>
      <c r="BY120" s="931"/>
      <c r="BZ120" s="931"/>
      <c r="CA120" s="931">
        <v>5103940</v>
      </c>
      <c r="CB120" s="931"/>
      <c r="CC120" s="931"/>
      <c r="CD120" s="931"/>
      <c r="CE120" s="931"/>
      <c r="CF120" s="944">
        <v>128.30000000000001</v>
      </c>
      <c r="CG120" s="945"/>
      <c r="CH120" s="945"/>
      <c r="CI120" s="945"/>
      <c r="CJ120" s="945"/>
      <c r="CK120" s="1006" t="s">
        <v>471</v>
      </c>
      <c r="CL120" s="1007"/>
      <c r="CM120" s="1007"/>
      <c r="CN120" s="1007"/>
      <c r="CO120" s="1008"/>
      <c r="CP120" s="1014" t="s">
        <v>472</v>
      </c>
      <c r="CQ120" s="1015"/>
      <c r="CR120" s="1015"/>
      <c r="CS120" s="1015"/>
      <c r="CT120" s="1015"/>
      <c r="CU120" s="1015"/>
      <c r="CV120" s="1015"/>
      <c r="CW120" s="1015"/>
      <c r="CX120" s="1015"/>
      <c r="CY120" s="1015"/>
      <c r="CZ120" s="1015"/>
      <c r="DA120" s="1015"/>
      <c r="DB120" s="1015"/>
      <c r="DC120" s="1015"/>
      <c r="DD120" s="1015"/>
      <c r="DE120" s="1015"/>
      <c r="DF120" s="1016"/>
      <c r="DG120" s="930">
        <v>2289156</v>
      </c>
      <c r="DH120" s="931"/>
      <c r="DI120" s="931"/>
      <c r="DJ120" s="931"/>
      <c r="DK120" s="931"/>
      <c r="DL120" s="931">
        <v>2041865</v>
      </c>
      <c r="DM120" s="931"/>
      <c r="DN120" s="931"/>
      <c r="DO120" s="931"/>
      <c r="DP120" s="931"/>
      <c r="DQ120" s="931">
        <v>1631900</v>
      </c>
      <c r="DR120" s="931"/>
      <c r="DS120" s="931"/>
      <c r="DT120" s="931"/>
      <c r="DU120" s="931"/>
      <c r="DV120" s="932">
        <v>41</v>
      </c>
      <c r="DW120" s="932"/>
      <c r="DX120" s="932"/>
      <c r="DY120" s="932"/>
      <c r="DZ120" s="933"/>
    </row>
    <row r="121" spans="1:130" s="230" customFormat="1" ht="26.25" customHeight="1" x14ac:dyDescent="0.2">
      <c r="A121" s="1057"/>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446</v>
      </c>
      <c r="AB121" s="959"/>
      <c r="AC121" s="959"/>
      <c r="AD121" s="959"/>
      <c r="AE121" s="960"/>
      <c r="AF121" s="961" t="s">
        <v>447</v>
      </c>
      <c r="AG121" s="959"/>
      <c r="AH121" s="959"/>
      <c r="AI121" s="959"/>
      <c r="AJ121" s="960"/>
      <c r="AK121" s="961" t="s">
        <v>447</v>
      </c>
      <c r="AL121" s="959"/>
      <c r="AM121" s="959"/>
      <c r="AN121" s="959"/>
      <c r="AO121" s="960"/>
      <c r="AP121" s="962" t="s">
        <v>447</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t="s">
        <v>446</v>
      </c>
      <c r="BR121" s="926"/>
      <c r="BS121" s="926"/>
      <c r="BT121" s="926"/>
      <c r="BU121" s="926"/>
      <c r="BV121" s="926" t="s">
        <v>447</v>
      </c>
      <c r="BW121" s="926"/>
      <c r="BX121" s="926"/>
      <c r="BY121" s="926"/>
      <c r="BZ121" s="926"/>
      <c r="CA121" s="926" t="s">
        <v>447</v>
      </c>
      <c r="CB121" s="926"/>
      <c r="CC121" s="926"/>
      <c r="CD121" s="926"/>
      <c r="CE121" s="926"/>
      <c r="CF121" s="920" t="s">
        <v>446</v>
      </c>
      <c r="CG121" s="921"/>
      <c r="CH121" s="921"/>
      <c r="CI121" s="921"/>
      <c r="CJ121" s="921"/>
      <c r="CK121" s="1009"/>
      <c r="CL121" s="1010"/>
      <c r="CM121" s="1010"/>
      <c r="CN121" s="1010"/>
      <c r="CO121" s="1011"/>
      <c r="CP121" s="1019" t="s">
        <v>475</v>
      </c>
      <c r="CQ121" s="1020"/>
      <c r="CR121" s="1020"/>
      <c r="CS121" s="1020"/>
      <c r="CT121" s="1020"/>
      <c r="CU121" s="1020"/>
      <c r="CV121" s="1020"/>
      <c r="CW121" s="1020"/>
      <c r="CX121" s="1020"/>
      <c r="CY121" s="1020"/>
      <c r="CZ121" s="1020"/>
      <c r="DA121" s="1020"/>
      <c r="DB121" s="1020"/>
      <c r="DC121" s="1020"/>
      <c r="DD121" s="1020"/>
      <c r="DE121" s="1020"/>
      <c r="DF121" s="1021"/>
      <c r="DG121" s="925">
        <v>18780</v>
      </c>
      <c r="DH121" s="926"/>
      <c r="DI121" s="926"/>
      <c r="DJ121" s="926"/>
      <c r="DK121" s="926"/>
      <c r="DL121" s="926">
        <v>9034</v>
      </c>
      <c r="DM121" s="926"/>
      <c r="DN121" s="926"/>
      <c r="DO121" s="926"/>
      <c r="DP121" s="926"/>
      <c r="DQ121" s="926">
        <v>8274</v>
      </c>
      <c r="DR121" s="926"/>
      <c r="DS121" s="926"/>
      <c r="DT121" s="926"/>
      <c r="DU121" s="926"/>
      <c r="DV121" s="927">
        <v>0.2</v>
      </c>
      <c r="DW121" s="927"/>
      <c r="DX121" s="927"/>
      <c r="DY121" s="927"/>
      <c r="DZ121" s="928"/>
    </row>
    <row r="122" spans="1:130" s="230" customFormat="1" ht="26.25" customHeight="1" x14ac:dyDescent="0.2">
      <c r="A122" s="1057"/>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447</v>
      </c>
      <c r="AB122" s="959"/>
      <c r="AC122" s="959"/>
      <c r="AD122" s="959"/>
      <c r="AE122" s="960"/>
      <c r="AF122" s="961" t="s">
        <v>447</v>
      </c>
      <c r="AG122" s="959"/>
      <c r="AH122" s="959"/>
      <c r="AI122" s="959"/>
      <c r="AJ122" s="960"/>
      <c r="AK122" s="961" t="s">
        <v>447</v>
      </c>
      <c r="AL122" s="959"/>
      <c r="AM122" s="959"/>
      <c r="AN122" s="959"/>
      <c r="AO122" s="960"/>
      <c r="AP122" s="962" t="s">
        <v>446</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6625501</v>
      </c>
      <c r="BR122" s="1000"/>
      <c r="BS122" s="1000"/>
      <c r="BT122" s="1000"/>
      <c r="BU122" s="1000"/>
      <c r="BV122" s="1000">
        <v>7064095</v>
      </c>
      <c r="BW122" s="1000"/>
      <c r="BX122" s="1000"/>
      <c r="BY122" s="1000"/>
      <c r="BZ122" s="1000"/>
      <c r="CA122" s="1000">
        <v>6638862</v>
      </c>
      <c r="CB122" s="1000"/>
      <c r="CC122" s="1000"/>
      <c r="CD122" s="1000"/>
      <c r="CE122" s="1000"/>
      <c r="CF122" s="1017">
        <v>166.9</v>
      </c>
      <c r="CG122" s="1018"/>
      <c r="CH122" s="1018"/>
      <c r="CI122" s="1018"/>
      <c r="CJ122" s="1018"/>
      <c r="CK122" s="1009"/>
      <c r="CL122" s="1010"/>
      <c r="CM122" s="1010"/>
      <c r="CN122" s="1010"/>
      <c r="CO122" s="1011"/>
      <c r="CP122" s="1019" t="s">
        <v>477</v>
      </c>
      <c r="CQ122" s="1020"/>
      <c r="CR122" s="1020"/>
      <c r="CS122" s="1020"/>
      <c r="CT122" s="1020"/>
      <c r="CU122" s="1020"/>
      <c r="CV122" s="1020"/>
      <c r="CW122" s="1020"/>
      <c r="CX122" s="1020"/>
      <c r="CY122" s="1020"/>
      <c r="CZ122" s="1020"/>
      <c r="DA122" s="1020"/>
      <c r="DB122" s="1020"/>
      <c r="DC122" s="1020"/>
      <c r="DD122" s="1020"/>
      <c r="DE122" s="1020"/>
      <c r="DF122" s="1021"/>
      <c r="DG122" s="925" t="s">
        <v>440</v>
      </c>
      <c r="DH122" s="926"/>
      <c r="DI122" s="926"/>
      <c r="DJ122" s="926"/>
      <c r="DK122" s="926"/>
      <c r="DL122" s="926" t="s">
        <v>447</v>
      </c>
      <c r="DM122" s="926"/>
      <c r="DN122" s="926"/>
      <c r="DO122" s="926"/>
      <c r="DP122" s="926"/>
      <c r="DQ122" s="926" t="s">
        <v>447</v>
      </c>
      <c r="DR122" s="926"/>
      <c r="DS122" s="926"/>
      <c r="DT122" s="926"/>
      <c r="DU122" s="926"/>
      <c r="DV122" s="927" t="s">
        <v>447</v>
      </c>
      <c r="DW122" s="927"/>
      <c r="DX122" s="927"/>
      <c r="DY122" s="927"/>
      <c r="DZ122" s="928"/>
    </row>
    <row r="123" spans="1:130" s="230" customFormat="1" ht="26.25" customHeight="1" x14ac:dyDescent="0.2">
      <c r="A123" s="1057"/>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447</v>
      </c>
      <c r="AB123" s="959"/>
      <c r="AC123" s="959"/>
      <c r="AD123" s="959"/>
      <c r="AE123" s="960"/>
      <c r="AF123" s="961" t="s">
        <v>447</v>
      </c>
      <c r="AG123" s="959"/>
      <c r="AH123" s="959"/>
      <c r="AI123" s="959"/>
      <c r="AJ123" s="960"/>
      <c r="AK123" s="961" t="s">
        <v>447</v>
      </c>
      <c r="AL123" s="959"/>
      <c r="AM123" s="959"/>
      <c r="AN123" s="959"/>
      <c r="AO123" s="960"/>
      <c r="AP123" s="962" t="s">
        <v>447</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478</v>
      </c>
      <c r="BP123" s="1005"/>
      <c r="BQ123" s="1063">
        <v>10282070</v>
      </c>
      <c r="BR123" s="1064"/>
      <c r="BS123" s="1064"/>
      <c r="BT123" s="1064"/>
      <c r="BU123" s="1064"/>
      <c r="BV123" s="1064">
        <v>11231238</v>
      </c>
      <c r="BW123" s="1064"/>
      <c r="BX123" s="1064"/>
      <c r="BY123" s="1064"/>
      <c r="BZ123" s="1064"/>
      <c r="CA123" s="1064">
        <v>11742802</v>
      </c>
      <c r="CB123" s="1064"/>
      <c r="CC123" s="1064"/>
      <c r="CD123" s="1064"/>
      <c r="CE123" s="1064"/>
      <c r="CF123" s="1001"/>
      <c r="CG123" s="1002"/>
      <c r="CH123" s="1002"/>
      <c r="CI123" s="1002"/>
      <c r="CJ123" s="1003"/>
      <c r="CK123" s="1009"/>
      <c r="CL123" s="1010"/>
      <c r="CM123" s="1010"/>
      <c r="CN123" s="1010"/>
      <c r="CO123" s="1011"/>
      <c r="CP123" s="1019" t="s">
        <v>479</v>
      </c>
      <c r="CQ123" s="1020"/>
      <c r="CR123" s="1020"/>
      <c r="CS123" s="1020"/>
      <c r="CT123" s="1020"/>
      <c r="CU123" s="1020"/>
      <c r="CV123" s="1020"/>
      <c r="CW123" s="1020"/>
      <c r="CX123" s="1020"/>
      <c r="CY123" s="1020"/>
      <c r="CZ123" s="1020"/>
      <c r="DA123" s="1020"/>
      <c r="DB123" s="1020"/>
      <c r="DC123" s="1020"/>
      <c r="DD123" s="1020"/>
      <c r="DE123" s="1020"/>
      <c r="DF123" s="1021"/>
      <c r="DG123" s="958" t="s">
        <v>480</v>
      </c>
      <c r="DH123" s="959"/>
      <c r="DI123" s="959"/>
      <c r="DJ123" s="959"/>
      <c r="DK123" s="960"/>
      <c r="DL123" s="961" t="s">
        <v>481</v>
      </c>
      <c r="DM123" s="959"/>
      <c r="DN123" s="959"/>
      <c r="DO123" s="959"/>
      <c r="DP123" s="960"/>
      <c r="DQ123" s="961" t="s">
        <v>447</v>
      </c>
      <c r="DR123" s="959"/>
      <c r="DS123" s="959"/>
      <c r="DT123" s="959"/>
      <c r="DU123" s="960"/>
      <c r="DV123" s="962" t="s">
        <v>394</v>
      </c>
      <c r="DW123" s="963"/>
      <c r="DX123" s="963"/>
      <c r="DY123" s="963"/>
      <c r="DZ123" s="964"/>
    </row>
    <row r="124" spans="1:130" s="230" customFormat="1" ht="26.25" customHeight="1" thickBot="1" x14ac:dyDescent="0.25">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447</v>
      </c>
      <c r="AB124" s="959"/>
      <c r="AC124" s="959"/>
      <c r="AD124" s="959"/>
      <c r="AE124" s="960"/>
      <c r="AF124" s="961" t="s">
        <v>446</v>
      </c>
      <c r="AG124" s="959"/>
      <c r="AH124" s="959"/>
      <c r="AI124" s="959"/>
      <c r="AJ124" s="960"/>
      <c r="AK124" s="961" t="s">
        <v>446</v>
      </c>
      <c r="AL124" s="959"/>
      <c r="AM124" s="959"/>
      <c r="AN124" s="959"/>
      <c r="AO124" s="960"/>
      <c r="AP124" s="962" t="s">
        <v>447</v>
      </c>
      <c r="AQ124" s="963"/>
      <c r="AR124" s="963"/>
      <c r="AS124" s="963"/>
      <c r="AT124" s="964"/>
      <c r="AU124" s="1059" t="s">
        <v>482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14.7</v>
      </c>
      <c r="BR124" s="1027"/>
      <c r="BS124" s="1027"/>
      <c r="BT124" s="1027"/>
      <c r="BU124" s="1027"/>
      <c r="BV124" s="1027">
        <v>7.9</v>
      </c>
      <c r="BW124" s="1027"/>
      <c r="BX124" s="1027"/>
      <c r="BY124" s="1027"/>
      <c r="BZ124" s="1027"/>
      <c r="CA124" s="1027" t="s">
        <v>481</v>
      </c>
      <c r="CB124" s="1027"/>
      <c r="CC124" s="1027"/>
      <c r="CD124" s="1027"/>
      <c r="CE124" s="1027"/>
      <c r="CF124" s="1028"/>
      <c r="CG124" s="1029"/>
      <c r="CH124" s="1029"/>
      <c r="CI124" s="1029"/>
      <c r="CJ124" s="1030"/>
      <c r="CK124" s="1012"/>
      <c r="CL124" s="1012"/>
      <c r="CM124" s="1012"/>
      <c r="CN124" s="1012"/>
      <c r="CO124" s="1013"/>
      <c r="CP124" s="1019" t="s">
        <v>483</v>
      </c>
      <c r="CQ124" s="1020"/>
      <c r="CR124" s="1020"/>
      <c r="CS124" s="1020"/>
      <c r="CT124" s="1020"/>
      <c r="CU124" s="1020"/>
      <c r="CV124" s="1020"/>
      <c r="CW124" s="1020"/>
      <c r="CX124" s="1020"/>
      <c r="CY124" s="1020"/>
      <c r="CZ124" s="1020"/>
      <c r="DA124" s="1020"/>
      <c r="DB124" s="1020"/>
      <c r="DC124" s="1020"/>
      <c r="DD124" s="1020"/>
      <c r="DE124" s="1020"/>
      <c r="DF124" s="1021"/>
      <c r="DG124" s="1004" t="s">
        <v>439</v>
      </c>
      <c r="DH124" s="986"/>
      <c r="DI124" s="986"/>
      <c r="DJ124" s="986"/>
      <c r="DK124" s="987"/>
      <c r="DL124" s="985" t="s">
        <v>447</v>
      </c>
      <c r="DM124" s="986"/>
      <c r="DN124" s="986"/>
      <c r="DO124" s="986"/>
      <c r="DP124" s="987"/>
      <c r="DQ124" s="985" t="s">
        <v>394</v>
      </c>
      <c r="DR124" s="986"/>
      <c r="DS124" s="986"/>
      <c r="DT124" s="986"/>
      <c r="DU124" s="987"/>
      <c r="DV124" s="988" t="s">
        <v>480</v>
      </c>
      <c r="DW124" s="989"/>
      <c r="DX124" s="989"/>
      <c r="DY124" s="989"/>
      <c r="DZ124" s="990"/>
    </row>
    <row r="125" spans="1:130" s="230" customFormat="1" ht="26.25" customHeight="1" x14ac:dyDescent="0.2">
      <c r="A125" s="1057"/>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394</v>
      </c>
      <c r="AB125" s="959"/>
      <c r="AC125" s="959"/>
      <c r="AD125" s="959"/>
      <c r="AE125" s="960"/>
      <c r="AF125" s="961" t="s">
        <v>447</v>
      </c>
      <c r="AG125" s="959"/>
      <c r="AH125" s="959"/>
      <c r="AI125" s="959"/>
      <c r="AJ125" s="960"/>
      <c r="AK125" s="961" t="s">
        <v>484</v>
      </c>
      <c r="AL125" s="959"/>
      <c r="AM125" s="959"/>
      <c r="AN125" s="959"/>
      <c r="AO125" s="960"/>
      <c r="AP125" s="962" t="s">
        <v>481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394</v>
      </c>
      <c r="DH125" s="931"/>
      <c r="DI125" s="931"/>
      <c r="DJ125" s="931"/>
      <c r="DK125" s="931"/>
      <c r="DL125" s="931" t="s">
        <v>446</v>
      </c>
      <c r="DM125" s="931"/>
      <c r="DN125" s="931"/>
      <c r="DO125" s="931"/>
      <c r="DP125" s="931"/>
      <c r="DQ125" s="931" t="s">
        <v>487</v>
      </c>
      <c r="DR125" s="931"/>
      <c r="DS125" s="931"/>
      <c r="DT125" s="931"/>
      <c r="DU125" s="931"/>
      <c r="DV125" s="932" t="s">
        <v>481</v>
      </c>
      <c r="DW125" s="932"/>
      <c r="DX125" s="932"/>
      <c r="DY125" s="932"/>
      <c r="DZ125" s="933"/>
    </row>
    <row r="126" spans="1:130" s="230" customFormat="1" ht="26.25" customHeight="1" thickBot="1" x14ac:dyDescent="0.25">
      <c r="A126" s="1057"/>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447</v>
      </c>
      <c r="AB126" s="959"/>
      <c r="AC126" s="959"/>
      <c r="AD126" s="959"/>
      <c r="AE126" s="960"/>
      <c r="AF126" s="961" t="s">
        <v>447</v>
      </c>
      <c r="AG126" s="959"/>
      <c r="AH126" s="959"/>
      <c r="AI126" s="959"/>
      <c r="AJ126" s="960"/>
      <c r="AK126" s="961" t="s">
        <v>446</v>
      </c>
      <c r="AL126" s="959"/>
      <c r="AM126" s="959"/>
      <c r="AN126" s="959"/>
      <c r="AO126" s="960"/>
      <c r="AP126" s="962" t="s">
        <v>481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484</v>
      </c>
      <c r="DH126" s="926"/>
      <c r="DI126" s="926"/>
      <c r="DJ126" s="926"/>
      <c r="DK126" s="926"/>
      <c r="DL126" s="926" t="s">
        <v>480</v>
      </c>
      <c r="DM126" s="926"/>
      <c r="DN126" s="926"/>
      <c r="DO126" s="926"/>
      <c r="DP126" s="926"/>
      <c r="DQ126" s="926" t="s">
        <v>447</v>
      </c>
      <c r="DR126" s="926"/>
      <c r="DS126" s="926"/>
      <c r="DT126" s="926"/>
      <c r="DU126" s="926"/>
      <c r="DV126" s="927" t="s">
        <v>439</v>
      </c>
      <c r="DW126" s="927"/>
      <c r="DX126" s="927"/>
      <c r="DY126" s="927"/>
      <c r="DZ126" s="928"/>
    </row>
    <row r="127" spans="1:130" s="230" customFormat="1" ht="26.25" customHeight="1" x14ac:dyDescent="0.2">
      <c r="A127" s="1058"/>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446</v>
      </c>
      <c r="AB127" s="959"/>
      <c r="AC127" s="959"/>
      <c r="AD127" s="959"/>
      <c r="AE127" s="960"/>
      <c r="AF127" s="961" t="s">
        <v>447</v>
      </c>
      <c r="AG127" s="959"/>
      <c r="AH127" s="959"/>
      <c r="AI127" s="959"/>
      <c r="AJ127" s="960"/>
      <c r="AK127" s="961" t="s">
        <v>484</v>
      </c>
      <c r="AL127" s="959"/>
      <c r="AM127" s="959"/>
      <c r="AN127" s="959"/>
      <c r="AO127" s="960"/>
      <c r="AP127" s="962" t="s">
        <v>487</v>
      </c>
      <c r="AQ127" s="963"/>
      <c r="AR127" s="963"/>
      <c r="AS127" s="963"/>
      <c r="AT127" s="964"/>
      <c r="AU127" s="232"/>
      <c r="AV127" s="232"/>
      <c r="AW127" s="232"/>
      <c r="AX127" s="1031" t="s">
        <v>490</v>
      </c>
      <c r="AY127" s="1032"/>
      <c r="AZ127" s="1032"/>
      <c r="BA127" s="1032"/>
      <c r="BB127" s="1032"/>
      <c r="BC127" s="1032"/>
      <c r="BD127" s="1032"/>
      <c r="BE127" s="1033"/>
      <c r="BF127" s="1034" t="s">
        <v>491</v>
      </c>
      <c r="BG127" s="1032"/>
      <c r="BH127" s="1032"/>
      <c r="BI127" s="1032"/>
      <c r="BJ127" s="1032"/>
      <c r="BK127" s="1032"/>
      <c r="BL127" s="1033"/>
      <c r="BM127" s="1034" t="s">
        <v>492</v>
      </c>
      <c r="BN127" s="1032"/>
      <c r="BO127" s="1032"/>
      <c r="BP127" s="1032"/>
      <c r="BQ127" s="1032"/>
      <c r="BR127" s="1032"/>
      <c r="BS127" s="1033"/>
      <c r="BT127" s="1034" t="s">
        <v>493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494</v>
      </c>
      <c r="CQ127" s="923"/>
      <c r="CR127" s="923"/>
      <c r="CS127" s="923"/>
      <c r="CT127" s="923"/>
      <c r="CU127" s="923"/>
      <c r="CV127" s="923"/>
      <c r="CW127" s="923"/>
      <c r="CX127" s="923"/>
      <c r="CY127" s="923"/>
      <c r="CZ127" s="923"/>
      <c r="DA127" s="923"/>
      <c r="DB127" s="923"/>
      <c r="DC127" s="923"/>
      <c r="DD127" s="923"/>
      <c r="DE127" s="923"/>
      <c r="DF127" s="924"/>
      <c r="DG127" s="925" t="s">
        <v>480</v>
      </c>
      <c r="DH127" s="926"/>
      <c r="DI127" s="926"/>
      <c r="DJ127" s="926"/>
      <c r="DK127" s="926"/>
      <c r="DL127" s="926" t="s">
        <v>446</v>
      </c>
      <c r="DM127" s="926"/>
      <c r="DN127" s="926"/>
      <c r="DO127" s="926"/>
      <c r="DP127" s="926"/>
      <c r="DQ127" s="926" t="s">
        <v>394</v>
      </c>
      <c r="DR127" s="926"/>
      <c r="DS127" s="926"/>
      <c r="DT127" s="926"/>
      <c r="DU127" s="926"/>
      <c r="DV127" s="927" t="s">
        <v>447</v>
      </c>
      <c r="DW127" s="927"/>
      <c r="DX127" s="927"/>
      <c r="DY127" s="927"/>
      <c r="DZ127" s="928"/>
    </row>
    <row r="128" spans="1:130" s="230" customFormat="1" ht="26.25" customHeight="1" thickBot="1" x14ac:dyDescent="0.25">
      <c r="A128" s="1041" t="s">
        <v>495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496</v>
      </c>
      <c r="X128" s="1043"/>
      <c r="Y128" s="1043"/>
      <c r="Z128" s="1044"/>
      <c r="AA128" s="1045" t="s">
        <v>447</v>
      </c>
      <c r="AB128" s="1046"/>
      <c r="AC128" s="1046"/>
      <c r="AD128" s="1046"/>
      <c r="AE128" s="1047"/>
      <c r="AF128" s="1048" t="s">
        <v>394</v>
      </c>
      <c r="AG128" s="1046"/>
      <c r="AH128" s="1046"/>
      <c r="AI128" s="1046"/>
      <c r="AJ128" s="1047"/>
      <c r="AK128" s="1048">
        <v>214</v>
      </c>
      <c r="AL128" s="1046"/>
      <c r="AM128" s="1046"/>
      <c r="AN128" s="1046"/>
      <c r="AO128" s="1047"/>
      <c r="AP128" s="1049"/>
      <c r="AQ128" s="1050"/>
      <c r="AR128" s="1050"/>
      <c r="AS128" s="1050"/>
      <c r="AT128" s="1051"/>
      <c r="AU128" s="232"/>
      <c r="AV128" s="232"/>
      <c r="AW128" s="232"/>
      <c r="AX128" s="896" t="s">
        <v>497</v>
      </c>
      <c r="AY128" s="897"/>
      <c r="AZ128" s="897"/>
      <c r="BA128" s="897"/>
      <c r="BB128" s="897"/>
      <c r="BC128" s="897"/>
      <c r="BD128" s="897"/>
      <c r="BE128" s="898"/>
      <c r="BF128" s="1052" t="s">
        <v>439</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498</v>
      </c>
      <c r="CQ128" s="726"/>
      <c r="CR128" s="726"/>
      <c r="CS128" s="726"/>
      <c r="CT128" s="726"/>
      <c r="CU128" s="726"/>
      <c r="CV128" s="726"/>
      <c r="CW128" s="726"/>
      <c r="CX128" s="726"/>
      <c r="CY128" s="726"/>
      <c r="CZ128" s="726"/>
      <c r="DA128" s="726"/>
      <c r="DB128" s="726"/>
      <c r="DC128" s="726"/>
      <c r="DD128" s="726"/>
      <c r="DE128" s="726"/>
      <c r="DF128" s="1036"/>
      <c r="DG128" s="1037" t="s">
        <v>447</v>
      </c>
      <c r="DH128" s="1038"/>
      <c r="DI128" s="1038"/>
      <c r="DJ128" s="1038"/>
      <c r="DK128" s="1038"/>
      <c r="DL128" s="1038" t="s">
        <v>447</v>
      </c>
      <c r="DM128" s="1038"/>
      <c r="DN128" s="1038"/>
      <c r="DO128" s="1038"/>
      <c r="DP128" s="1038"/>
      <c r="DQ128" s="1038" t="s">
        <v>481</v>
      </c>
      <c r="DR128" s="1038"/>
      <c r="DS128" s="1038"/>
      <c r="DT128" s="1038"/>
      <c r="DU128" s="1038"/>
      <c r="DV128" s="1039" t="s">
        <v>481</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499</v>
      </c>
      <c r="X129" s="1071"/>
      <c r="Y129" s="1071"/>
      <c r="Z129" s="1072"/>
      <c r="AA129" s="958">
        <v>4418573</v>
      </c>
      <c r="AB129" s="959"/>
      <c r="AC129" s="959"/>
      <c r="AD129" s="959"/>
      <c r="AE129" s="960"/>
      <c r="AF129" s="961">
        <v>4726729</v>
      </c>
      <c r="AG129" s="959"/>
      <c r="AH129" s="959"/>
      <c r="AI129" s="959"/>
      <c r="AJ129" s="960"/>
      <c r="AK129" s="961">
        <v>4578391</v>
      </c>
      <c r="AL129" s="959"/>
      <c r="AM129" s="959"/>
      <c r="AN129" s="959"/>
      <c r="AO129" s="960"/>
      <c r="AP129" s="1073"/>
      <c r="AQ129" s="1074"/>
      <c r="AR129" s="1074"/>
      <c r="AS129" s="1074"/>
      <c r="AT129" s="1075"/>
      <c r="AU129" s="233"/>
      <c r="AV129" s="233"/>
      <c r="AW129" s="233"/>
      <c r="AX129" s="1065" t="s">
        <v>500</v>
      </c>
      <c r="AY129" s="923"/>
      <c r="AZ129" s="923"/>
      <c r="BA129" s="923"/>
      <c r="BB129" s="923"/>
      <c r="BC129" s="923"/>
      <c r="BD129" s="923"/>
      <c r="BE129" s="924"/>
      <c r="BF129" s="1066" t="s">
        <v>447</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502</v>
      </c>
      <c r="X130" s="1071"/>
      <c r="Y130" s="1071"/>
      <c r="Z130" s="1072"/>
      <c r="AA130" s="958">
        <v>622601</v>
      </c>
      <c r="AB130" s="959"/>
      <c r="AC130" s="959"/>
      <c r="AD130" s="959"/>
      <c r="AE130" s="960"/>
      <c r="AF130" s="961">
        <v>606321</v>
      </c>
      <c r="AG130" s="959"/>
      <c r="AH130" s="959"/>
      <c r="AI130" s="959"/>
      <c r="AJ130" s="960"/>
      <c r="AK130" s="961">
        <v>599519</v>
      </c>
      <c r="AL130" s="959"/>
      <c r="AM130" s="959"/>
      <c r="AN130" s="959"/>
      <c r="AO130" s="960"/>
      <c r="AP130" s="1073"/>
      <c r="AQ130" s="1074"/>
      <c r="AR130" s="1074"/>
      <c r="AS130" s="1074"/>
      <c r="AT130" s="1075"/>
      <c r="AU130" s="233"/>
      <c r="AV130" s="233"/>
      <c r="AW130" s="233"/>
      <c r="AX130" s="1065" t="s">
        <v>503</v>
      </c>
      <c r="AY130" s="923"/>
      <c r="AZ130" s="923"/>
      <c r="BA130" s="923"/>
      <c r="BB130" s="923"/>
      <c r="BC130" s="923"/>
      <c r="BD130" s="923"/>
      <c r="BE130" s="924"/>
      <c r="BF130" s="1101">
        <v>11.6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504</v>
      </c>
      <c r="X131" s="1108"/>
      <c r="Y131" s="1108"/>
      <c r="Z131" s="1109"/>
      <c r="AA131" s="1004">
        <v>3795972</v>
      </c>
      <c r="AB131" s="986"/>
      <c r="AC131" s="986"/>
      <c r="AD131" s="986"/>
      <c r="AE131" s="987"/>
      <c r="AF131" s="985">
        <v>4120408</v>
      </c>
      <c r="AG131" s="986"/>
      <c r="AH131" s="986"/>
      <c r="AI131" s="986"/>
      <c r="AJ131" s="987"/>
      <c r="AK131" s="985">
        <v>3978872</v>
      </c>
      <c r="AL131" s="986"/>
      <c r="AM131" s="986"/>
      <c r="AN131" s="986"/>
      <c r="AO131" s="987"/>
      <c r="AP131" s="1110"/>
      <c r="AQ131" s="1111"/>
      <c r="AR131" s="1111"/>
      <c r="AS131" s="1111"/>
      <c r="AT131" s="1112"/>
      <c r="AU131" s="233"/>
      <c r="AV131" s="233"/>
      <c r="AW131" s="233"/>
      <c r="AX131" s="1083" t="s">
        <v>505</v>
      </c>
      <c r="AY131" s="726"/>
      <c r="AZ131" s="726"/>
      <c r="BA131" s="726"/>
      <c r="BB131" s="726"/>
      <c r="BC131" s="726"/>
      <c r="BD131" s="726"/>
      <c r="BE131" s="1036"/>
      <c r="BF131" s="1084" t="s">
        <v>447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507</v>
      </c>
      <c r="W132" s="1094"/>
      <c r="X132" s="1094"/>
      <c r="Y132" s="1094"/>
      <c r="Z132" s="1095"/>
      <c r="AA132" s="1096">
        <v>10.910723259999999</v>
      </c>
      <c r="AB132" s="1097"/>
      <c r="AC132" s="1097"/>
      <c r="AD132" s="1097"/>
      <c r="AE132" s="1098"/>
      <c r="AF132" s="1099">
        <v>11.57632933</v>
      </c>
      <c r="AG132" s="1097"/>
      <c r="AH132" s="1097"/>
      <c r="AI132" s="1097"/>
      <c r="AJ132" s="1098"/>
      <c r="AK132" s="1099">
        <v>12.505202479999999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508</v>
      </c>
      <c r="W133" s="1077"/>
      <c r="X133" s="1077"/>
      <c r="Y133" s="1077"/>
      <c r="Z133" s="1078"/>
      <c r="AA133" s="1079">
        <v>11.1</v>
      </c>
      <c r="AB133" s="1080"/>
      <c r="AC133" s="1080"/>
      <c r="AD133" s="1080"/>
      <c r="AE133" s="1081"/>
      <c r="AF133" s="1079">
        <v>11.2</v>
      </c>
      <c r="AG133" s="1080"/>
      <c r="AH133" s="1080"/>
      <c r="AI133" s="1080"/>
      <c r="AJ133" s="1081"/>
      <c r="AK133" s="1079">
        <v>11.6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7jOodFsY9gOCXGf2Q1UAHgnLa+gThM/i1w5cTRe5JdefaEvGJ5OobFXpZjOq8vPKWOpuLsTXkyE4M8sVpFydQ==" saltValue="QqSioYHU0YzZ6urQjUp2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t5ZssseFID61RDEA0Qte0inY121mEPENA/AvBqALNTHrbXS7CSkBCIJ1UtGlhd32DFoK8yg+QD6zF1unXe4QA==" saltValue="VcX8qYoZ3ExfsEIvy9N3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554687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AH7rYG5iinAOIYJ9fofBwHZA/9ViB7ymvhthYd0FmjukHSE4c/SuN2CC4upHPOc/3sjn8lOK8BQHm5PpzX1fw==" saltValue="YhLsNBcVibw1gvuAihaDN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5546875" style="261" hidden="1" customWidth="1"/>
    <col min="53" max="16384" width="8.554687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517</v>
      </c>
      <c r="AL9" s="1117"/>
      <c r="AM9" s="1117"/>
      <c r="AN9" s="1118"/>
      <c r="AO9" s="281">
        <v>1152808</v>
      </c>
      <c r="AP9" s="281">
        <v>61664</v>
      </c>
      <c r="AQ9" s="282">
        <v>91991</v>
      </c>
      <c r="AR9" s="283">
        <v>-33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518</v>
      </c>
      <c r="AL10" s="1117"/>
      <c r="AM10" s="1117"/>
      <c r="AN10" s="1118"/>
      <c r="AO10" s="284">
        <v>53689</v>
      </c>
      <c r="AP10" s="284">
        <v>2872</v>
      </c>
      <c r="AQ10" s="285">
        <v>12405</v>
      </c>
      <c r="AR10" s="286">
        <v>-76.8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519</v>
      </c>
      <c r="AL11" s="1117"/>
      <c r="AM11" s="1117"/>
      <c r="AN11" s="1118"/>
      <c r="AO11" s="284">
        <v>240</v>
      </c>
      <c r="AP11" s="284">
        <v>13</v>
      </c>
      <c r="AQ11" s="285">
        <v>395</v>
      </c>
      <c r="AR11" s="286">
        <v>-96.7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520</v>
      </c>
      <c r="AL12" s="1117"/>
      <c r="AM12" s="1117"/>
      <c r="AN12" s="1118"/>
      <c r="AO12" s="284" t="s">
        <v>521</v>
      </c>
      <c r="AP12" s="284" t="s">
        <v>521</v>
      </c>
      <c r="AQ12" s="285">
        <v>19</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522</v>
      </c>
      <c r="AL13" s="1117"/>
      <c r="AM13" s="1117"/>
      <c r="AN13" s="1118"/>
      <c r="AO13" s="284">
        <v>36005</v>
      </c>
      <c r="AP13" s="284">
        <v>1926</v>
      </c>
      <c r="AQ13" s="285">
        <v>3751</v>
      </c>
      <c r="AR13" s="286">
        <v>-48.7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523</v>
      </c>
      <c r="AL14" s="1117"/>
      <c r="AM14" s="1117"/>
      <c r="AN14" s="1118"/>
      <c r="AO14" s="284">
        <v>40860</v>
      </c>
      <c r="AP14" s="284">
        <v>2186</v>
      </c>
      <c r="AQ14" s="285">
        <v>1672</v>
      </c>
      <c r="AR14" s="286">
        <v>30.7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524</v>
      </c>
      <c r="AL15" s="1120"/>
      <c r="AM15" s="1120"/>
      <c r="AN15" s="1121"/>
      <c r="AO15" s="284">
        <v>-60912</v>
      </c>
      <c r="AP15" s="284">
        <v>-3258</v>
      </c>
      <c r="AQ15" s="285">
        <v>-6358</v>
      </c>
      <c r="AR15" s="286">
        <v>-48.8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1222690</v>
      </c>
      <c r="AP16" s="284">
        <v>65402</v>
      </c>
      <c r="AQ16" s="285">
        <v>103876</v>
      </c>
      <c r="AR16" s="286">
        <v>-37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529</v>
      </c>
      <c r="AL21" s="1123"/>
      <c r="AM21" s="1123"/>
      <c r="AN21" s="1124"/>
      <c r="AO21" s="297">
        <v>6.58</v>
      </c>
      <c r="AP21" s="298">
        <v>9.2899999999999991</v>
      </c>
      <c r="AQ21" s="299">
        <v>-2.71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530</v>
      </c>
      <c r="AL22" s="1123"/>
      <c r="AM22" s="1123"/>
      <c r="AN22" s="1124"/>
      <c r="AO22" s="302">
        <v>95</v>
      </c>
      <c r="AP22" s="303">
        <v>96.9</v>
      </c>
      <c r="AQ22" s="304">
        <v>-1.9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534</v>
      </c>
      <c r="AL32" s="1131"/>
      <c r="AM32" s="1131"/>
      <c r="AN32" s="1132"/>
      <c r="AO32" s="312">
        <v>718507</v>
      </c>
      <c r="AP32" s="312">
        <v>38433</v>
      </c>
      <c r="AQ32" s="313">
        <v>51927</v>
      </c>
      <c r="AR32" s="314">
        <v>-26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535</v>
      </c>
      <c r="AL33" s="1131"/>
      <c r="AM33" s="1131"/>
      <c r="AN33" s="1132"/>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536</v>
      </c>
      <c r="AL34" s="1131"/>
      <c r="AM34" s="1131"/>
      <c r="AN34" s="1132"/>
      <c r="AO34" s="312" t="s">
        <v>521</v>
      </c>
      <c r="AP34" s="312" t="s">
        <v>521</v>
      </c>
      <c r="AQ34" s="313" t="s">
        <v>521</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537</v>
      </c>
      <c r="AL35" s="1131"/>
      <c r="AM35" s="1131"/>
      <c r="AN35" s="1132"/>
      <c r="AO35" s="312">
        <v>358116</v>
      </c>
      <c r="AP35" s="312">
        <v>19156</v>
      </c>
      <c r="AQ35" s="313">
        <v>15337</v>
      </c>
      <c r="AR35" s="314">
        <v>24.9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538</v>
      </c>
      <c r="AL36" s="1131"/>
      <c r="AM36" s="1131"/>
      <c r="AN36" s="1132"/>
      <c r="AO36" s="312">
        <v>20676</v>
      </c>
      <c r="AP36" s="312">
        <v>1106</v>
      </c>
      <c r="AQ36" s="313">
        <v>2347</v>
      </c>
      <c r="AR36" s="314">
        <v>-52.9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539</v>
      </c>
      <c r="AL37" s="1131"/>
      <c r="AM37" s="1131"/>
      <c r="AN37" s="1132"/>
      <c r="AO37" s="312" t="s">
        <v>521</v>
      </c>
      <c r="AP37" s="312" t="s">
        <v>521</v>
      </c>
      <c r="AQ37" s="313">
        <v>463</v>
      </c>
      <c r="AR37" s="314" t="s">
        <v>521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540</v>
      </c>
      <c r="AL38" s="1134"/>
      <c r="AM38" s="1134"/>
      <c r="AN38" s="1135"/>
      <c r="AO38" s="315" t="s">
        <v>521</v>
      </c>
      <c r="AP38" s="315" t="s">
        <v>521</v>
      </c>
      <c r="AQ38" s="316">
        <v>1</v>
      </c>
      <c r="AR38" s="304" t="s">
        <v>521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541</v>
      </c>
      <c r="AL39" s="1134"/>
      <c r="AM39" s="1134"/>
      <c r="AN39" s="1135"/>
      <c r="AO39" s="312">
        <v>-214</v>
      </c>
      <c r="AP39" s="312">
        <v>-11</v>
      </c>
      <c r="AQ39" s="313">
        <v>-3326</v>
      </c>
      <c r="AR39" s="314">
        <v>-99.7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542</v>
      </c>
      <c r="AL40" s="1131"/>
      <c r="AM40" s="1131"/>
      <c r="AN40" s="1132"/>
      <c r="AO40" s="312">
        <v>-599519</v>
      </c>
      <c r="AP40" s="312">
        <v>-32068</v>
      </c>
      <c r="AQ40" s="313">
        <v>-45680</v>
      </c>
      <c r="AR40" s="314">
        <v>-29.8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497566</v>
      </c>
      <c r="AP41" s="312">
        <v>26615</v>
      </c>
      <c r="AQ41" s="313">
        <v>21069</v>
      </c>
      <c r="AR41" s="314">
        <v>26.3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512</v>
      </c>
      <c r="AN49" s="1127" t="s">
        <v>546</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154975</v>
      </c>
      <c r="AN51" s="334">
        <v>8403</v>
      </c>
      <c r="AO51" s="335">
        <v>-72.099999999999994</v>
      </c>
      <c r="AP51" s="336">
        <v>73475</v>
      </c>
      <c r="AQ51" s="337">
        <v>9.1</v>
      </c>
      <c r="AR51" s="338">
        <v>-81.2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111678</v>
      </c>
      <c r="AN52" s="342">
        <v>6056</v>
      </c>
      <c r="AO52" s="343">
        <v>-2.7</v>
      </c>
      <c r="AP52" s="344">
        <v>43072</v>
      </c>
      <c r="AQ52" s="345">
        <v>31.1</v>
      </c>
      <c r="AR52" s="346">
        <v>-33.799999999999997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631762</v>
      </c>
      <c r="AN53" s="334">
        <v>34283</v>
      </c>
      <c r="AO53" s="335">
        <v>308</v>
      </c>
      <c r="AP53" s="336">
        <v>87464</v>
      </c>
      <c r="AQ53" s="337">
        <v>19</v>
      </c>
      <c r="AR53" s="338">
        <v>289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281969</v>
      </c>
      <c r="AN54" s="342">
        <v>15301</v>
      </c>
      <c r="AO54" s="343">
        <v>152.69999999999999</v>
      </c>
      <c r="AP54" s="344">
        <v>47479</v>
      </c>
      <c r="AQ54" s="345">
        <v>10.199999999999999</v>
      </c>
      <c r="AR54" s="346">
        <v>142.5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2646515</v>
      </c>
      <c r="AN55" s="334">
        <v>143094</v>
      </c>
      <c r="AO55" s="335">
        <v>317.39999999999998</v>
      </c>
      <c r="AP55" s="336">
        <v>96248</v>
      </c>
      <c r="AQ55" s="337">
        <v>10</v>
      </c>
      <c r="AR55" s="338">
        <v>307.39999999999998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2107215</v>
      </c>
      <c r="AN56" s="342">
        <v>113934</v>
      </c>
      <c r="AO56" s="343">
        <v>644.6</v>
      </c>
      <c r="AP56" s="344">
        <v>55768</v>
      </c>
      <c r="AQ56" s="345">
        <v>17.5</v>
      </c>
      <c r="AR56" s="346">
        <v>627.1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2341274</v>
      </c>
      <c r="AN57" s="334">
        <v>126214</v>
      </c>
      <c r="AO57" s="335">
        <v>-11.8</v>
      </c>
      <c r="AP57" s="336">
        <v>76413</v>
      </c>
      <c r="AQ57" s="337">
        <v>-20.6</v>
      </c>
      <c r="AR57" s="338">
        <v>8.8000000000000007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1436448</v>
      </c>
      <c r="AN58" s="342">
        <v>77437</v>
      </c>
      <c r="AO58" s="343">
        <v>-32</v>
      </c>
      <c r="AP58" s="344">
        <v>39658</v>
      </c>
      <c r="AQ58" s="345">
        <v>-28.9</v>
      </c>
      <c r="AR58" s="346">
        <v>-3.1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1612345</v>
      </c>
      <c r="AN59" s="334">
        <v>86245</v>
      </c>
      <c r="AO59" s="335">
        <v>-31.7</v>
      </c>
      <c r="AP59" s="336">
        <v>66481</v>
      </c>
      <c r="AQ59" s="337">
        <v>-13</v>
      </c>
      <c r="AR59" s="338">
        <v>-18.7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1339192</v>
      </c>
      <c r="AN60" s="342">
        <v>71634</v>
      </c>
      <c r="AO60" s="343">
        <v>-7.5</v>
      </c>
      <c r="AP60" s="344">
        <v>36120</v>
      </c>
      <c r="AQ60" s="345">
        <v>-8.9</v>
      </c>
      <c r="AR60" s="346">
        <v>1.4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1477374</v>
      </c>
      <c r="AN61" s="349">
        <v>79648</v>
      </c>
      <c r="AO61" s="350">
        <v>102</v>
      </c>
      <c r="AP61" s="351">
        <v>80016</v>
      </c>
      <c r="AQ61" s="352">
        <v>0.9</v>
      </c>
      <c r="AR61" s="338">
        <v>101.1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1055300</v>
      </c>
      <c r="AN62" s="342">
        <v>56872</v>
      </c>
      <c r="AO62" s="343">
        <v>151</v>
      </c>
      <c r="AP62" s="344">
        <v>44419</v>
      </c>
      <c r="AQ62" s="345">
        <v>4.2</v>
      </c>
      <c r="AR62" s="346">
        <v>146.80000000000001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AbCFmefOIBRTcQLxNVWI6sWFv9u6aH9fd6LHmssNA9NR/OVtTQ5ZLz0xgFmSTmH2/62mBcLONgZzZEJFlsrbw==" saltValue="PJyEDIa9semlnvA13b1M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1" spans="125:125" ht="13.5" hidden="1" customHeight="1" x14ac:dyDescent="0.2">
      <c r="DU121" s="259"/>
    </row>
  </sheetData>
  <sheetProtection algorithmName="SHA-512" hashValue="sOgDyNEKQt5o1ijdZLyC62VMBQTHE/k4kTU/5aNRn07XneufBYRH//8NlN7OzVujbEt0TPYk5Jf9+ZBFm3qe8g==" saltValue="fz1GTPsT2aJy1IzCnzYQ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115" zoomScaleNormal="11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Cw0OfKFgp1DXX0haDy5WUKYp8Ftqfj8VWebpnJSRfUV9f3S9h9e+pgG+b9x6HUYAY2AyNrIt4IksRk7ECT7tRA==" saltValue="SCfnBu38tU2czVlkItsE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I2" sqref="I2"/>
    </sheetView>
  </sheetViews>
  <sheetFormatPr defaultColWidth="0" defaultRowHeight="13.5" customHeight="1" zeroHeight="1" x14ac:dyDescent="0.2"/>
  <cols>
    <col min="1" max="1" width="8.218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39" t="s">
        <v>3</v>
      </c>
      <c r="D47" s="1139"/>
      <c r="E47" s="1140"/>
      <c r="F47" s="11">
        <v>38.1</v>
      </c>
      <c r="G47" s="12">
        <v>40.29</v>
      </c>
      <c r="H47" s="12">
        <v>51.32</v>
      </c>
      <c r="I47" s="12">
        <v>56.66</v>
      </c>
      <c r="J47" s="13">
        <v>78.2</v>
      </c>
    </row>
    <row r="48" spans="2:10" ht="57.75" customHeight="1" x14ac:dyDescent="0.2">
      <c r="B48" s="14"/>
      <c r="C48" s="1141" t="s">
        <v>4</v>
      </c>
      <c r="D48" s="1141"/>
      <c r="E48" s="1142"/>
      <c r="F48" s="15">
        <v>9.49</v>
      </c>
      <c r="G48" s="16">
        <v>7.75</v>
      </c>
      <c r="H48" s="16">
        <v>9.76</v>
      </c>
      <c r="I48" s="16">
        <v>11.94</v>
      </c>
      <c r="J48" s="17">
        <v>13.86</v>
      </c>
    </row>
    <row r="49" spans="2:10" ht="57.75" customHeight="1" thickBot="1" x14ac:dyDescent="0.25">
      <c r="B49" s="18"/>
      <c r="C49" s="1143" t="s">
        <v>5</v>
      </c>
      <c r="D49" s="1143"/>
      <c r="E49" s="1144"/>
      <c r="F49" s="19">
        <v>8.6300000000000008</v>
      </c>
      <c r="G49" s="20">
        <v>0.61</v>
      </c>
      <c r="H49" s="20">
        <v>14.89</v>
      </c>
      <c r="I49" s="20">
        <v>11.58</v>
      </c>
      <c r="J49" s="21">
        <v>21.24</v>
      </c>
    </row>
    <row r="50" spans="2:10" ht="13.2" x14ac:dyDescent="0.2"/>
  </sheetData>
  <sheetProtection algorithmName="SHA-512" hashValue="SatO+JZH5L5FbXtL4fMN878EKg18JyQzNhXO8cfIcitWmYCWd4FF9jijy7m4aUveBqZZhzY9DmNda92ygE/llw==" saltValue="44YXr+hdM7vCNq8jMpDy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1" t="s">
        <v>567</v>
      </c>
      <c r="D34" s="1151"/>
      <c r="E34" s="1152"/>
      <c r="F34" s="32">
        <v>9.48</v>
      </c>
      <c r="G34" s="33">
        <v>7.75</v>
      </c>
      <c r="H34" s="33">
        <v>9.76</v>
      </c>
      <c r="I34" s="33">
        <v>11.94</v>
      </c>
      <c r="J34" s="34">
        <v>13.86</v>
      </c>
      <c r="K34" s="22"/>
      <c r="L34" s="22"/>
      <c r="M34" s="22"/>
      <c r="N34" s="22"/>
      <c r="O34" s="22"/>
      <c r="P34" s="22"/>
    </row>
    <row r="35" spans="1:16" ht="39" customHeight="1" x14ac:dyDescent="0.2">
      <c r="A35" s="22"/>
      <c r="B35" s="35"/>
      <c r="C35" s="1145" t="s">
        <v>568</v>
      </c>
      <c r="D35" s="1146"/>
      <c r="E35" s="1147"/>
      <c r="F35" s="36">
        <v>12.58</v>
      </c>
      <c r="G35" s="37">
        <v>12.73</v>
      </c>
      <c r="H35" s="37">
        <v>12.83</v>
      </c>
      <c r="I35" s="37">
        <v>12.39</v>
      </c>
      <c r="J35" s="38">
        <v>12.25</v>
      </c>
      <c r="K35" s="22"/>
      <c r="L35" s="22"/>
      <c r="M35" s="22"/>
      <c r="N35" s="22"/>
      <c r="O35" s="22"/>
      <c r="P35" s="22"/>
    </row>
    <row r="36" spans="1:16" ht="39" customHeight="1" x14ac:dyDescent="0.2">
      <c r="A36" s="22"/>
      <c r="B36" s="35"/>
      <c r="C36" s="1145" t="s">
        <v>569</v>
      </c>
      <c r="D36" s="1146"/>
      <c r="E36" s="1147"/>
      <c r="F36" s="36">
        <v>7.64</v>
      </c>
      <c r="G36" s="37">
        <v>7.12</v>
      </c>
      <c r="H36" s="37">
        <v>7.78</v>
      </c>
      <c r="I36" s="37">
        <v>7.21</v>
      </c>
      <c r="J36" s="38">
        <v>6.42</v>
      </c>
      <c r="K36" s="22"/>
      <c r="L36" s="22"/>
      <c r="M36" s="22"/>
      <c r="N36" s="22"/>
      <c r="O36" s="22"/>
      <c r="P36" s="22"/>
    </row>
    <row r="37" spans="1:16" ht="39" customHeight="1" x14ac:dyDescent="0.2">
      <c r="A37" s="22"/>
      <c r="B37" s="35"/>
      <c r="C37" s="1145" t="s">
        <v>570</v>
      </c>
      <c r="D37" s="1146"/>
      <c r="E37" s="1147"/>
      <c r="F37" s="36">
        <v>1.08</v>
      </c>
      <c r="G37" s="37">
        <v>0.83</v>
      </c>
      <c r="H37" s="37">
        <v>1.46</v>
      </c>
      <c r="I37" s="37">
        <v>1.06</v>
      </c>
      <c r="J37" s="38">
        <v>1.79</v>
      </c>
      <c r="K37" s="22"/>
      <c r="L37" s="22"/>
      <c r="M37" s="22"/>
      <c r="N37" s="22"/>
      <c r="O37" s="22"/>
      <c r="P37" s="22"/>
    </row>
    <row r="38" spans="1:16" ht="39" customHeight="1" x14ac:dyDescent="0.2">
      <c r="A38" s="22"/>
      <c r="B38" s="35"/>
      <c r="C38" s="1145" t="s">
        <v>571</v>
      </c>
      <c r="D38" s="1146"/>
      <c r="E38" s="1147"/>
      <c r="F38" s="36">
        <v>0.12</v>
      </c>
      <c r="G38" s="37">
        <v>0.11</v>
      </c>
      <c r="H38" s="37">
        <v>0.12</v>
      </c>
      <c r="I38" s="37">
        <v>0.12</v>
      </c>
      <c r="J38" s="38">
        <v>0.16</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572</v>
      </c>
      <c r="D42" s="1146"/>
      <c r="E42" s="1147"/>
      <c r="F42" s="36" t="s">
        <v>521</v>
      </c>
      <c r="G42" s="37" t="s">
        <v>521</v>
      </c>
      <c r="H42" s="37" t="s">
        <v>521</v>
      </c>
      <c r="I42" s="37" t="s">
        <v>521</v>
      </c>
      <c r="J42" s="38" t="s">
        <v>521</v>
      </c>
      <c r="K42" s="22"/>
      <c r="L42" s="22"/>
      <c r="M42" s="22"/>
      <c r="N42" s="22"/>
      <c r="O42" s="22"/>
      <c r="P42" s="22"/>
    </row>
    <row r="43" spans="1:16" ht="39" customHeight="1" thickBot="1" x14ac:dyDescent="0.25">
      <c r="A43" s="22"/>
      <c r="B43" s="40"/>
      <c r="C43" s="1148" t="s">
        <v>573</v>
      </c>
      <c r="D43" s="1149"/>
      <c r="E43" s="1150"/>
      <c r="F43" s="41">
        <v>1.9</v>
      </c>
      <c r="G43" s="42">
        <v>0</v>
      </c>
      <c r="H43" s="42">
        <v>0</v>
      </c>
      <c r="I43" s="42" t="s">
        <v>521</v>
      </c>
      <c r="J43" s="43" t="s">
        <v>521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ss1zDft0yLxmUP7yxSPPZHVGJad9yPeTQdfVdSbinMa/EdCRT/vg/4UkLMH944nJke9otIswxdWp5E/WLvtyg==" saltValue="3RHkZKK46z7rJTWcVBMM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sqref="A1:XFD1"/>
    </sheetView>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656</v>
      </c>
      <c r="L45" s="60">
        <v>630</v>
      </c>
      <c r="M45" s="60">
        <v>643</v>
      </c>
      <c r="N45" s="60">
        <v>696</v>
      </c>
      <c r="O45" s="61">
        <v>719</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521</v>
      </c>
      <c r="L46" s="64" t="s">
        <v>521</v>
      </c>
      <c r="M46" s="64" t="s">
        <v>521</v>
      </c>
      <c r="N46" s="64" t="s">
        <v>521</v>
      </c>
      <c r="O46" s="65" t="s">
        <v>521</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521</v>
      </c>
      <c r="L47" s="64" t="s">
        <v>521</v>
      </c>
      <c r="M47" s="64" t="s">
        <v>521</v>
      </c>
      <c r="N47" s="64" t="s">
        <v>521</v>
      </c>
      <c r="O47" s="65" t="s">
        <v>521</v>
      </c>
      <c r="P47" s="48"/>
      <c r="Q47" s="48"/>
      <c r="R47" s="48"/>
      <c r="S47" s="48"/>
      <c r="T47" s="48"/>
      <c r="U47" s="48"/>
    </row>
    <row r="48" spans="1:21" ht="30.75" customHeight="1" x14ac:dyDescent="0.2">
      <c r="A48" s="48"/>
      <c r="B48" s="1155"/>
      <c r="C48" s="1156"/>
      <c r="D48" s="62"/>
      <c r="E48" s="1161" t="s">
        <v>14</v>
      </c>
      <c r="F48" s="1161"/>
      <c r="G48" s="1161"/>
      <c r="H48" s="1161"/>
      <c r="I48" s="1161"/>
      <c r="J48" s="1162"/>
      <c r="K48" s="63">
        <v>363</v>
      </c>
      <c r="L48" s="64">
        <v>394</v>
      </c>
      <c r="M48" s="64">
        <v>373</v>
      </c>
      <c r="N48" s="64">
        <v>366</v>
      </c>
      <c r="O48" s="65">
        <v>358</v>
      </c>
      <c r="P48" s="48"/>
      <c r="Q48" s="48"/>
      <c r="R48" s="48"/>
      <c r="S48" s="48"/>
      <c r="T48" s="48"/>
      <c r="U48" s="48"/>
    </row>
    <row r="49" spans="1:21" ht="30.75" customHeight="1" x14ac:dyDescent="0.2">
      <c r="A49" s="48"/>
      <c r="B49" s="1155"/>
      <c r="C49" s="1156"/>
      <c r="D49" s="62"/>
      <c r="E49" s="1161" t="s">
        <v>15</v>
      </c>
      <c r="F49" s="1161"/>
      <c r="G49" s="1161"/>
      <c r="H49" s="1161"/>
      <c r="I49" s="1161"/>
      <c r="J49" s="1162"/>
      <c r="K49" s="63">
        <v>33</v>
      </c>
      <c r="L49" s="64">
        <v>25</v>
      </c>
      <c r="M49" s="64">
        <v>20</v>
      </c>
      <c r="N49" s="64">
        <v>21</v>
      </c>
      <c r="O49" s="65">
        <v>21</v>
      </c>
      <c r="P49" s="48"/>
      <c r="Q49" s="48"/>
      <c r="R49" s="48"/>
      <c r="S49" s="48"/>
      <c r="T49" s="48"/>
      <c r="U49" s="48"/>
    </row>
    <row r="50" spans="1:21" ht="30.75" customHeight="1" x14ac:dyDescent="0.2">
      <c r="A50" s="48"/>
      <c r="B50" s="1155"/>
      <c r="C50" s="1156"/>
      <c r="D50" s="62"/>
      <c r="E50" s="1161" t="s">
        <v>16</v>
      </c>
      <c r="F50" s="1161"/>
      <c r="G50" s="1161"/>
      <c r="H50" s="1161"/>
      <c r="I50" s="1161"/>
      <c r="J50" s="1162"/>
      <c r="K50" s="63" t="s">
        <v>521</v>
      </c>
      <c r="L50" s="64" t="s">
        <v>521</v>
      </c>
      <c r="M50" s="64" t="s">
        <v>521</v>
      </c>
      <c r="N50" s="64" t="s">
        <v>521</v>
      </c>
      <c r="O50" s="65" t="s">
        <v>521</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521</v>
      </c>
      <c r="L51" s="64" t="s">
        <v>521</v>
      </c>
      <c r="M51" s="64" t="s">
        <v>521</v>
      </c>
      <c r="N51" s="64" t="s">
        <v>521</v>
      </c>
      <c r="O51" s="65" t="s">
        <v>521</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651</v>
      </c>
      <c r="L52" s="64">
        <v>643</v>
      </c>
      <c r="M52" s="64">
        <v>622</v>
      </c>
      <c r="N52" s="64">
        <v>607</v>
      </c>
      <c r="O52" s="65">
        <v>599</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401</v>
      </c>
      <c r="L53" s="69">
        <v>406</v>
      </c>
      <c r="M53" s="69">
        <v>414</v>
      </c>
      <c r="N53" s="69">
        <v>476</v>
      </c>
      <c r="O53" s="70">
        <v>499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169" t="s">
        <v>25</v>
      </c>
      <c r="C58" s="1170"/>
      <c r="D58" s="1175" t="s">
        <v>26</v>
      </c>
      <c r="E58" s="1176"/>
      <c r="F58" s="1176"/>
      <c r="G58" s="1176"/>
      <c r="H58" s="1176"/>
      <c r="I58" s="1176"/>
      <c r="J58" s="1177"/>
      <c r="K58" s="83" t="s">
        <v>601</v>
      </c>
      <c r="L58" s="84" t="s">
        <v>601</v>
      </c>
      <c r="M58" s="84" t="s">
        <v>601</v>
      </c>
      <c r="N58" s="84" t="s">
        <v>601</v>
      </c>
      <c r="O58" s="85" t="s">
        <v>601</v>
      </c>
    </row>
    <row r="59" spans="1:21" ht="31.5" customHeight="1" x14ac:dyDescent="0.2">
      <c r="B59" s="1171"/>
      <c r="C59" s="1172"/>
      <c r="D59" s="1178" t="s">
        <v>27</v>
      </c>
      <c r="E59" s="1179"/>
      <c r="F59" s="1179"/>
      <c r="G59" s="1179"/>
      <c r="H59" s="1179"/>
      <c r="I59" s="1179"/>
      <c r="J59" s="1180"/>
      <c r="K59" s="86" t="s">
        <v>601</v>
      </c>
      <c r="L59" s="87" t="s">
        <v>601</v>
      </c>
      <c r="M59" s="87" t="s">
        <v>601</v>
      </c>
      <c r="N59" s="87" t="s">
        <v>601</v>
      </c>
      <c r="O59" s="88" t="s">
        <v>601</v>
      </c>
    </row>
    <row r="60" spans="1:21" ht="31.5" customHeight="1" thickBot="1" x14ac:dyDescent="0.25">
      <c r="B60" s="1173"/>
      <c r="C60" s="1174"/>
      <c r="D60" s="1181" t="s">
        <v>28</v>
      </c>
      <c r="E60" s="1182"/>
      <c r="F60" s="1182"/>
      <c r="G60" s="1182"/>
      <c r="H60" s="1182"/>
      <c r="I60" s="1182"/>
      <c r="J60" s="1183"/>
      <c r="K60" s="89" t="s">
        <v>601</v>
      </c>
      <c r="L60" s="90" t="s">
        <v>601</v>
      </c>
      <c r="M60" s="90" t="s">
        <v>601</v>
      </c>
      <c r="N60" s="90" t="s">
        <v>601</v>
      </c>
      <c r="O60" s="91" t="s">
        <v>601</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gZc4dAGY1Vzc50MTiLGuoztdhj0XjbjV+EJScOjwZ+P/4XYyg3IuHkqxfTVdRzBmpciTbWOWmwOYhXodtgLTg==" saltValue="G8WsJVE0b5+pRqu32uuh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S48" sqref="S48"/>
    </sheetView>
  </sheetViews>
  <sheetFormatPr defaultColWidth="0" defaultRowHeight="13.5" customHeight="1" zeroHeight="1" x14ac:dyDescent="0.2"/>
  <cols>
    <col min="1" max="1" width="6.5546875" style="96" customWidth="1"/>
    <col min="2" max="3" width="12.5546875" style="96" customWidth="1"/>
    <col min="4" max="4" width="11.5546875" style="96" customWidth="1"/>
    <col min="5" max="8" width="10.44140625" style="96" customWidth="1"/>
    <col min="9" max="13" width="16.44140625" style="96" customWidth="1"/>
    <col min="14" max="19" width="12.554687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562</v>
      </c>
      <c r="J40" s="103" t="s">
        <v>563</v>
      </c>
      <c r="K40" s="103" t="s">
        <v>564</v>
      </c>
      <c r="L40" s="103" t="s">
        <v>565</v>
      </c>
      <c r="M40" s="104" t="s">
        <v>566</v>
      </c>
    </row>
    <row r="41" spans="2:13" ht="27.75" customHeight="1" x14ac:dyDescent="0.2">
      <c r="B41" s="1184" t="s">
        <v>31</v>
      </c>
      <c r="C41" s="1185"/>
      <c r="D41" s="105"/>
      <c r="E41" s="1190" t="s">
        <v>32</v>
      </c>
      <c r="F41" s="1190"/>
      <c r="G41" s="1190"/>
      <c r="H41" s="1191"/>
      <c r="I41" s="355">
        <v>7317</v>
      </c>
      <c r="J41" s="356">
        <v>7293</v>
      </c>
      <c r="K41" s="356">
        <v>7779</v>
      </c>
      <c r="L41" s="356">
        <v>8660</v>
      </c>
      <c r="M41" s="357">
        <v>8780</v>
      </c>
    </row>
    <row r="42" spans="2:13" ht="27.75" customHeight="1" x14ac:dyDescent="0.2">
      <c r="B42" s="1186"/>
      <c r="C42" s="1187"/>
      <c r="D42" s="106"/>
      <c r="E42" s="1192" t="s">
        <v>33</v>
      </c>
      <c r="F42" s="1192"/>
      <c r="G42" s="1192"/>
      <c r="H42" s="1193"/>
      <c r="I42" s="358" t="s">
        <v>521</v>
      </c>
      <c r="J42" s="359" t="s">
        <v>521</v>
      </c>
      <c r="K42" s="359" t="s">
        <v>521</v>
      </c>
      <c r="L42" s="359" t="s">
        <v>521</v>
      </c>
      <c r="M42" s="360" t="s">
        <v>521</v>
      </c>
    </row>
    <row r="43" spans="2:13" ht="27.75" customHeight="1" x14ac:dyDescent="0.2">
      <c r="B43" s="1186"/>
      <c r="C43" s="1187"/>
      <c r="D43" s="106"/>
      <c r="E43" s="1192" t="s">
        <v>34</v>
      </c>
      <c r="F43" s="1192"/>
      <c r="G43" s="1192"/>
      <c r="H43" s="1193"/>
      <c r="I43" s="358">
        <v>3170</v>
      </c>
      <c r="J43" s="359">
        <v>3039</v>
      </c>
      <c r="K43" s="359">
        <v>2308</v>
      </c>
      <c r="L43" s="359">
        <v>2051</v>
      </c>
      <c r="M43" s="360">
        <v>1640</v>
      </c>
    </row>
    <row r="44" spans="2:13" ht="27.75" customHeight="1" x14ac:dyDescent="0.2">
      <c r="B44" s="1186"/>
      <c r="C44" s="1187"/>
      <c r="D44" s="106"/>
      <c r="E44" s="1192" t="s">
        <v>35</v>
      </c>
      <c r="F44" s="1192"/>
      <c r="G44" s="1192"/>
      <c r="H44" s="1193"/>
      <c r="I44" s="358">
        <v>220</v>
      </c>
      <c r="J44" s="359">
        <v>198</v>
      </c>
      <c r="K44" s="359">
        <v>200</v>
      </c>
      <c r="L44" s="359">
        <v>205</v>
      </c>
      <c r="M44" s="360">
        <v>182</v>
      </c>
    </row>
    <row r="45" spans="2:13" ht="27.75" customHeight="1" x14ac:dyDescent="0.2">
      <c r="B45" s="1186"/>
      <c r="C45" s="1187"/>
      <c r="D45" s="106"/>
      <c r="E45" s="1192" t="s">
        <v>36</v>
      </c>
      <c r="F45" s="1192"/>
      <c r="G45" s="1192"/>
      <c r="H45" s="1193"/>
      <c r="I45" s="358">
        <v>490</v>
      </c>
      <c r="J45" s="359">
        <v>577</v>
      </c>
      <c r="K45" s="359">
        <v>555</v>
      </c>
      <c r="L45" s="359">
        <v>641</v>
      </c>
      <c r="M45" s="360">
        <v>691</v>
      </c>
    </row>
    <row r="46" spans="2:13" ht="27.75" customHeight="1" x14ac:dyDescent="0.2">
      <c r="B46" s="1186"/>
      <c r="C46" s="1187"/>
      <c r="D46" s="107"/>
      <c r="E46" s="1192" t="s">
        <v>37</v>
      </c>
      <c r="F46" s="1192"/>
      <c r="G46" s="1192"/>
      <c r="H46" s="1193"/>
      <c r="I46" s="358" t="s">
        <v>521</v>
      </c>
      <c r="J46" s="359" t="s">
        <v>521</v>
      </c>
      <c r="K46" s="359" t="s">
        <v>521</v>
      </c>
      <c r="L46" s="359" t="s">
        <v>521</v>
      </c>
      <c r="M46" s="360" t="s">
        <v>521</v>
      </c>
    </row>
    <row r="47" spans="2:13" ht="27.75" customHeight="1" x14ac:dyDescent="0.2">
      <c r="B47" s="1186"/>
      <c r="C47" s="1187"/>
      <c r="D47" s="108"/>
      <c r="E47" s="1194" t="s">
        <v>38</v>
      </c>
      <c r="F47" s="1195"/>
      <c r="G47" s="1195"/>
      <c r="H47" s="1196"/>
      <c r="I47" s="358" t="s">
        <v>521</v>
      </c>
      <c r="J47" s="359" t="s">
        <v>521</v>
      </c>
      <c r="K47" s="359" t="s">
        <v>521</v>
      </c>
      <c r="L47" s="359" t="s">
        <v>521</v>
      </c>
      <c r="M47" s="360" t="s">
        <v>521</v>
      </c>
    </row>
    <row r="48" spans="2:13" ht="27.75" customHeight="1" x14ac:dyDescent="0.2">
      <c r="B48" s="1186"/>
      <c r="C48" s="1187"/>
      <c r="D48" s="106"/>
      <c r="E48" s="1192" t="s">
        <v>39</v>
      </c>
      <c r="F48" s="1192"/>
      <c r="G48" s="1192"/>
      <c r="H48" s="1193"/>
      <c r="I48" s="358" t="s">
        <v>521</v>
      </c>
      <c r="J48" s="359" t="s">
        <v>521</v>
      </c>
      <c r="K48" s="359" t="s">
        <v>521</v>
      </c>
      <c r="L48" s="359" t="s">
        <v>521</v>
      </c>
      <c r="M48" s="360" t="s">
        <v>521</v>
      </c>
    </row>
    <row r="49" spans="2:13" ht="27.75" customHeight="1" x14ac:dyDescent="0.2">
      <c r="B49" s="1188"/>
      <c r="C49" s="1189"/>
      <c r="D49" s="106"/>
      <c r="E49" s="1192" t="s">
        <v>40</v>
      </c>
      <c r="F49" s="1192"/>
      <c r="G49" s="1192"/>
      <c r="H49" s="1193"/>
      <c r="I49" s="358" t="s">
        <v>521</v>
      </c>
      <c r="J49" s="359" t="s">
        <v>521</v>
      </c>
      <c r="K49" s="359" t="s">
        <v>521</v>
      </c>
      <c r="L49" s="359" t="s">
        <v>521</v>
      </c>
      <c r="M49" s="360" t="s">
        <v>521</v>
      </c>
    </row>
    <row r="50" spans="2:13" ht="27.75" customHeight="1" x14ac:dyDescent="0.2">
      <c r="B50" s="1197" t="s">
        <v>41</v>
      </c>
      <c r="C50" s="1198"/>
      <c r="D50" s="109"/>
      <c r="E50" s="1192" t="s">
        <v>42</v>
      </c>
      <c r="F50" s="1192"/>
      <c r="G50" s="1192"/>
      <c r="H50" s="1193"/>
      <c r="I50" s="358">
        <v>3058</v>
      </c>
      <c r="J50" s="359">
        <v>3078</v>
      </c>
      <c r="K50" s="359">
        <v>3657</v>
      </c>
      <c r="L50" s="359">
        <v>4167</v>
      </c>
      <c r="M50" s="360">
        <v>5104</v>
      </c>
    </row>
    <row r="51" spans="2:13" ht="27.75" customHeight="1" x14ac:dyDescent="0.2">
      <c r="B51" s="1186"/>
      <c r="C51" s="1187"/>
      <c r="D51" s="106"/>
      <c r="E51" s="1192" t="s">
        <v>43</v>
      </c>
      <c r="F51" s="1192"/>
      <c r="G51" s="1192"/>
      <c r="H51" s="1193"/>
      <c r="I51" s="358" t="s">
        <v>521</v>
      </c>
      <c r="J51" s="359" t="s">
        <v>521</v>
      </c>
      <c r="K51" s="359" t="s">
        <v>521</v>
      </c>
      <c r="L51" s="359" t="s">
        <v>521</v>
      </c>
      <c r="M51" s="360" t="s">
        <v>521</v>
      </c>
    </row>
    <row r="52" spans="2:13" ht="27.75" customHeight="1" x14ac:dyDescent="0.2">
      <c r="B52" s="1188"/>
      <c r="C52" s="1189"/>
      <c r="D52" s="106"/>
      <c r="E52" s="1192" t="s">
        <v>44</v>
      </c>
      <c r="F52" s="1192"/>
      <c r="G52" s="1192"/>
      <c r="H52" s="1193"/>
      <c r="I52" s="358">
        <v>6470</v>
      </c>
      <c r="J52" s="359">
        <v>6372</v>
      </c>
      <c r="K52" s="359">
        <v>6626</v>
      </c>
      <c r="L52" s="359">
        <v>7064</v>
      </c>
      <c r="M52" s="360">
        <v>6639</v>
      </c>
    </row>
    <row r="53" spans="2:13" ht="27.75" customHeight="1" thickBot="1" x14ac:dyDescent="0.25">
      <c r="B53" s="1199" t="s">
        <v>45</v>
      </c>
      <c r="C53" s="1200"/>
      <c r="D53" s="110"/>
      <c r="E53" s="1201" t="s">
        <v>46</v>
      </c>
      <c r="F53" s="1201"/>
      <c r="G53" s="1201"/>
      <c r="H53" s="1202"/>
      <c r="I53" s="361">
        <v>1670</v>
      </c>
      <c r="J53" s="362">
        <v>1657</v>
      </c>
      <c r="K53" s="362">
        <v>559</v>
      </c>
      <c r="L53" s="362">
        <v>327</v>
      </c>
      <c r="M53" s="363">
        <v>-448</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AL1TVfSUERk6EfwailBCxQaXHq+zFsyDeX7+O8hDe5FCPw1t9kgIeRUplkwwEAqWPRTSYddVaKEZNJgLwEs9Zg==" saltValue="1ghpzsJPCpLwDK2qIOU+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9" sqref="C59:E59"/>
    </sheetView>
  </sheetViews>
  <sheetFormatPr defaultColWidth="0" defaultRowHeight="13.5" customHeight="1" zeroHeight="1" x14ac:dyDescent="0.2"/>
  <cols>
    <col min="1" max="1" width="8.21875" style="1" customWidth="1"/>
    <col min="2" max="2" width="16.441406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11" t="s">
        <v>49</v>
      </c>
      <c r="D55" s="1211"/>
      <c r="E55" s="1212"/>
      <c r="F55" s="122">
        <v>2267</v>
      </c>
      <c r="G55" s="122">
        <v>2678</v>
      </c>
      <c r="H55" s="123">
        <v>3580</v>
      </c>
    </row>
    <row r="56" spans="2:8" ht="52.5" customHeight="1" x14ac:dyDescent="0.2">
      <c r="B56" s="124"/>
      <c r="C56" s="1213" t="s">
        <v>50</v>
      </c>
      <c r="D56" s="1213"/>
      <c r="E56" s="1214"/>
      <c r="F56" s="125">
        <v>45</v>
      </c>
      <c r="G56" s="125">
        <v>131</v>
      </c>
      <c r="H56" s="126">
        <v>131</v>
      </c>
    </row>
    <row r="57" spans="2:8" ht="53.25" customHeight="1" x14ac:dyDescent="0.2">
      <c r="B57" s="124"/>
      <c r="C57" s="1215" t="s">
        <v>51</v>
      </c>
      <c r="D57" s="1215"/>
      <c r="E57" s="1216"/>
      <c r="F57" s="127">
        <v>444</v>
      </c>
      <c r="G57" s="127">
        <v>456</v>
      </c>
      <c r="H57" s="128">
        <v>486</v>
      </c>
    </row>
    <row r="58" spans="2:8" ht="45.75" customHeight="1" x14ac:dyDescent="0.2">
      <c r="B58" s="129"/>
      <c r="C58" s="1203" t="s">
        <v>597</v>
      </c>
      <c r="D58" s="1204"/>
      <c r="E58" s="1205"/>
      <c r="F58" s="130">
        <v>363</v>
      </c>
      <c r="G58" s="130">
        <v>363</v>
      </c>
      <c r="H58" s="131">
        <v>363</v>
      </c>
    </row>
    <row r="59" spans="2:8" ht="45.75" customHeight="1" x14ac:dyDescent="0.2">
      <c r="B59" s="129"/>
      <c r="C59" s="1203" t="s">
        <v>596</v>
      </c>
      <c r="D59" s="1204"/>
      <c r="E59" s="1205"/>
      <c r="F59" s="130">
        <v>27</v>
      </c>
      <c r="G59" s="130">
        <v>40</v>
      </c>
      <c r="H59" s="131">
        <v>70</v>
      </c>
    </row>
    <row r="60" spans="2:8" ht="45.75" customHeight="1" x14ac:dyDescent="0.2">
      <c r="B60" s="129"/>
      <c r="C60" s="1203" t="s">
        <v>598</v>
      </c>
      <c r="D60" s="1204"/>
      <c r="E60" s="1205"/>
      <c r="F60" s="130">
        <v>47</v>
      </c>
      <c r="G60" s="130">
        <v>47</v>
      </c>
      <c r="H60" s="131">
        <v>47</v>
      </c>
    </row>
    <row r="61" spans="2:8" ht="45.75" customHeight="1" x14ac:dyDescent="0.2">
      <c r="B61" s="129"/>
      <c r="C61" s="1203" t="s">
        <v>599</v>
      </c>
      <c r="D61" s="1204"/>
      <c r="E61" s="1205"/>
      <c r="F61" s="130">
        <v>5</v>
      </c>
      <c r="G61" s="130">
        <v>5</v>
      </c>
      <c r="H61" s="131">
        <v>5</v>
      </c>
    </row>
    <row r="62" spans="2:8" ht="45.75" customHeight="1" thickBot="1" x14ac:dyDescent="0.25">
      <c r="B62" s="132"/>
      <c r="C62" s="1206" t="s">
        <v>600</v>
      </c>
      <c r="D62" s="1207"/>
      <c r="E62" s="1208"/>
      <c r="F62" s="133">
        <v>2</v>
      </c>
      <c r="G62" s="133">
        <v>0</v>
      </c>
      <c r="H62" s="134">
        <v>0</v>
      </c>
    </row>
    <row r="63" spans="2:8" ht="52.5" customHeight="1" thickBot="1" x14ac:dyDescent="0.25">
      <c r="B63" s="135"/>
      <c r="C63" s="1209" t="s">
        <v>52</v>
      </c>
      <c r="D63" s="1209"/>
      <c r="E63" s="1210"/>
      <c r="F63" s="136">
        <v>2757</v>
      </c>
      <c r="G63" s="136">
        <v>3265</v>
      </c>
      <c r="H63" s="137">
        <v>4197</v>
      </c>
    </row>
    <row r="64" spans="2:8" ht="13.2" x14ac:dyDescent="0.2"/>
  </sheetData>
  <sheetProtection algorithmName="SHA-512" hashValue="xFcXyoKT66RUHPIOyct5FLsdfd64KXbys/M0I8YlCYx6msTGR6zoHR2c2mu5YCqgDEuD2MJ0rzNxLLLprS5mOw==" saltValue="/syiB4d4oDGbDLGImIzK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70B4E-B685-4D2F-9B28-BFB7FC739E0B}">
  <sheetPr>
    <pageSetUpPr fitToPage="1"/>
  </sheetPr>
  <dimension ref="A1:DE85"/>
  <sheetViews>
    <sheetView showGridLines="0" zoomScaleNormal="100" zoomScaleSheetLayoutView="55" workbookViewId="0">
      <selection activeCell="AF74" sqref="AF74"/>
    </sheetView>
  </sheetViews>
  <sheetFormatPr defaultColWidth="0" defaultRowHeight="13.5" customHeight="1" zeroHeight="1" x14ac:dyDescent="0.2"/>
  <cols>
    <col min="1" max="1" width="6.44140625" style="1219" customWidth="1"/>
    <col min="2" max="107" width="2.44140625" style="1219" customWidth="1"/>
    <col min="108" max="108" width="6.109375" style="1226" customWidth="1"/>
    <col min="109" max="109" width="5.88671875" style="1225" customWidth="1"/>
    <col min="110" max="16384" width="8.554687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602</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603</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604</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605</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562</v>
      </c>
      <c r="BQ50" s="1250"/>
      <c r="BR50" s="1250"/>
      <c r="BS50" s="1250"/>
      <c r="BT50" s="1250"/>
      <c r="BU50" s="1250"/>
      <c r="BV50" s="1250"/>
      <c r="BW50" s="1250"/>
      <c r="BX50" s="1250" t="s">
        <v>563</v>
      </c>
      <c r="BY50" s="1250"/>
      <c r="BZ50" s="1250"/>
      <c r="CA50" s="1250"/>
      <c r="CB50" s="1250"/>
      <c r="CC50" s="1250"/>
      <c r="CD50" s="1250"/>
      <c r="CE50" s="1250"/>
      <c r="CF50" s="1250" t="s">
        <v>564</v>
      </c>
      <c r="CG50" s="1250"/>
      <c r="CH50" s="1250"/>
      <c r="CI50" s="1250"/>
      <c r="CJ50" s="1250"/>
      <c r="CK50" s="1250"/>
      <c r="CL50" s="1250"/>
      <c r="CM50" s="1250"/>
      <c r="CN50" s="1250" t="s">
        <v>565</v>
      </c>
      <c r="CO50" s="1250"/>
      <c r="CP50" s="1250"/>
      <c r="CQ50" s="1250"/>
      <c r="CR50" s="1250"/>
      <c r="CS50" s="1250"/>
      <c r="CT50" s="1250"/>
      <c r="CU50" s="1250"/>
      <c r="CV50" s="1250" t="s">
        <v>566</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606</v>
      </c>
      <c r="AO51" s="1254"/>
      <c r="AP51" s="1254"/>
      <c r="AQ51" s="1254"/>
      <c r="AR51" s="1254"/>
      <c r="AS51" s="1254"/>
      <c r="AT51" s="1254"/>
      <c r="AU51" s="1254"/>
      <c r="AV51" s="1254"/>
      <c r="AW51" s="1254"/>
      <c r="AX51" s="1254"/>
      <c r="AY51" s="1254"/>
      <c r="AZ51" s="1254"/>
      <c r="BA51" s="1254"/>
      <c r="BB51" s="1254" t="s">
        <v>607</v>
      </c>
      <c r="BC51" s="1254"/>
      <c r="BD51" s="1254"/>
      <c r="BE51" s="1254"/>
      <c r="BF51" s="1254"/>
      <c r="BG51" s="1254"/>
      <c r="BH51" s="1254"/>
      <c r="BI51" s="1254"/>
      <c r="BJ51" s="1254"/>
      <c r="BK51" s="1254"/>
      <c r="BL51" s="1254"/>
      <c r="BM51" s="1254"/>
      <c r="BN51" s="1254"/>
      <c r="BO51" s="1254"/>
      <c r="BP51" s="1255">
        <v>46.6</v>
      </c>
      <c r="BQ51" s="1255"/>
      <c r="BR51" s="1255"/>
      <c r="BS51" s="1255"/>
      <c r="BT51" s="1255"/>
      <c r="BU51" s="1255"/>
      <c r="BV51" s="1255"/>
      <c r="BW51" s="1255"/>
      <c r="BX51" s="1255">
        <v>45.9</v>
      </c>
      <c r="BY51" s="1255"/>
      <c r="BZ51" s="1255"/>
      <c r="CA51" s="1255"/>
      <c r="CB51" s="1255"/>
      <c r="CC51" s="1255"/>
      <c r="CD51" s="1255"/>
      <c r="CE51" s="1255"/>
      <c r="CF51" s="1255">
        <v>14.7</v>
      </c>
      <c r="CG51" s="1255"/>
      <c r="CH51" s="1255"/>
      <c r="CI51" s="1255"/>
      <c r="CJ51" s="1255"/>
      <c r="CK51" s="1255"/>
      <c r="CL51" s="1255"/>
      <c r="CM51" s="1255"/>
      <c r="CN51" s="1255">
        <v>7.9</v>
      </c>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608</v>
      </c>
      <c r="BC53" s="1254"/>
      <c r="BD53" s="1254"/>
      <c r="BE53" s="1254"/>
      <c r="BF53" s="1254"/>
      <c r="BG53" s="1254"/>
      <c r="BH53" s="1254"/>
      <c r="BI53" s="1254"/>
      <c r="BJ53" s="1254"/>
      <c r="BK53" s="1254"/>
      <c r="BL53" s="1254"/>
      <c r="BM53" s="1254"/>
      <c r="BN53" s="1254"/>
      <c r="BO53" s="1254"/>
      <c r="BP53" s="1255">
        <v>54.7</v>
      </c>
      <c r="BQ53" s="1255"/>
      <c r="BR53" s="1255"/>
      <c r="BS53" s="1255"/>
      <c r="BT53" s="1255"/>
      <c r="BU53" s="1255"/>
      <c r="BV53" s="1255"/>
      <c r="BW53" s="1255"/>
      <c r="BX53" s="1255">
        <v>56.1</v>
      </c>
      <c r="BY53" s="1255"/>
      <c r="BZ53" s="1255"/>
      <c r="CA53" s="1255"/>
      <c r="CB53" s="1255"/>
      <c r="CC53" s="1255"/>
      <c r="CD53" s="1255"/>
      <c r="CE53" s="1255"/>
      <c r="CF53" s="1255">
        <v>55.9</v>
      </c>
      <c r="CG53" s="1255"/>
      <c r="CH53" s="1255"/>
      <c r="CI53" s="1255"/>
      <c r="CJ53" s="1255"/>
      <c r="CK53" s="1255"/>
      <c r="CL53" s="1255"/>
      <c r="CM53" s="1255"/>
      <c r="CN53" s="1255">
        <v>54.2</v>
      </c>
      <c r="CO53" s="1255"/>
      <c r="CP53" s="1255"/>
      <c r="CQ53" s="1255"/>
      <c r="CR53" s="1255"/>
      <c r="CS53" s="1255"/>
      <c r="CT53" s="1255"/>
      <c r="CU53" s="1255"/>
      <c r="CV53" s="1255">
        <v>53.6</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609</v>
      </c>
      <c r="AO55" s="1250"/>
      <c r="AP55" s="1250"/>
      <c r="AQ55" s="1250"/>
      <c r="AR55" s="1250"/>
      <c r="AS55" s="1250"/>
      <c r="AT55" s="1250"/>
      <c r="AU55" s="1250"/>
      <c r="AV55" s="1250"/>
      <c r="AW55" s="1250"/>
      <c r="AX55" s="1250"/>
      <c r="AY55" s="1250"/>
      <c r="AZ55" s="1250"/>
      <c r="BA55" s="1250"/>
      <c r="BB55" s="1254" t="s">
        <v>607</v>
      </c>
      <c r="BC55" s="1254"/>
      <c r="BD55" s="1254"/>
      <c r="BE55" s="1254"/>
      <c r="BF55" s="1254"/>
      <c r="BG55" s="1254"/>
      <c r="BH55" s="1254"/>
      <c r="BI55" s="1254"/>
      <c r="BJ55" s="1254"/>
      <c r="BK55" s="1254"/>
      <c r="BL55" s="1254"/>
      <c r="BM55" s="1254"/>
      <c r="BN55" s="1254"/>
      <c r="BO55" s="1254"/>
      <c r="BP55" s="1255">
        <v>20.5</v>
      </c>
      <c r="BQ55" s="1255"/>
      <c r="BR55" s="1255"/>
      <c r="BS55" s="1255"/>
      <c r="BT55" s="1255"/>
      <c r="BU55" s="1255"/>
      <c r="BV55" s="1255"/>
      <c r="BW55" s="1255"/>
      <c r="BX55" s="1255">
        <v>21.4</v>
      </c>
      <c r="BY55" s="1255"/>
      <c r="BZ55" s="1255"/>
      <c r="CA55" s="1255"/>
      <c r="CB55" s="1255"/>
      <c r="CC55" s="1255"/>
      <c r="CD55" s="1255"/>
      <c r="CE55" s="1255"/>
      <c r="CF55" s="1255">
        <v>12.8</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608</v>
      </c>
      <c r="BC57" s="1254"/>
      <c r="BD57" s="1254"/>
      <c r="BE57" s="1254"/>
      <c r="BF57" s="1254"/>
      <c r="BG57" s="1254"/>
      <c r="BH57" s="1254"/>
      <c r="BI57" s="1254"/>
      <c r="BJ57" s="1254"/>
      <c r="BK57" s="1254"/>
      <c r="BL57" s="1254"/>
      <c r="BM57" s="1254"/>
      <c r="BN57" s="1254"/>
      <c r="BO57" s="1254"/>
      <c r="BP57" s="1255">
        <v>60.3</v>
      </c>
      <c r="BQ57" s="1255"/>
      <c r="BR57" s="1255"/>
      <c r="BS57" s="1255"/>
      <c r="BT57" s="1255"/>
      <c r="BU57" s="1255"/>
      <c r="BV57" s="1255"/>
      <c r="BW57" s="1255"/>
      <c r="BX57" s="1255">
        <v>60.5</v>
      </c>
      <c r="BY57" s="1255"/>
      <c r="BZ57" s="1255"/>
      <c r="CA57" s="1255"/>
      <c r="CB57" s="1255"/>
      <c r="CC57" s="1255"/>
      <c r="CD57" s="1255"/>
      <c r="CE57" s="1255"/>
      <c r="CF57" s="1255">
        <v>61.2</v>
      </c>
      <c r="CG57" s="1255"/>
      <c r="CH57" s="1255"/>
      <c r="CI57" s="1255"/>
      <c r="CJ57" s="1255"/>
      <c r="CK57" s="1255"/>
      <c r="CL57" s="1255"/>
      <c r="CM57" s="1255"/>
      <c r="CN57" s="1255">
        <v>63.1</v>
      </c>
      <c r="CO57" s="1255"/>
      <c r="CP57" s="1255"/>
      <c r="CQ57" s="1255"/>
      <c r="CR57" s="1255"/>
      <c r="CS57" s="1255"/>
      <c r="CT57" s="1255"/>
      <c r="CU57" s="1255"/>
      <c r="CV57" s="1255">
        <v>63.5</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610</v>
      </c>
    </row>
    <row r="64" spans="1:109" ht="13.2" x14ac:dyDescent="0.2">
      <c r="B64" s="1225"/>
      <c r="G64" s="1232"/>
      <c r="I64" s="1265"/>
      <c r="J64" s="1265"/>
      <c r="K64" s="1265"/>
      <c r="L64" s="1265"/>
      <c r="M64" s="1265"/>
      <c r="N64" s="1266"/>
      <c r="AM64" s="1232"/>
      <c r="AN64" s="1232" t="s">
        <v>603</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611</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605</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562</v>
      </c>
      <c r="BQ72" s="1250"/>
      <c r="BR72" s="1250"/>
      <c r="BS72" s="1250"/>
      <c r="BT72" s="1250"/>
      <c r="BU72" s="1250"/>
      <c r="BV72" s="1250"/>
      <c r="BW72" s="1250"/>
      <c r="BX72" s="1250" t="s">
        <v>563</v>
      </c>
      <c r="BY72" s="1250"/>
      <c r="BZ72" s="1250"/>
      <c r="CA72" s="1250"/>
      <c r="CB72" s="1250"/>
      <c r="CC72" s="1250"/>
      <c r="CD72" s="1250"/>
      <c r="CE72" s="1250"/>
      <c r="CF72" s="1250" t="s">
        <v>564</v>
      </c>
      <c r="CG72" s="1250"/>
      <c r="CH72" s="1250"/>
      <c r="CI72" s="1250"/>
      <c r="CJ72" s="1250"/>
      <c r="CK72" s="1250"/>
      <c r="CL72" s="1250"/>
      <c r="CM72" s="1250"/>
      <c r="CN72" s="1250" t="s">
        <v>565</v>
      </c>
      <c r="CO72" s="1250"/>
      <c r="CP72" s="1250"/>
      <c r="CQ72" s="1250"/>
      <c r="CR72" s="1250"/>
      <c r="CS72" s="1250"/>
      <c r="CT72" s="1250"/>
      <c r="CU72" s="1250"/>
      <c r="CV72" s="1250" t="s">
        <v>566</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606</v>
      </c>
      <c r="AO73" s="1254"/>
      <c r="AP73" s="1254"/>
      <c r="AQ73" s="1254"/>
      <c r="AR73" s="1254"/>
      <c r="AS73" s="1254"/>
      <c r="AT73" s="1254"/>
      <c r="AU73" s="1254"/>
      <c r="AV73" s="1254"/>
      <c r="AW73" s="1254"/>
      <c r="AX73" s="1254"/>
      <c r="AY73" s="1254"/>
      <c r="AZ73" s="1254"/>
      <c r="BA73" s="1254"/>
      <c r="BB73" s="1254" t="s">
        <v>607</v>
      </c>
      <c r="BC73" s="1254"/>
      <c r="BD73" s="1254"/>
      <c r="BE73" s="1254"/>
      <c r="BF73" s="1254"/>
      <c r="BG73" s="1254"/>
      <c r="BH73" s="1254"/>
      <c r="BI73" s="1254"/>
      <c r="BJ73" s="1254"/>
      <c r="BK73" s="1254"/>
      <c r="BL73" s="1254"/>
      <c r="BM73" s="1254"/>
      <c r="BN73" s="1254"/>
      <c r="BO73" s="1254"/>
      <c r="BP73" s="1255">
        <v>46.6</v>
      </c>
      <c r="BQ73" s="1255"/>
      <c r="BR73" s="1255"/>
      <c r="BS73" s="1255"/>
      <c r="BT73" s="1255"/>
      <c r="BU73" s="1255"/>
      <c r="BV73" s="1255"/>
      <c r="BW73" s="1255"/>
      <c r="BX73" s="1255">
        <v>45.9</v>
      </c>
      <c r="BY73" s="1255"/>
      <c r="BZ73" s="1255"/>
      <c r="CA73" s="1255"/>
      <c r="CB73" s="1255"/>
      <c r="CC73" s="1255"/>
      <c r="CD73" s="1255"/>
      <c r="CE73" s="1255"/>
      <c r="CF73" s="1255">
        <v>14.7</v>
      </c>
      <c r="CG73" s="1255"/>
      <c r="CH73" s="1255"/>
      <c r="CI73" s="1255"/>
      <c r="CJ73" s="1255"/>
      <c r="CK73" s="1255"/>
      <c r="CL73" s="1255"/>
      <c r="CM73" s="1255"/>
      <c r="CN73" s="1255">
        <v>7.9</v>
      </c>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612</v>
      </c>
      <c r="BC75" s="1254"/>
      <c r="BD75" s="1254"/>
      <c r="BE75" s="1254"/>
      <c r="BF75" s="1254"/>
      <c r="BG75" s="1254"/>
      <c r="BH75" s="1254"/>
      <c r="BI75" s="1254"/>
      <c r="BJ75" s="1254"/>
      <c r="BK75" s="1254"/>
      <c r="BL75" s="1254"/>
      <c r="BM75" s="1254"/>
      <c r="BN75" s="1254"/>
      <c r="BO75" s="1254"/>
      <c r="BP75" s="1255">
        <v>10.5</v>
      </c>
      <c r="BQ75" s="1255"/>
      <c r="BR75" s="1255"/>
      <c r="BS75" s="1255"/>
      <c r="BT75" s="1255"/>
      <c r="BU75" s="1255"/>
      <c r="BV75" s="1255"/>
      <c r="BW75" s="1255"/>
      <c r="BX75" s="1255">
        <v>10.9</v>
      </c>
      <c r="BY75" s="1255"/>
      <c r="BZ75" s="1255"/>
      <c r="CA75" s="1255"/>
      <c r="CB75" s="1255"/>
      <c r="CC75" s="1255"/>
      <c r="CD75" s="1255"/>
      <c r="CE75" s="1255"/>
      <c r="CF75" s="1255">
        <v>11.1</v>
      </c>
      <c r="CG75" s="1255"/>
      <c r="CH75" s="1255"/>
      <c r="CI75" s="1255"/>
      <c r="CJ75" s="1255"/>
      <c r="CK75" s="1255"/>
      <c r="CL75" s="1255"/>
      <c r="CM75" s="1255"/>
      <c r="CN75" s="1255">
        <v>11.2</v>
      </c>
      <c r="CO75" s="1255"/>
      <c r="CP75" s="1255"/>
      <c r="CQ75" s="1255"/>
      <c r="CR75" s="1255"/>
      <c r="CS75" s="1255"/>
      <c r="CT75" s="1255"/>
      <c r="CU75" s="1255"/>
      <c r="CV75" s="1255">
        <v>11.6</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609</v>
      </c>
      <c r="AO77" s="1250"/>
      <c r="AP77" s="1250"/>
      <c r="AQ77" s="1250"/>
      <c r="AR77" s="1250"/>
      <c r="AS77" s="1250"/>
      <c r="AT77" s="1250"/>
      <c r="AU77" s="1250"/>
      <c r="AV77" s="1250"/>
      <c r="AW77" s="1250"/>
      <c r="AX77" s="1250"/>
      <c r="AY77" s="1250"/>
      <c r="AZ77" s="1250"/>
      <c r="BA77" s="1250"/>
      <c r="BB77" s="1254" t="s">
        <v>607</v>
      </c>
      <c r="BC77" s="1254"/>
      <c r="BD77" s="1254"/>
      <c r="BE77" s="1254"/>
      <c r="BF77" s="1254"/>
      <c r="BG77" s="1254"/>
      <c r="BH77" s="1254"/>
      <c r="BI77" s="1254"/>
      <c r="BJ77" s="1254"/>
      <c r="BK77" s="1254"/>
      <c r="BL77" s="1254"/>
      <c r="BM77" s="1254"/>
      <c r="BN77" s="1254"/>
      <c r="BO77" s="1254"/>
      <c r="BP77" s="1255">
        <v>20.5</v>
      </c>
      <c r="BQ77" s="1255"/>
      <c r="BR77" s="1255"/>
      <c r="BS77" s="1255"/>
      <c r="BT77" s="1255"/>
      <c r="BU77" s="1255"/>
      <c r="BV77" s="1255"/>
      <c r="BW77" s="1255"/>
      <c r="BX77" s="1255">
        <v>21.4</v>
      </c>
      <c r="BY77" s="1255"/>
      <c r="BZ77" s="1255"/>
      <c r="CA77" s="1255"/>
      <c r="CB77" s="1255"/>
      <c r="CC77" s="1255"/>
      <c r="CD77" s="1255"/>
      <c r="CE77" s="1255"/>
      <c r="CF77" s="1255">
        <v>12.8</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612</v>
      </c>
      <c r="BC79" s="1254"/>
      <c r="BD79" s="1254"/>
      <c r="BE79" s="1254"/>
      <c r="BF79" s="1254"/>
      <c r="BG79" s="1254"/>
      <c r="BH79" s="1254"/>
      <c r="BI79" s="1254"/>
      <c r="BJ79" s="1254"/>
      <c r="BK79" s="1254"/>
      <c r="BL79" s="1254"/>
      <c r="BM79" s="1254"/>
      <c r="BN79" s="1254"/>
      <c r="BO79" s="1254"/>
      <c r="BP79" s="1255">
        <v>7.9</v>
      </c>
      <c r="BQ79" s="1255"/>
      <c r="BR79" s="1255"/>
      <c r="BS79" s="1255"/>
      <c r="BT79" s="1255"/>
      <c r="BU79" s="1255"/>
      <c r="BV79" s="1255"/>
      <c r="BW79" s="1255"/>
      <c r="BX79" s="1255">
        <v>7.7</v>
      </c>
      <c r="BY79" s="1255"/>
      <c r="BZ79" s="1255"/>
      <c r="CA79" s="1255"/>
      <c r="CB79" s="1255"/>
      <c r="CC79" s="1255"/>
      <c r="CD79" s="1255"/>
      <c r="CE79" s="1255"/>
      <c r="CF79" s="1255">
        <v>7.3</v>
      </c>
      <c r="CG79" s="1255"/>
      <c r="CH79" s="1255"/>
      <c r="CI79" s="1255"/>
      <c r="CJ79" s="1255"/>
      <c r="CK79" s="1255"/>
      <c r="CL79" s="1255"/>
      <c r="CM79" s="1255"/>
      <c r="CN79" s="1255">
        <v>7.2</v>
      </c>
      <c r="CO79" s="1255"/>
      <c r="CP79" s="1255"/>
      <c r="CQ79" s="1255"/>
      <c r="CR79" s="1255"/>
      <c r="CS79" s="1255"/>
      <c r="CT79" s="1255"/>
      <c r="CU79" s="1255"/>
      <c r="CV79" s="1255">
        <v>7.2</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CLkXxUd1qgFVacol4JMCW2jgM3CSmdAxLc5r+XWSxwZ0vsmP4kvgPm0t6ajHbhSjcXEj7eqhsrpjRoigSB9wdA==" saltValue="ckZufI/Txp6bZvh+nk6OI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F23B3-3C1D-40F6-8F85-C190A899A727}">
  <sheetPr>
    <pageSetUpPr fitToPage="1"/>
  </sheetPr>
  <dimension ref="A1:DR125"/>
  <sheetViews>
    <sheetView showGridLines="0" zoomScale="80" zoomScaleNormal="80" zoomScaleSheetLayoutView="70" workbookViewId="0">
      <selection activeCell="AF74" sqref="AF74"/>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waRBwRgatXQSiMH52HHFDq0Xl2Dbq069gS4H8qN6Dk1zzXyDDqS75CRe0Kg/g5jwlzSn/XOQ/qayZrixqZPc1g==" saltValue="G2sVv/aZV34mKulCWHtx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128C-104C-4A8D-B675-F51868951FE8}">
  <sheetPr>
    <pageSetUpPr fitToPage="1"/>
  </sheetPr>
  <dimension ref="A1:DR125"/>
  <sheetViews>
    <sheetView showGridLines="0" zoomScale="80" zoomScaleNormal="80" zoomScaleSheetLayoutView="55" workbookViewId="0">
      <selection activeCell="AF74" sqref="AF74"/>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2xNIK5i5uSQ1na2K0DxepgOsMm7nMxBysKLj8mJmQJzbp+xQqutGZwG9Jjoqiy5EnojvaD4ktfzsRHj+ZHz0SA==" saltValue="3BmaZOD3Sdacn1hKhP6XB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441406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559</v>
      </c>
      <c r="G2" s="151"/>
      <c r="H2" s="152"/>
    </row>
    <row r="3" spans="1:8" x14ac:dyDescent="0.2">
      <c r="A3" s="148" t="s">
        <v>552</v>
      </c>
      <c r="B3" s="153"/>
      <c r="C3" s="154"/>
      <c r="D3" s="155">
        <v>8403</v>
      </c>
      <c r="E3" s="156"/>
      <c r="F3" s="157">
        <v>73475</v>
      </c>
      <c r="G3" s="158"/>
      <c r="H3" s="159"/>
    </row>
    <row r="4" spans="1:8" x14ac:dyDescent="0.2">
      <c r="A4" s="160"/>
      <c r="B4" s="161"/>
      <c r="C4" s="162"/>
      <c r="D4" s="163">
        <v>6056</v>
      </c>
      <c r="E4" s="164"/>
      <c r="F4" s="165">
        <v>43072</v>
      </c>
      <c r="G4" s="166"/>
      <c r="H4" s="167"/>
    </row>
    <row r="5" spans="1:8" x14ac:dyDescent="0.2">
      <c r="A5" s="148" t="s">
        <v>554</v>
      </c>
      <c r="B5" s="153"/>
      <c r="C5" s="154"/>
      <c r="D5" s="155">
        <v>34283</v>
      </c>
      <c r="E5" s="156"/>
      <c r="F5" s="157">
        <v>87464</v>
      </c>
      <c r="G5" s="158"/>
      <c r="H5" s="159"/>
    </row>
    <row r="6" spans="1:8" x14ac:dyDescent="0.2">
      <c r="A6" s="160"/>
      <c r="B6" s="161"/>
      <c r="C6" s="162"/>
      <c r="D6" s="163">
        <v>15301</v>
      </c>
      <c r="E6" s="164"/>
      <c r="F6" s="165">
        <v>47479</v>
      </c>
      <c r="G6" s="166"/>
      <c r="H6" s="167"/>
    </row>
    <row r="7" spans="1:8" x14ac:dyDescent="0.2">
      <c r="A7" s="148" t="s">
        <v>555</v>
      </c>
      <c r="B7" s="153"/>
      <c r="C7" s="154"/>
      <c r="D7" s="155">
        <v>143094</v>
      </c>
      <c r="E7" s="156"/>
      <c r="F7" s="157">
        <v>96248</v>
      </c>
      <c r="G7" s="158"/>
      <c r="H7" s="159"/>
    </row>
    <row r="8" spans="1:8" x14ac:dyDescent="0.2">
      <c r="A8" s="160"/>
      <c r="B8" s="161"/>
      <c r="C8" s="162"/>
      <c r="D8" s="163">
        <v>113934</v>
      </c>
      <c r="E8" s="164"/>
      <c r="F8" s="165">
        <v>55768</v>
      </c>
      <c r="G8" s="166"/>
      <c r="H8" s="167"/>
    </row>
    <row r="9" spans="1:8" x14ac:dyDescent="0.2">
      <c r="A9" s="148" t="s">
        <v>556</v>
      </c>
      <c r="B9" s="153"/>
      <c r="C9" s="154"/>
      <c r="D9" s="155">
        <v>126214</v>
      </c>
      <c r="E9" s="156"/>
      <c r="F9" s="157">
        <v>76413</v>
      </c>
      <c r="G9" s="158"/>
      <c r="H9" s="159"/>
    </row>
    <row r="10" spans="1:8" x14ac:dyDescent="0.2">
      <c r="A10" s="160"/>
      <c r="B10" s="161"/>
      <c r="C10" s="162"/>
      <c r="D10" s="163">
        <v>77437</v>
      </c>
      <c r="E10" s="164"/>
      <c r="F10" s="165">
        <v>39658</v>
      </c>
      <c r="G10" s="166"/>
      <c r="H10" s="167"/>
    </row>
    <row r="11" spans="1:8" x14ac:dyDescent="0.2">
      <c r="A11" s="148" t="s">
        <v>557</v>
      </c>
      <c r="B11" s="153"/>
      <c r="C11" s="154"/>
      <c r="D11" s="155">
        <v>86245</v>
      </c>
      <c r="E11" s="156"/>
      <c r="F11" s="157">
        <v>66481</v>
      </c>
      <c r="G11" s="158"/>
      <c r="H11" s="159"/>
    </row>
    <row r="12" spans="1:8" x14ac:dyDescent="0.2">
      <c r="A12" s="160"/>
      <c r="B12" s="161"/>
      <c r="C12" s="168"/>
      <c r="D12" s="163">
        <v>71634</v>
      </c>
      <c r="E12" s="164"/>
      <c r="F12" s="165">
        <v>36120</v>
      </c>
      <c r="G12" s="166"/>
      <c r="H12" s="167"/>
    </row>
    <row r="13" spans="1:8" x14ac:dyDescent="0.2">
      <c r="A13" s="148"/>
      <c r="B13" s="153"/>
      <c r="C13" s="169"/>
      <c r="D13" s="170">
        <v>79648</v>
      </c>
      <c r="E13" s="171"/>
      <c r="F13" s="172">
        <v>80016</v>
      </c>
      <c r="G13" s="173"/>
      <c r="H13" s="159"/>
    </row>
    <row r="14" spans="1:8" x14ac:dyDescent="0.2">
      <c r="A14" s="160"/>
      <c r="B14" s="161"/>
      <c r="C14" s="162"/>
      <c r="D14" s="163">
        <v>56872</v>
      </c>
      <c r="E14" s="164"/>
      <c r="F14" s="165">
        <v>44419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9.49</v>
      </c>
      <c r="C19" s="174">
        <f>ROUND(VALUE(SUBSTITUTE(実質収支比率等に係る経年分析!G$48,"▲","-")),2)</f>
        <v>7.75</v>
      </c>
      <c r="D19" s="174">
        <f>ROUND(VALUE(SUBSTITUTE(実質収支比率等に係る経年分析!H$48,"▲","-")),2)</f>
        <v>9.76</v>
      </c>
      <c r="E19" s="174">
        <f>ROUND(VALUE(SUBSTITUTE(実質収支比率等に係る経年分析!I$48,"▲","-")),2)</f>
        <v>11.94</v>
      </c>
      <c r="F19" s="174">
        <f>ROUND(VALUE(SUBSTITUTE(実質収支比率等に係る経年分析!J$48,"▲","-")),2)</f>
        <v>13.86</v>
      </c>
    </row>
    <row r="20" spans="1:11" x14ac:dyDescent="0.2">
      <c r="A20" s="174" t="s">
        <v>56</v>
      </c>
      <c r="B20" s="174">
        <f>ROUND(VALUE(SUBSTITUTE(実質収支比率等に係る経年分析!F$47,"▲","-")),2)</f>
        <v>38.1</v>
      </c>
      <c r="C20" s="174">
        <f>ROUND(VALUE(SUBSTITUTE(実質収支比率等に係る経年分析!G$47,"▲","-")),2)</f>
        <v>40.29</v>
      </c>
      <c r="D20" s="174">
        <f>ROUND(VALUE(SUBSTITUTE(実質収支比率等に係る経年分析!H$47,"▲","-")),2)</f>
        <v>51.32</v>
      </c>
      <c r="E20" s="174">
        <f>ROUND(VALUE(SUBSTITUTE(実質収支比率等に係る経年分析!I$47,"▲","-")),2)</f>
        <v>56.66</v>
      </c>
      <c r="F20" s="174">
        <f>ROUND(VALUE(SUBSTITUTE(実質収支比率等に係る経年分析!J$47,"▲","-")),2)</f>
        <v>78.2</v>
      </c>
    </row>
    <row r="21" spans="1:11" x14ac:dyDescent="0.2">
      <c r="A21" s="174" t="s">
        <v>57</v>
      </c>
      <c r="B21" s="174">
        <f>IF(ISNUMBER(VALUE(SUBSTITUTE(実質収支比率等に係る経年分析!F$49,"▲","-"))),ROUND(VALUE(SUBSTITUTE(実質収支比率等に係る経年分析!F$49,"▲","-")),2),NA())</f>
        <v>8.6300000000000008</v>
      </c>
      <c r="C21" s="174">
        <f>IF(ISNUMBER(VALUE(SUBSTITUTE(実質収支比率等に係る経年分析!G$49,"▲","-"))),ROUND(VALUE(SUBSTITUTE(実質収支比率等に係る経年分析!G$49,"▲","-")),2),NA())</f>
        <v>0.61</v>
      </c>
      <c r="D21" s="174">
        <f>IF(ISNUMBER(VALUE(SUBSTITUTE(実質収支比率等に係る経年分析!H$49,"▲","-"))),ROUND(VALUE(SUBSTITUTE(実質収支比率等に係る経年分析!H$49,"▲","-")),2),NA())</f>
        <v>14.89</v>
      </c>
      <c r="E21" s="174">
        <f>IF(ISNUMBER(VALUE(SUBSTITUTE(実質収支比率等に係る経年分析!I$49,"▲","-"))),ROUND(VALUE(SUBSTITUTE(実質収支比率等に係る経年分析!I$49,"▲","-")),2),NA())</f>
        <v>11.58</v>
      </c>
      <c r="F21" s="174">
        <f>IF(ISNUMBER(VALUE(SUBSTITUTE(実質収支比率等に係る経年分析!J$49,"▲","-"))),ROUND(VALUE(SUBSTITUTE(実質収支比率等に係る経年分析!J$49,"▲","-")),2),NA())</f>
        <v>21.24</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1.79</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7.64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6.42</v>
      </c>
    </row>
    <row r="35" spans="1:16" x14ac:dyDescent="0.2">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12.25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13.86</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651</v>
      </c>
      <c r="E42" s="176"/>
      <c r="F42" s="176"/>
      <c r="G42" s="176">
        <f>'実質公債費比率（分子）の構造'!L$52</f>
        <v>643</v>
      </c>
      <c r="H42" s="176"/>
      <c r="I42" s="176"/>
      <c r="J42" s="176">
        <f>'実質公債費比率（分子）の構造'!M$52</f>
        <v>622</v>
      </c>
      <c r="K42" s="176"/>
      <c r="L42" s="176"/>
      <c r="M42" s="176">
        <f>'実質公債費比率（分子）の構造'!N$52</f>
        <v>607</v>
      </c>
      <c r="N42" s="176"/>
      <c r="O42" s="176"/>
      <c r="P42" s="176">
        <f>'実質公債費比率（分子）の構造'!O$52</f>
        <v>599</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33</v>
      </c>
      <c r="C45" s="176"/>
      <c r="D45" s="176"/>
      <c r="E45" s="176">
        <f>'実質公債費比率（分子）の構造'!L$49</f>
        <v>25</v>
      </c>
      <c r="F45" s="176"/>
      <c r="G45" s="176"/>
      <c r="H45" s="176">
        <f>'実質公債費比率（分子）の構造'!M$49</f>
        <v>20</v>
      </c>
      <c r="I45" s="176"/>
      <c r="J45" s="176"/>
      <c r="K45" s="176">
        <f>'実質公債費比率（分子）の構造'!N$49</f>
        <v>21</v>
      </c>
      <c r="L45" s="176"/>
      <c r="M45" s="176"/>
      <c r="N45" s="176">
        <f>'実質公債費比率（分子）の構造'!O$49</f>
        <v>21</v>
      </c>
      <c r="O45" s="176"/>
      <c r="P45" s="176"/>
    </row>
    <row r="46" spans="1:16" x14ac:dyDescent="0.2">
      <c r="A46" s="176" t="s">
        <v>68</v>
      </c>
      <c r="B46" s="176">
        <f>'実質公債費比率（分子）の構造'!K$48</f>
        <v>363</v>
      </c>
      <c r="C46" s="176"/>
      <c r="D46" s="176"/>
      <c r="E46" s="176">
        <f>'実質公債費比率（分子）の構造'!L$48</f>
        <v>394</v>
      </c>
      <c r="F46" s="176"/>
      <c r="G46" s="176"/>
      <c r="H46" s="176">
        <f>'実質公債費比率（分子）の構造'!M$48</f>
        <v>373</v>
      </c>
      <c r="I46" s="176"/>
      <c r="J46" s="176"/>
      <c r="K46" s="176">
        <f>'実質公債費比率（分子）の構造'!N$48</f>
        <v>366</v>
      </c>
      <c r="L46" s="176"/>
      <c r="M46" s="176"/>
      <c r="N46" s="176">
        <f>'実質公債費比率（分子）の構造'!O$48</f>
        <v>358</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656</v>
      </c>
      <c r="C49" s="176"/>
      <c r="D49" s="176"/>
      <c r="E49" s="176">
        <f>'実質公債費比率（分子）の構造'!L$45</f>
        <v>630</v>
      </c>
      <c r="F49" s="176"/>
      <c r="G49" s="176"/>
      <c r="H49" s="176">
        <f>'実質公債費比率（分子）の構造'!M$45</f>
        <v>643</v>
      </c>
      <c r="I49" s="176"/>
      <c r="J49" s="176"/>
      <c r="K49" s="176">
        <f>'実質公債費比率（分子）の構造'!N$45</f>
        <v>696</v>
      </c>
      <c r="L49" s="176"/>
      <c r="M49" s="176"/>
      <c r="N49" s="176">
        <f>'実質公債費比率（分子）の構造'!O$45</f>
        <v>719</v>
      </c>
      <c r="O49" s="176"/>
      <c r="P49" s="176"/>
    </row>
    <row r="50" spans="1:16" x14ac:dyDescent="0.2">
      <c r="A50" s="176" t="s">
        <v>72</v>
      </c>
      <c r="B50" s="176" t="e">
        <f>NA()</f>
        <v>#N/A</v>
      </c>
      <c r="C50" s="176">
        <f>IF(ISNUMBER('実質公債費比率（分子）の構造'!K$53),'実質公債費比率（分子）の構造'!K$53,NA())</f>
        <v>401</v>
      </c>
      <c r="D50" s="176" t="e">
        <f>NA()</f>
        <v>#N/A</v>
      </c>
      <c r="E50" s="176" t="e">
        <f>NA()</f>
        <v>#N/A</v>
      </c>
      <c r="F50" s="176">
        <f>IF(ISNUMBER('実質公債費比率（分子）の構造'!L$53),'実質公債費比率（分子）の構造'!L$53,NA())</f>
        <v>406</v>
      </c>
      <c r="G50" s="176" t="e">
        <f>NA()</f>
        <v>#N/A</v>
      </c>
      <c r="H50" s="176" t="e">
        <f>NA()</f>
        <v>#N/A</v>
      </c>
      <c r="I50" s="176">
        <f>IF(ISNUMBER('実質公債費比率（分子）の構造'!M$53),'実質公債費比率（分子）の構造'!M$53,NA())</f>
        <v>414</v>
      </c>
      <c r="J50" s="176" t="e">
        <f>NA()</f>
        <v>#N/A</v>
      </c>
      <c r="K50" s="176" t="e">
        <f>NA()</f>
        <v>#N/A</v>
      </c>
      <c r="L50" s="176">
        <f>IF(ISNUMBER('実質公債費比率（分子）の構造'!N$53),'実質公債費比率（分子）の構造'!N$53,NA())</f>
        <v>476</v>
      </c>
      <c r="M50" s="176" t="e">
        <f>NA()</f>
        <v>#N/A</v>
      </c>
      <c r="N50" s="176" t="e">
        <f>NA()</f>
        <v>#N/A</v>
      </c>
      <c r="O50" s="176">
        <f>IF(ISNUMBER('実質公債費比率（分子）の構造'!O$53),'実質公債費比率（分子）の構造'!O$53,NA())</f>
        <v>499</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6470</v>
      </c>
      <c r="E56" s="175"/>
      <c r="F56" s="175"/>
      <c r="G56" s="175">
        <f>'将来負担比率（分子）の構造'!J$52</f>
        <v>6372</v>
      </c>
      <c r="H56" s="175"/>
      <c r="I56" s="175"/>
      <c r="J56" s="175">
        <f>'将来負担比率（分子）の構造'!K$52</f>
        <v>6626</v>
      </c>
      <c r="K56" s="175"/>
      <c r="L56" s="175"/>
      <c r="M56" s="175">
        <f>'将来負担比率（分子）の構造'!L$52</f>
        <v>7064</v>
      </c>
      <c r="N56" s="175"/>
      <c r="O56" s="175"/>
      <c r="P56" s="175">
        <f>'将来負担比率（分子）の構造'!M$52</f>
        <v>6639</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3058</v>
      </c>
      <c r="E58" s="175"/>
      <c r="F58" s="175"/>
      <c r="G58" s="175">
        <f>'将来負担比率（分子）の構造'!J$50</f>
        <v>3078</v>
      </c>
      <c r="H58" s="175"/>
      <c r="I58" s="175"/>
      <c r="J58" s="175">
        <f>'将来負担比率（分子）の構造'!K$50</f>
        <v>3657</v>
      </c>
      <c r="K58" s="175"/>
      <c r="L58" s="175"/>
      <c r="M58" s="175">
        <f>'将来負担比率（分子）の構造'!L$50</f>
        <v>4167</v>
      </c>
      <c r="N58" s="175"/>
      <c r="O58" s="175"/>
      <c r="P58" s="175">
        <f>'将来負担比率（分子）の構造'!M$50</f>
        <v>5104</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490</v>
      </c>
      <c r="C62" s="175"/>
      <c r="D62" s="175"/>
      <c r="E62" s="175">
        <f>'将来負担比率（分子）の構造'!J$45</f>
        <v>577</v>
      </c>
      <c r="F62" s="175"/>
      <c r="G62" s="175"/>
      <c r="H62" s="175">
        <f>'将来負担比率（分子）の構造'!K$45</f>
        <v>555</v>
      </c>
      <c r="I62" s="175"/>
      <c r="J62" s="175"/>
      <c r="K62" s="175">
        <f>'将来負担比率（分子）の構造'!L$45</f>
        <v>641</v>
      </c>
      <c r="L62" s="175"/>
      <c r="M62" s="175"/>
      <c r="N62" s="175">
        <f>'将来負担比率（分子）の構造'!M$45</f>
        <v>691</v>
      </c>
      <c r="O62" s="175"/>
      <c r="P62" s="175"/>
    </row>
    <row r="63" spans="1:16" x14ac:dyDescent="0.2">
      <c r="A63" s="175" t="s">
        <v>35</v>
      </c>
      <c r="B63" s="175">
        <f>'将来負担比率（分子）の構造'!I$44</f>
        <v>220</v>
      </c>
      <c r="C63" s="175"/>
      <c r="D63" s="175"/>
      <c r="E63" s="175">
        <f>'将来負担比率（分子）の構造'!J$44</f>
        <v>198</v>
      </c>
      <c r="F63" s="175"/>
      <c r="G63" s="175"/>
      <c r="H63" s="175">
        <f>'将来負担比率（分子）の構造'!K$44</f>
        <v>200</v>
      </c>
      <c r="I63" s="175"/>
      <c r="J63" s="175"/>
      <c r="K63" s="175">
        <f>'将来負担比率（分子）の構造'!L$44</f>
        <v>205</v>
      </c>
      <c r="L63" s="175"/>
      <c r="M63" s="175"/>
      <c r="N63" s="175">
        <f>'将来負担比率（分子）の構造'!M$44</f>
        <v>182</v>
      </c>
      <c r="O63" s="175"/>
      <c r="P63" s="175"/>
    </row>
    <row r="64" spans="1:16" x14ac:dyDescent="0.2">
      <c r="A64" s="175" t="s">
        <v>34</v>
      </c>
      <c r="B64" s="175">
        <f>'将来負担比率（分子）の構造'!I$43</f>
        <v>3170</v>
      </c>
      <c r="C64" s="175"/>
      <c r="D64" s="175"/>
      <c r="E64" s="175">
        <f>'将来負担比率（分子）の構造'!J$43</f>
        <v>3039</v>
      </c>
      <c r="F64" s="175"/>
      <c r="G64" s="175"/>
      <c r="H64" s="175">
        <f>'将来負担比率（分子）の構造'!K$43</f>
        <v>2308</v>
      </c>
      <c r="I64" s="175"/>
      <c r="J64" s="175"/>
      <c r="K64" s="175">
        <f>'将来負担比率（分子）の構造'!L$43</f>
        <v>2051</v>
      </c>
      <c r="L64" s="175"/>
      <c r="M64" s="175"/>
      <c r="N64" s="175">
        <f>'将来負担比率（分子）の構造'!M$43</f>
        <v>1640</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7317</v>
      </c>
      <c r="C66" s="175"/>
      <c r="D66" s="175"/>
      <c r="E66" s="175">
        <f>'将来負担比率（分子）の構造'!J$41</f>
        <v>7293</v>
      </c>
      <c r="F66" s="175"/>
      <c r="G66" s="175"/>
      <c r="H66" s="175">
        <f>'将来負担比率（分子）の構造'!K$41</f>
        <v>7779</v>
      </c>
      <c r="I66" s="175"/>
      <c r="J66" s="175"/>
      <c r="K66" s="175">
        <f>'将来負担比率（分子）の構造'!L$41</f>
        <v>8660</v>
      </c>
      <c r="L66" s="175"/>
      <c r="M66" s="175"/>
      <c r="N66" s="175">
        <f>'将来負担比率（分子）の構造'!M$41</f>
        <v>8780</v>
      </c>
      <c r="O66" s="175"/>
      <c r="P66" s="175"/>
    </row>
    <row r="67" spans="1:16" x14ac:dyDescent="0.2">
      <c r="A67" s="175" t="s">
        <v>76</v>
      </c>
      <c r="B67" s="175" t="e">
        <f>NA()</f>
        <v>#N/A</v>
      </c>
      <c r="C67" s="175">
        <f>IF(ISNUMBER('将来負担比率（分子）の構造'!I$53), IF('将来負担比率（分子）の構造'!I$53 &lt; 0, 0, '将来負担比率（分子）の構造'!I$53), NA())</f>
        <v>1670</v>
      </c>
      <c r="D67" s="175" t="e">
        <f>NA()</f>
        <v>#N/A</v>
      </c>
      <c r="E67" s="175" t="e">
        <f>NA()</f>
        <v>#N/A</v>
      </c>
      <c r="F67" s="175">
        <f>IF(ISNUMBER('将来負担比率（分子）の構造'!J$53), IF('将来負担比率（分子）の構造'!J$53 &lt; 0, 0, '将来負担比率（分子）の構造'!J$53), NA())</f>
        <v>1657</v>
      </c>
      <c r="G67" s="175" t="e">
        <f>NA()</f>
        <v>#N/A</v>
      </c>
      <c r="H67" s="175" t="e">
        <f>NA()</f>
        <v>#N/A</v>
      </c>
      <c r="I67" s="175">
        <f>IF(ISNUMBER('将来負担比率（分子）の構造'!K$53), IF('将来負担比率（分子）の構造'!K$53 &lt; 0, 0, '将来負担比率（分子）の構造'!K$53), NA())</f>
        <v>559</v>
      </c>
      <c r="J67" s="175" t="e">
        <f>NA()</f>
        <v>#N/A</v>
      </c>
      <c r="K67" s="175" t="e">
        <f>NA()</f>
        <v>#N/A</v>
      </c>
      <c r="L67" s="175">
        <f>IF(ISNUMBER('将来負担比率（分子）の構造'!L$53), IF('将来負担比率（分子）の構造'!L$53 &lt; 0, 0, '将来負担比率（分子）の構造'!L$53), NA())</f>
        <v>327</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2267</v>
      </c>
      <c r="C72" s="179">
        <f>基金残高に係る経年分析!G55</f>
        <v>2678</v>
      </c>
      <c r="D72" s="179">
        <f>基金残高に係る経年分析!H55</f>
        <v>3580</v>
      </c>
    </row>
    <row r="73" spans="1:16" x14ac:dyDescent="0.2">
      <c r="A73" s="178" t="s">
        <v>79</v>
      </c>
      <c r="B73" s="179">
        <f>基金残高に係る経年分析!F56</f>
        <v>45</v>
      </c>
      <c r="C73" s="179">
        <f>基金残高に係る経年分析!G56</f>
        <v>131</v>
      </c>
      <c r="D73" s="179">
        <f>基金残高に係る経年分析!H56</f>
        <v>131</v>
      </c>
    </row>
    <row r="74" spans="1:16" x14ac:dyDescent="0.2">
      <c r="A74" s="178" t="s">
        <v>80</v>
      </c>
      <c r="B74" s="179">
        <f>基金残高に係る経年分析!F57</f>
        <v>444</v>
      </c>
      <c r="C74" s="179">
        <f>基金残高に係る経年分析!G57</f>
        <v>456</v>
      </c>
      <c r="D74" s="179">
        <f>基金残高に係る経年分析!H57</f>
        <v>486</v>
      </c>
    </row>
  </sheetData>
  <sheetProtection algorithmName="SHA-512" hashValue="CGZA4KW+sAq11Z2LslvptOVtu1rZsAJk2ryj1N7WVGKf1NhNoBczJMr9aVVWHIWkEI8XHaMrIMO5PzvDYFL0mg==" saltValue="jo/Yh8koP/GrEZFzG0XvC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2024-03-11T05:49:46Z</cp:lastPrinted>
  <dcterms:created xsi:type="dcterms:W3CDTF">2024-02-05T01:39:08Z</dcterms:created>
  <dcterms:modified xsi:type="dcterms:W3CDTF">2024-09-26T06:43:48Z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2024-09-26T06:43:48Z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5a93ecb9-8f42-477c-94b3-6630237b31b6</vt:lpwstr>
  </property>
  <property fmtid="{D5CDD505-2E9C-101B-9397-08002B2CF9AE}" pid="8" name="MSIP_Label_defa4170-0d19-0005-0004-bc88714345d2_ContentBits">
    <vt:lpwstr>0</vt:lpwstr>
  </property>
</Properties>
</file>