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BA67F3CF-909B-4211-A834-1E26A27857DD}" xr6:coauthVersionLast="47" xr6:coauthVersionMax="47" xr10:uidLastSave="{00000000-0000-0000-0000-000000000000}"/>
  <bookViews>
    <workbookView xWindow="-28920" yWindow="-120" windowWidth="29040" windowHeight="15990" tabRatio="66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l="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<sst xmlns="http://schemas.openxmlformats.org/spreadsheetml/2006/main" count="1188" uniqueCount="610">
  <si>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</si>
  <si>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</si>
  <si>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</si>
  <si>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</si>
  <si>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</si>
  <si>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</si>
  <si>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</si>
  <si>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</si>
  <si>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</si>
  <si>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</si>
  <si>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</si>
  <si>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</si>
  <si>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</si>
  <si>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</si>
  <si>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</si>
  <si>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</si>
  <si>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</si>
  <si>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</si>
  <si>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</si>
  <si>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</si>
  <si>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</si>
  <si>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</si>
  <si>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</si>
  <si>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</si>
  <si>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</si>
  <si>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</si>
  <si>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</si>
  <si>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</si>
  <si>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</si>
  <si>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</si>
  <si>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</si>
  <si>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</si>
  <si>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</si>
  <si>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</si>
  <si>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</si>
  <si>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</si>
  <si>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</si>
  <si>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</si>
  <si>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</si>
  <si>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</si>
  <si>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</si>
  <si>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</si>
  <si>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</si>
  <si>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</si>
  <si>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</si>
  <si>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</si>
  <si>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</si>
  <si>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</si>
  <si>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</si>
  <si>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</si>
  <si>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</si>
  <si>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</si>
  <si>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</si>
  <si>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</si>
  <si>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</si>
  <si>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</si>
  <si>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</si>
  <si>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</si>
  <si>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</si>
  <si>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</si>
  <si>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</si>
  <si>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</si>
  <si>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</si>
  <si>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</si>
  <si>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</si>
  <si>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</si>
  <si>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</si>
  <si>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</si>
  <si>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</si>
  <si>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</si>
  <si>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</si>
  <si>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</si>
  <si>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</si>
  <si>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</si>
  <si>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</si>
  <si>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</si>
  <si>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</si>
  <si>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</si>
  <si>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</si>
  <si>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</si>
  <si>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</si>
  <si>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</si>
  <si>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</si>
  <si>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</si>
  <si>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</si>
  <si>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</si>
  <si>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</si>
  <si>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</si>
  <si>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</si>
  <si>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</si>
  <si>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</si>
  <si>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</si>
  <si>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</si>
  <si>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</si>
  <si>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</si>
  <si>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</si>
  <si>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</si>
  <si>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</si>
  <si>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</si>
  <si>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</si>
  <si>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</si>
  <si>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</si>
  <si>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</si>
  <si>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</si>
  <si>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</si>
  <si>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</si>
  <si>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</si>
  <si>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</si>
  <si>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</si>
  <si>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</si>
  <si>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</si>
  <si>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</si>
  <si>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</si>
  <si>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</si>
  <si>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</si>
  <si>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</si>
  <si>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</si>
  <si>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</si>
  <si>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</si>
  <si>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</si>
  <si>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</si>
  <si>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</si>
  <si>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</si>
  <si>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</si>
  <si>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</si>
  <si>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</si>
  <si>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</si>
  <si>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</si>
  <si>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</si>
  <si>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</si>
  <si>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</si>
  <si>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</si>
  <si>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</si>
  <si>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</si>
  <si>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</si>
  <si>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</si>
  <si>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</si>
  <si>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</si>
  <si>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</si>
  <si>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</si>
  <si>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</si>
  <si>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</si>
  <si>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</si>
  <si>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</si>
  <si>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</si>
  <si>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</si>
  <si>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</si>
  <si>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</si>
  <si>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</si>
  <si>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</si>
  <si>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</si>
  <si>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</si>
  <si>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</si>
  <si>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</si>
  <si>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</si>
  <si>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</si>
  <si>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</si>
  <si>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</si>
  <si>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</si>
  <si>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</si>
  <si>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</si>
  <si>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</si>
  <si>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</si>
  <si>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</si>
  <si>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</si>
  <si>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</si>
  <si>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</si>
  <si>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</si>
  <si>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</si>
  <si>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</si>
  <si>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</si>
  <si>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</si>
  <si>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</si>
  <si>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</si>
  <si>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</si>
  <si>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</si>
  <si>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</si>
  <si>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</si>
  <si>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</si>
  <si>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</si>
  <si>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</si>
  <si>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</si>
  <si>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</si>
  <si>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</si>
  <si>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</si>
  <si>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</si>
  <si>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</si>
  <si>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</si>
  <si>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</si>
  <si>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</si>
  <si>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</si>
  <si>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</si>
  <si>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</si>
  <si>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</si>
  <si>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</si>
  <si>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</si>
  <si>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</si>
  <si>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</si>
  <si>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</si>
  <si>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</si>
  <si>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</si>
  <si>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</si>
  <si>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</si>
  <si>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</si>
  <si>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</si>
  <si>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</si>
  <si>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</si>
  <si>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</si>
  <si>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</si>
  <si>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</si>
  <si>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</si>
  <si>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</si>
  <si>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</si>
  <si>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</si>
  <si>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岐阜県瑞穂市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</si>
  <si>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</si>
  <si>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</si>
  <si>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</si>
  <si>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</si>
  <si>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</si>
  <si>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</si>
  <si>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</si>
  <si>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</si>
  <si>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</si>
  <si>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</si>
  <si>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</si>
  <si>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</si>
  <si>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</si>
  <si>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</si>
  <si>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</si>
  <si>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</si>
  <si>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</si>
  <si>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</si>
  <si>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</si>
  <si>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</si>
  <si>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</si>
  <si>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</si>
  <si>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</si>
  <si>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</si>
  <si>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</si>
  <si>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</si>
  <si>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</si>
  <si>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</si>
  <si>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</si>
  <si>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</si>
  <si>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</si>
  <si>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</si>
  <si>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</si>
  <si>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</si>
  <si>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</si>
  <si>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</si>
  <si>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</si>
  <si>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</si>
  <si>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</si>
  <si>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</si>
  <si>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</si>
  <si>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</si>
  <si>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</si>
  <si>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</si>
  <si>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</si>
  <si>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</si>
  <si>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</si>
  <si>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</si>
  <si>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</si>
  <si>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</si>
  <si>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</si>
  <si>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</si>
  <si>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</si>
  <si>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</si>
  <si>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</si>
  <si>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</si>
  <si>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</si>
  <si>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</si>
  <si>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</si>
  <si>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</si>
  <si>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</si>
  <si>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</si>
  <si>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</si>
  <si>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</si>
  <si>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</si>
  <si>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</si>
  <si>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</si>
  <si>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</si>
  <si>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</si>
  <si>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</si>
  <si>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</si>
  <si>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</si>
  <si>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</si>
  <si>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</si>
  <si>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</si>
  <si>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</si>
  <si>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</si>
  <si>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</si>
  <si>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</si>
  <si>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</si>
  <si>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</si>
  <si>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</si>
  <si>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</si>
  <si>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</si>
  <si>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</si>
  <si>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</si>
  <si>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</si>
  <si>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</si>
  <si>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</si>
  <si>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</si>
  <si>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</si>
  <si>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</si>
  <si>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</si>
  <si>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</si>
  <si>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</si>
  <si>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</si>
  <si>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</si>
  <si>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</si>
  <si>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</si>
  <si>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</si>
  <si>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</si>
  <si>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</si>
  <si>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</si>
  <si>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</si>
  <si>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</si>
  <si>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</si>
  <si>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</si>
  <si>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</si>
  <si>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</si>
  <si>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</si>
  <si>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</si>
  <si>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</si>
  <si>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</si>
  <si>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</si>
  <si>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</si>
  <si>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</si>
  <si>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</si>
  <si>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</si>
  <si>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</si>
  <si>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</si>
  <si>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</si>
  <si>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</si>
  <si>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</si>
  <si>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</si>
  <si>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</si>
  <si>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</si>
  <si>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</si>
  <si>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</si>
  <si>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</si>
  <si>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</si>
  <si>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</si>
  <si>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</si>
  <si>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</si>
  <si>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</si>
  <si>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</si>
  <si>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</si>
  <si>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</si>
  <si>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</si>
  <si>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</si>
  <si>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</si>
  <si>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</si>
  <si>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</si>
  <si>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</si>
  <si>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</si>
  <si>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</si>
  <si>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</si>
  <si>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</si>
  <si>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</si>
  <si>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</si>
  <si>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</si>
  <si>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</si>
  <si>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岐阜県瑞穂市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</si>
  <si>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</si>
  <si>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</si>
  <si>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</si>
  <si>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</si>
  <si>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</si>
  <si>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</si>
  <si>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</si>
  <si>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</si>
  <si>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</si>
  <si>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</si>
  <si>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</si>
  <si>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</si>
  <si>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</si>
  <si>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</si>
  <si>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</si>
  <si>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</si>
  <si>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</si>
  <si>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</si>
  <si>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</si>
  <si>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</si>
  <si>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</si>
  <si>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</si>
  <si>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</si>
  <si>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</si>
  <si>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</si>
  <si>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</si>
  <si>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</si>
  <si>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</si>
  <si>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</si>
  <si>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</si>
  <si>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</si>
  <si>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</si>
  <si>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</si>
  <si>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</si>
  <si>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</si>
  <si>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</si>
  <si>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</si>
  <si>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</si>
  <si>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</si>
  <si>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</si>
  <si>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</si>
  <si>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</si>
  <si>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</si>
  <si>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</si>
  <si>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</si>
  <si>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</si>
  <si>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</si>
  <si>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</si>
  <si>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</si>
  <si>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</si>
  <si>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</si>
  <si>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</si>
  <si>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</si>
  <si>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</si>
  <si>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</si>
  <si>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</si>
  <si>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</si>
  <si>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</si>
  <si>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</si>
  <si>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</si>
  <si>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</si>
  <si>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</si>
  <si>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</si>
  <si>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</si>
  <si>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</si>
  <si>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</si>
  <si>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</si>
  <si>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</si>
  <si>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</si>
  <si>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</si>
  <si>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</si>
  <si>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</si>
  <si>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</si>
  <si>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</si>
  <si>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</si>
  <si>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</si>
  <si>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</si>
  <si>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</si>
  <si>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</si>
  <si>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</si>
  <si>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</si>
  <si>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</si>
  <si>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</si>
  <si>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</si>
  <si>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</si>
  <si>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</si>
  <si>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</si>
  <si>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</si>
  <si>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</si>
  <si>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</si>
  <si>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</si>
  <si>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</si>
  <si>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</si>
  <si>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</si>
  <si>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</si>
  <si>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</si>
  <si>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</si>
  <si>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</si>
  <si>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</si>
  <si>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</si>
  <si>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</si>
  <si>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</si>
  <si>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</si>
  <si>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</si>
  <si>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</si>
  <si>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</si>
  <si>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</si>
  <si>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</si>
  <si>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</si>
  <si>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</si>
  <si>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</si>
  <si>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</si>
  <si>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</si>
  <si>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</si>
  <si>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</si>
  <si>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</si>
  <si>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</si>
  <si>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</si>
  <si>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</si>
  <si>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</si>
  <si>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</si>
  <si>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</si>
  <si>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</si>
  <si>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</si>
  <si>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</si>
  <si>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</si>
  <si>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</si>
  <si>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</si>
  <si>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</si>
  <si>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</si>
  <si>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</si>
  <si>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</si>
  <si>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</si>
  <si>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</si>
  <si>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</si>
  <si>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</si>
  <si>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</si>
  <si>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</si>
  <si>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</si>
  <si>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</si>
  <si>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</si>
  <si>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</si>
  <si>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</si>
  <si>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</si>
  <si>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</si>
  <si>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</si>
  <si>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</si>
  <si>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</si>
  <si>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</si>
  <si>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</si>
  <si>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</si>
  <si>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</si>
  <si>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</si>
  <si>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</si>
  <si>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</si>
  <si>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</si>
  <si>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</si>
  <si>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</si>
  <si>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</si>
  <si>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</si>
  <si>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</si>
  <si>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</si>
  <si>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</si>
  <si>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</si>
  <si>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</si>
  <si>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</si>
  <si>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</si>
  <si>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</si>
  <si>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</si>
  <si>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</si>
  <si>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</si>
  <si>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</si>
  <si>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</si>
  <si>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</si>
  <si>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</si>
  <si>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</si>
  <si>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</si>
  <si>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</si>
  <si>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</si>
  <si>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</si>
  <si>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</si>
  <si>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</si>
  <si>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</si>
  <si>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</si>
  <si>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</si>
  <si>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</si>
  <si>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</si>
  <si>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</si>
  <si>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</si>
  <si>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</si>
  <si>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</si>
  <si>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1.92</t>
  </si>
  <si>
    <t>▲ 2.32</t>
  </si>
  <si>
    <t>水道事業会計</t>
  </si>
  <si>
    <t>一般会計</t>
  </si>
  <si>
    <t>下水道事業会計</t>
  </si>
  <si>
    <t>国民健康保険事業特別会計</t>
  </si>
  <si>
    <t>後期高齢者医療事業特別会計</t>
  </si>
  <si>
    <t>農業集落排水事業特別会計</t>
  </si>
  <si>
    <t>その他会計（赤字）</t>
  </si>
  <si>
    <t>▲ 0.02</t>
  </si>
  <si>
    <t>その他会計（黒字）</t>
  </si>
  <si>
    <t>（百万円）</t>
    <phoneticPr fontId="5"/>
  </si>
  <si>
    <t>H30</t>
    <phoneticPr fontId="5"/>
  </si>
  <si>
    <t>R01</t>
    <phoneticPr fontId="5"/>
  </si>
  <si>
    <t>R02</t>
    <phoneticPr fontId="5"/>
  </si>
  <si>
    <t>R03</t>
    <phoneticPr fontId="5"/>
  </si>
  <si>
    <t>R04</t>
    <phoneticPr fontId="5"/>
  </si>
  <si>
    <t>基金から838百万円繰入</t>
    <rPh sb="0" eb="2">
      <t>キキン</t>
    </rPh>
    <rPh sb="7" eb="10">
      <t>ヒャクマンエン</t>
    </rPh>
    <rPh sb="10" eb="12">
      <t>クリイ</t>
    </rPh>
    <phoneticPr fontId="2"/>
  </si>
  <si>
    <t>-</t>
    <phoneticPr fontId="2"/>
  </si>
  <si>
    <t>基金から173百万円繰入</t>
    <rPh sb="0" eb="2">
      <t>キキン</t>
    </rPh>
    <rPh sb="7" eb="10">
      <t>ヒャクマンエン</t>
    </rPh>
    <rPh sb="10" eb="12">
      <t>クリイレ</t>
    </rPh>
    <phoneticPr fontId="2"/>
  </si>
  <si>
    <t>岐阜県市町村会館組合</t>
  </si>
  <si>
    <t>岐阜県市町村職員退職手当組合</t>
  </si>
  <si>
    <t>西濃環境整備組合</t>
  </si>
  <si>
    <t>岐阜地域児童発達支援センター組合</t>
  </si>
  <si>
    <t>もとす広域連合（介護保険事業会計分）</t>
  </si>
  <si>
    <t>もとす広域連合（老人福祉施設特別会計分）</t>
    <rPh sb="8" eb="10">
      <t>ロウジン</t>
    </rPh>
    <rPh sb="10" eb="12">
      <t>フクシ</t>
    </rPh>
    <rPh sb="12" eb="14">
      <t>シセツ</t>
    </rPh>
    <rPh sb="14" eb="16">
      <t>トクベツ</t>
    </rPh>
    <phoneticPr fontId="2"/>
  </si>
  <si>
    <t>後期高齢者医療連合（一般会計分）</t>
  </si>
  <si>
    <t>後期高齢者医療連合（特別会計分）</t>
  </si>
  <si>
    <t>基金から287百万円繰入</t>
    <phoneticPr fontId="2"/>
  </si>
  <si>
    <t>基金から54百万円繰入</t>
    <phoneticPr fontId="2"/>
  </si>
  <si>
    <t>基金から80百万円繰入</t>
    <phoneticPr fontId="2"/>
  </si>
  <si>
    <t>瑞穂市土地開発公社</t>
    <rPh sb="0" eb="3">
      <t>ミズホシ</t>
    </rPh>
    <rPh sb="3" eb="5">
      <t>トチ</t>
    </rPh>
    <rPh sb="5" eb="7">
      <t>カイハツ</t>
    </rPh>
    <rPh sb="7" eb="9">
      <t>コウシャ</t>
    </rPh>
    <phoneticPr fontId="2"/>
  </si>
  <si>
    <t>（一財）瑞穂市ふれあい公共公社</t>
    <rPh sb="1" eb="3">
      <t>イチザイ</t>
    </rPh>
    <rPh sb="4" eb="7">
      <t>ミズホシ</t>
    </rPh>
    <rPh sb="11" eb="13">
      <t>コウキョウ</t>
    </rPh>
    <rPh sb="13" eb="15">
      <t>コウシャ</t>
    </rPh>
    <phoneticPr fontId="2"/>
  </si>
  <si>
    <t>○</t>
    <phoneticPr fontId="2"/>
  </si>
  <si>
    <t>-</t>
    <phoneticPr fontId="2"/>
  </si>
  <si>
    <t>下水道事業対策基金</t>
    <rPh sb="0" eb="3">
      <t>ゲスイドウ</t>
    </rPh>
    <rPh sb="3" eb="5">
      <t>ジギョウ</t>
    </rPh>
    <rPh sb="5" eb="7">
      <t>タイサク</t>
    </rPh>
    <rPh sb="7" eb="9">
      <t>キキン</t>
    </rPh>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</si>
  <si>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</si>
  <si>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</si>
  <si>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</si>
  <si>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</si>
  <si>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もとす広域連合（一般会計分）</t>
    <rPh sb="8" eb="10">
      <t>イッパン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</si>
  <si>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</si>
  <si>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</si>
  <si>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将来負担比率については、繰上償還や、近年の計画的な基金積立の成果により、0以下の値を達成している。
一方、有形固定資産減価償却率については、類似団体の平均値を上回っている。この状況を踏まえ、令和3年度に改訂された「公共施設等総合管理計画」や「建物系公共施設個別施設計画」に基づき、施設の維持管理を適切に進め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</si>
  <si>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</si>
  <si>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</si>
  <si>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</si>
  <si>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</si>
  <si>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</si>
  <si>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</si>
  <si>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繰上償還や近年の計画的な基金積立の成果により、将来負担比率は、0以下の値となり、実質公債費比率は、類似団体の平均を大きく下回る水準を維持している。
実質公債費比率は、昨年度に比べて0.3％増加しているが、令和3年度に借入した臨時財政対策債の償還が始まったことが大きな要因である。今後、新庁舎建設などの大型事業が本格化し、地方債発行の増加が見込まれることや新庁舎建設のための基金取り崩しが予定されていることから、実質公債費比率は上昇する可能性が高いと考えられる。
</t>
    <rPh sb="160" eb="162">
      <t>チホウ</t>
    </rPh>
    <rPh sb="169" eb="171">
      <t>ミコ</t>
    </rPh>
    <rPh sb="177" eb="180">
      <t>シンチョウシャ</t>
    </rPh>
    <rPh sb="180" eb="182">
      <t>ケンセツ</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</si>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</sst>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1E417C-7E39-4618-A3FA-31E9B8D931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2245-4762-99B0-98C1824FA4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42790</c:v>
                </c:pt>
                <c:pt idx="1">
                  <c:v>29460</c:v>
                </c:pt>
                <c:pt idx="2">
                  <c:v>37369</c:v>
                </c:pt>
                <c:pt idx="3">
                  <c:v>35908</c:v>
                </c:pt>
                <c:pt idx="4">
                  <c:v>39063</c:v>
                </c:pt>
              </c:numCache>
            </c:numRef>
          </c:val>
          <c:smooth val="0"/>
          <c:extLst>
            <c:ext xmlns:c16="http://schemas.microsoft.com/office/drawing/2014/chart" uri="{C3380CC4-5D6E-409C-BE32-E72D297353CC}">
              <c16:uniqueId val="{00000001-2245-4762-99B0-98C1824FA4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7.05</c:v>
                </c:pt>
                <c:pt idx="1">
                  <c:v>6.01</c:v>
                </c:pt>
                <c:pt idx="2">
                  <c:v>6.57</c:v>
                </c:pt>
                <c:pt idx="3">
                  <c:v>7.9</c:v>
                </c:pt>
                <c:pt idx="4">
                  <c:v>7.35</c:v>
                </c:pt>
              </c:numCache>
            </c:numRef>
          </c:val>
          <c:extLst>
            <c:ext xmlns:c16="http://schemas.microsoft.com/office/drawing/2014/chart" uri="{C3380CC4-5D6E-409C-BE32-E72D297353CC}">
              <c16:uniqueId val="{00000000-307B-40E1-9AAD-6B2309D22A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21.08</c:v>
                </c:pt>
                <c:pt idx="1">
                  <c:v>24.98</c:v>
                </c:pt>
                <c:pt idx="2">
                  <c:v>20.87</c:v>
                </c:pt>
                <c:pt idx="3">
                  <c:v>19.36</c:v>
                </c:pt>
                <c:pt idx="4">
                  <c:v>18.12</c:v>
                </c:pt>
              </c:numCache>
            </c:numRef>
          </c:val>
          <c:extLst>
            <c:ext xmlns:c16="http://schemas.microsoft.com/office/drawing/2014/chart" uri="{C3380CC4-5D6E-409C-BE32-E72D297353CC}">
              <c16:uniqueId val="{00000001-307B-40E1-9AAD-6B2309D22A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2.79</c:v>
                </c:pt>
                <c:pt idx="2">
                  <c:v>-1.92</c:v>
                </c:pt>
                <c:pt idx="3">
                  <c:v>3.1</c:v>
                </c:pt>
                <c:pt idx="4">
                  <c:v>-2.3199999999999998</c:v>
                </c:pt>
              </c:numCache>
            </c:numRef>
          </c:val>
          <c:smooth val="0"/>
          <c:extLst>
            <c:ext xmlns:c16="http://schemas.microsoft.com/office/drawing/2014/chart" uri="{C3380CC4-5D6E-409C-BE32-E72D297353CC}">
              <c16:uniqueId val="{00000002-307B-40E1-9AAD-6B2309D22A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DC-4F32-8C3E-40A2894F27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6DC-4F32-8C3E-40A2894F27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DC-4F32-8C3E-40A2894F27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DC-4F32-8C3E-40A2894F276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86DC-4F32-8C3E-40A2894F276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0.08</c:v>
                </c:pt>
                <c:pt idx="4">
                  <c:v>#N/A</c:v>
                </c:pt>
                <c:pt idx="5">
                  <c:v>0.15</c:v>
                </c:pt>
                <c:pt idx="6">
                  <c:v>#N/A</c:v>
                </c:pt>
                <c:pt idx="7">
                  <c:v>0.13</c:v>
                </c:pt>
                <c:pt idx="8">
                  <c:v>#N/A</c:v>
                </c:pt>
                <c:pt idx="9">
                  <c:v>0.04</c:v>
                </c:pt>
              </c:numCache>
            </c:numRef>
          </c:val>
          <c:extLst>
            <c:ext xmlns:c16="http://schemas.microsoft.com/office/drawing/2014/chart" uri="{C3380CC4-5D6E-409C-BE32-E72D297353CC}">
              <c16:uniqueId val="{00000005-86DC-4F32-8C3E-40A2894F276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0.77</c:v>
                </c:pt>
                <c:pt idx="4">
                  <c:v>#N/A</c:v>
                </c:pt>
                <c:pt idx="5">
                  <c:v>0.92</c:v>
                </c:pt>
                <c:pt idx="6">
                  <c:v>#N/A</c:v>
                </c:pt>
                <c:pt idx="7">
                  <c:v>0.72</c:v>
                </c:pt>
                <c:pt idx="8">
                  <c:v>#N/A</c:v>
                </c:pt>
                <c:pt idx="9">
                  <c:v>0.04</c:v>
                </c:pt>
              </c:numCache>
            </c:numRef>
          </c:val>
          <c:extLst>
            <c:ext xmlns:c16="http://schemas.microsoft.com/office/drawing/2014/chart" uri="{C3380CC4-5D6E-409C-BE32-E72D297353CC}">
              <c16:uniqueId val="{00000006-86DC-4F32-8C3E-40A2894F27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0.15</c:v>
                </c:pt>
                <c:pt idx="4">
                  <c:v>#N/A</c:v>
                </c:pt>
                <c:pt idx="5">
                  <c:v>0.23</c:v>
                </c:pt>
                <c:pt idx="6">
                  <c:v>#N/A</c:v>
                </c:pt>
                <c:pt idx="7">
                  <c:v>0.3</c:v>
                </c:pt>
                <c:pt idx="8">
                  <c:v>#N/A</c:v>
                </c:pt>
                <c:pt idx="9">
                  <c:v>0.48</c:v>
                </c:pt>
              </c:numCache>
            </c:numRef>
          </c:val>
          <c:extLst>
            <c:ext xmlns:c16="http://schemas.microsoft.com/office/drawing/2014/chart" uri="{C3380CC4-5D6E-409C-BE32-E72D297353CC}">
              <c16:uniqueId val="{00000007-86DC-4F32-8C3E-40A2894F27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7.03</c:v>
                </c:pt>
                <c:pt idx="2">
                  <c:v>#N/A</c:v>
                </c:pt>
                <c:pt idx="3">
                  <c:v>6.03</c:v>
                </c:pt>
                <c:pt idx="4">
                  <c:v>#N/A</c:v>
                </c:pt>
                <c:pt idx="5">
                  <c:v>6.57</c:v>
                </c:pt>
                <c:pt idx="6">
                  <c:v>#N/A</c:v>
                </c:pt>
                <c:pt idx="7">
                  <c:v>7.9</c:v>
                </c:pt>
                <c:pt idx="8">
                  <c:v>#N/A</c:v>
                </c:pt>
                <c:pt idx="9">
                  <c:v>7.35</c:v>
                </c:pt>
              </c:numCache>
            </c:numRef>
          </c:val>
          <c:extLst>
            <c:ext xmlns:c16="http://schemas.microsoft.com/office/drawing/2014/chart" uri="{C3380CC4-5D6E-409C-BE32-E72D297353CC}">
              <c16:uniqueId val="{00000008-86DC-4F32-8C3E-40A2894F27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10.86</c:v>
                </c:pt>
                <c:pt idx="2">
                  <c:v>#N/A</c:v>
                </c:pt>
                <c:pt idx="3">
                  <c:v>10.47</c:v>
                </c:pt>
                <c:pt idx="4">
                  <c:v>#N/A</c:v>
                </c:pt>
                <c:pt idx="5">
                  <c:v>9.76</c:v>
                </c:pt>
                <c:pt idx="6">
                  <c:v>#N/A</c:v>
                </c:pt>
                <c:pt idx="7">
                  <c:v>8.58</c:v>
                </c:pt>
                <c:pt idx="8">
                  <c:v>#N/A</c:v>
                </c:pt>
                <c:pt idx="9">
                  <c:v>8.67</c:v>
                </c:pt>
              </c:numCache>
            </c:numRef>
          </c:val>
          <c:extLst>
            <c:ext xmlns:c16="http://schemas.microsoft.com/office/drawing/2014/chart" uri="{C3380CC4-5D6E-409C-BE32-E72D297353CC}">
              <c16:uniqueId val="{00000009-86DC-4F32-8C3E-40A2894F27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1155</c:v>
                </c:pt>
                <c:pt idx="5">
                  <c:v>1082</c:v>
                </c:pt>
                <c:pt idx="8">
                  <c:v>1094</c:v>
                </c:pt>
                <c:pt idx="11">
                  <c:v>1088</c:v>
                </c:pt>
                <c:pt idx="14">
                  <c:v>1102</c:v>
                </c:pt>
              </c:numCache>
            </c:numRef>
          </c:val>
          <c:extLst>
            <c:ext xmlns:c16="http://schemas.microsoft.com/office/drawing/2014/chart" uri="{C3380CC4-5D6E-409C-BE32-E72D297353CC}">
              <c16:uniqueId val="{00000000-EA72-406D-A6DC-FA62FC7E1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72-406D-A6DC-FA62FC7E1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72-406D-A6DC-FA62FC7E1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76</c:v>
                </c:pt>
                <c:pt idx="3">
                  <c:v>57</c:v>
                </c:pt>
                <c:pt idx="6">
                  <c:v>48</c:v>
                </c:pt>
                <c:pt idx="9">
                  <c:v>48</c:v>
                </c:pt>
                <c:pt idx="12">
                  <c:v>49</c:v>
                </c:pt>
              </c:numCache>
            </c:numRef>
          </c:val>
          <c:extLst>
            <c:ext xmlns:c16="http://schemas.microsoft.com/office/drawing/2014/chart" uri="{C3380CC4-5D6E-409C-BE32-E72D297353CC}">
              <c16:uniqueId val="{00000003-EA72-406D-A6DC-FA62FC7E1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122</c:v>
                </c:pt>
                <c:pt idx="3">
                  <c:v>110</c:v>
                </c:pt>
                <c:pt idx="6">
                  <c:v>119</c:v>
                </c:pt>
                <c:pt idx="9">
                  <c:v>127</c:v>
                </c:pt>
                <c:pt idx="12">
                  <c:v>97</c:v>
                </c:pt>
              </c:numCache>
            </c:numRef>
          </c:val>
          <c:extLst>
            <c:ext xmlns:c16="http://schemas.microsoft.com/office/drawing/2014/chart" uri="{C3380CC4-5D6E-409C-BE32-E72D297353CC}">
              <c16:uniqueId val="{00000004-EA72-406D-A6DC-FA62FC7E1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72-406D-A6DC-FA62FC7E1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72-406D-A6DC-FA62FC7E1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971</c:v>
                </c:pt>
                <c:pt idx="3">
                  <c:v>946</c:v>
                </c:pt>
                <c:pt idx="6">
                  <c:v>972</c:v>
                </c:pt>
                <c:pt idx="9">
                  <c:v>976</c:v>
                </c:pt>
                <c:pt idx="12">
                  <c:v>1098</c:v>
                </c:pt>
              </c:numCache>
            </c:numRef>
          </c:val>
          <c:extLst>
            <c:ext xmlns:c16="http://schemas.microsoft.com/office/drawing/2014/chart" uri="{C3380CC4-5D6E-409C-BE32-E72D297353CC}">
              <c16:uniqueId val="{00000007-EA72-406D-A6DC-FA62FC7E18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c:v>
                </c:pt>
                <c:pt idx="2">
                  <c:v>#N/A</c:v>
                </c:pt>
                <c:pt idx="3">
                  <c:v>#N/A</c:v>
                </c:pt>
                <c:pt idx="4">
                  <c:v>31</c:v>
                </c:pt>
                <c:pt idx="5">
                  <c:v>#N/A</c:v>
                </c:pt>
                <c:pt idx="6">
                  <c:v>#N/A</c:v>
                </c:pt>
                <c:pt idx="7">
                  <c:v>45</c:v>
                </c:pt>
                <c:pt idx="8">
                  <c:v>#N/A</c:v>
                </c:pt>
                <c:pt idx="9">
                  <c:v>#N/A</c:v>
                </c:pt>
                <c:pt idx="10">
                  <c:v>63</c:v>
                </c:pt>
                <c:pt idx="11">
                  <c:v>#N/A</c:v>
                </c:pt>
                <c:pt idx="12">
                  <c:v>#N/A</c:v>
                </c:pt>
                <c:pt idx="13">
                  <c:v>142</c:v>
                </c:pt>
                <c:pt idx="14">
                  <c:v>#N/A</c:v>
                </c:pt>
              </c:numCache>
            </c:numRef>
          </c:val>
          <c:smooth val="0"/>
          <c:extLst>
            <c:ext xmlns:c16="http://schemas.microsoft.com/office/drawing/2014/chart" uri="{C3380CC4-5D6E-409C-BE32-E72D297353CC}">
              <c16:uniqueId val="{00000008-EA72-406D-A6DC-FA62FC7E18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13084</c:v>
                </c:pt>
                <c:pt idx="5">
                  <c:v>12781</c:v>
                </c:pt>
                <c:pt idx="8">
                  <c:v>12692</c:v>
                </c:pt>
                <c:pt idx="11">
                  <c:v>12788</c:v>
                </c:pt>
                <c:pt idx="14">
                  <c:v>12334</c:v>
                </c:pt>
              </c:numCache>
            </c:numRef>
          </c:val>
          <c:extLst>
            <c:ext xmlns:c16="http://schemas.microsoft.com/office/drawing/2014/chart" uri="{C3380CC4-5D6E-409C-BE32-E72D297353CC}">
              <c16:uniqueId val="{00000000-E5F6-442C-A490-2FA2EA727C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43</c:v>
                </c:pt>
                <c:pt idx="11">
                  <c:v>0</c:v>
                </c:pt>
                <c:pt idx="14">
                  <c:v>55</c:v>
                </c:pt>
              </c:numCache>
            </c:numRef>
          </c:val>
          <c:extLst>
            <c:ext xmlns:c16="http://schemas.microsoft.com/office/drawing/2014/chart" uri="{C3380CC4-5D6E-409C-BE32-E72D297353CC}">
              <c16:uniqueId val="{00000001-E5F6-442C-A490-2FA2EA727C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11032</c:v>
                </c:pt>
                <c:pt idx="5">
                  <c:v>11918</c:v>
                </c:pt>
                <c:pt idx="8">
                  <c:v>11871</c:v>
                </c:pt>
                <c:pt idx="11">
                  <c:v>13078</c:v>
                </c:pt>
                <c:pt idx="14">
                  <c:v>13770</c:v>
                </c:pt>
              </c:numCache>
            </c:numRef>
          </c:val>
          <c:extLst>
            <c:ext xmlns:c16="http://schemas.microsoft.com/office/drawing/2014/chart" uri="{C3380CC4-5D6E-409C-BE32-E72D297353CC}">
              <c16:uniqueId val="{00000002-E5F6-442C-A490-2FA2EA727C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6-442C-A490-2FA2EA727C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F6-442C-A490-2FA2EA727C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F6-442C-A490-2FA2EA727C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F6-442C-A490-2FA2EA727C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587</c:v>
                </c:pt>
                <c:pt idx="3">
                  <c:v>513</c:v>
                </c:pt>
                <c:pt idx="6">
                  <c:v>593</c:v>
                </c:pt>
                <c:pt idx="9">
                  <c:v>703</c:v>
                </c:pt>
                <c:pt idx="12">
                  <c:v>662</c:v>
                </c:pt>
              </c:numCache>
            </c:numRef>
          </c:val>
          <c:extLst>
            <c:ext xmlns:c16="http://schemas.microsoft.com/office/drawing/2014/chart" uri="{C3380CC4-5D6E-409C-BE32-E72D297353CC}">
              <c16:uniqueId val="{00000007-E5F6-442C-A490-2FA2EA727C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1338</c:v>
                </c:pt>
                <c:pt idx="3">
                  <c:v>1174</c:v>
                </c:pt>
                <c:pt idx="6">
                  <c:v>1079</c:v>
                </c:pt>
                <c:pt idx="9">
                  <c:v>1148</c:v>
                </c:pt>
                <c:pt idx="12">
                  <c:v>1093</c:v>
                </c:pt>
              </c:numCache>
            </c:numRef>
          </c:val>
          <c:extLst>
            <c:ext xmlns:c16="http://schemas.microsoft.com/office/drawing/2014/chart" uri="{C3380CC4-5D6E-409C-BE32-E72D297353CC}">
              <c16:uniqueId val="{00000008-E5F6-442C-A490-2FA2EA727C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F6-442C-A490-2FA2EA727C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11525</c:v>
                </c:pt>
                <c:pt idx="3">
                  <c:v>11632</c:v>
                </c:pt>
                <c:pt idx="6">
                  <c:v>11772</c:v>
                </c:pt>
                <c:pt idx="9">
                  <c:v>12060</c:v>
                </c:pt>
                <c:pt idx="12">
                  <c:v>11686</c:v>
                </c:pt>
              </c:numCache>
            </c:numRef>
          </c:val>
          <c:extLst>
            <c:ext xmlns:c16="http://schemas.microsoft.com/office/drawing/2014/chart" uri="{C3380CC4-5D6E-409C-BE32-E72D297353CC}">
              <c16:uniqueId val="{0000000A-E5F6-442C-A490-2FA2EA727C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F6-442C-A490-2FA2EA727C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2380</c:v>
                </c:pt>
                <c:pt idx="1">
                  <c:v>2373</c:v>
                </c:pt>
                <c:pt idx="2">
                  <c:v>2178</c:v>
                </c:pt>
              </c:numCache>
            </c:numRef>
          </c:val>
          <c:extLst>
            <c:ext xmlns:c16="http://schemas.microsoft.com/office/drawing/2014/chart" uri="{C3380CC4-5D6E-409C-BE32-E72D297353CC}">
              <c16:uniqueId val="{00000000-8D67-4937-A131-147CD3F373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1208</c:v>
                </c:pt>
                <c:pt idx="1">
                  <c:v>1501</c:v>
                </c:pt>
                <c:pt idx="2">
                  <c:v>1473</c:v>
                </c:pt>
              </c:numCache>
            </c:numRef>
          </c:val>
          <c:extLst>
            <c:ext xmlns:c16="http://schemas.microsoft.com/office/drawing/2014/chart" uri="{C3380CC4-5D6E-409C-BE32-E72D297353CC}">
              <c16:uniqueId val="{00000001-8D67-4937-A131-147CD3F373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7149</c:v>
                </c:pt>
                <c:pt idx="1">
                  <c:v>8192</c:v>
                </c:pt>
                <c:pt idx="2">
                  <c:v>9122</c:v>
                </c:pt>
              </c:numCache>
            </c:numRef>
          </c:val>
          <c:extLst>
            <c:ext xmlns:c16="http://schemas.microsoft.com/office/drawing/2014/chart" uri="{C3380CC4-5D6E-409C-BE32-E72D297353CC}">
              <c16:uniqueId val="{00000002-8D67-4937-A131-147CD3F373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{A69F9DC5-B77D-42F6-844C-FA68E8339024}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1CE-4582-B860-90B814EADD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{A00AC382-4B0F-425B-AF56-4BB2A61DD7BD}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E-4582-B860-90B814EADD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{F24A9BF5-B288-424B-8D86-5154A01E7551}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E-4582-B860-90B814EADD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{1D2F5B97-AACF-4CA7-9B21-D898204328F8}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E-4582-B860-90B814EADD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{ED401952-9015-4806-81FD-8E86878E44C0}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E-4582-B860-90B814EADDF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{E5632336-4EBC-4B22-918A-2DAF459AE3DB}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1CE-4582-B860-90B814EADDF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{126C9C82-F9F0-4B5B-A948-F531444F9A5F}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1CE-4582-B860-90B814EADDF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{127042F3-EB0A-4219-9BC9-6EABF23E3EF0}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1CE-4582-B860-90B814EADDF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{D825CBC0-5DD5-4262-BA8A-118504BB72E8}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1CE-4582-B860-90B814EADD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62.9</c:v>
                </c:pt>
                <c:pt idx="16">
                  <c:v>64.099999999999994</c:v>
                </c:pt>
                <c:pt idx="24">
                  <c:v>64.900000000000006</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CE-4582-B860-90B814EADD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{8BDDFF29-B3E9-42D5-8B9D-2278A322722C}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1CE-4582-B860-90B814EADD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{A440CD24-318C-48CC-869D-2CDDF90428B5}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E-4582-B860-90B814EADD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{9C550CF7-439E-47BB-86C3-288E75ED1FA9}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E-4582-B860-90B814EADD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{E9901393-3F6C-401D-BF00-D83BDF1A913C}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E-4582-B860-90B814EADD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{BAC9EEC6-B178-46EE-8CA8-ECB7F12BB388}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E-4582-B860-90B814EADDFD}"/>
                </c:ext>
              </c:extLst>
            </c:dLbl>
            <c:dLbl>
              <c:idx val="8"/>
              <c:layout>
                <c:manualLayout>
                  <c:x val="-2.5640893095999928E-2"/>
                  <c:y val="-5.031134205851299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{462AF5B5-5006-4070-AAD6-55F72AD4E3BF}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1CE-4582-B860-90B814EADDFD}"/>
                </c:ext>
              </c:extLst>
            </c:dLbl>
            <c:dLbl>
              <c:idx val="16"/>
              <c:layout>
                <c:manualLayout>
                  <c:x val="-3.8390608204468393E-2"/>
                  <c:y val="-7.91667421532174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{F197C525-C47A-4CC1-A79A-E231FD382A56}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1CE-4582-B860-90B814EADDF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{3E8264D3-D330-4E47-A7F1-B12366AAF426}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1CE-4582-B860-90B814EADDF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{7E73C177-D3B8-494C-8667-A63D2814123C}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1CE-4582-B860-90B814EADD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C1CE-4582-B860-90B814EADDF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{B2AA4C7E-487F-47F8-8E08-1289651C5C37}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0CD-4F45-800F-451B687169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{8E01BE40-2743-424E-9BFC-3B76CF3344B2}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D-4F45-800F-451B687169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{8AF5D98E-132A-44EE-80AF-1569E5D612D2}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D-4F45-800F-451B687169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{862DBD7B-2F76-465D-86E4-5DC5453EE9E8}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D-4F45-800F-451B687169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{93C5902D-95D0-45C6-9E9D-F352CB2CD3AC}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D-4F45-800F-451B687169E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{D5A39079-BBD9-4872-86F3-8A43106EE782}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0CD-4F45-800F-451B687169E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{D361F78B-1EA8-44DA-AF5B-210B23DD3E48}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0CD-4F45-800F-451B687169E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{39D86DD1-F479-46E2-B428-526D9F4096D9}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0CD-4F45-800F-451B687169E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{BA73C7F3-C3F3-4151-B2CE-73DED9A80598}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0CD-4F45-800F-451B687169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0.6</c:v>
                </c:pt>
                <c:pt idx="16">
                  <c:v>0.2</c:v>
                </c:pt>
                <c:pt idx="24">
                  <c:v>0.4</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CD-4F45-800F-451B687169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{ED1DDA31-0EC1-4693-9DC1-77841EF024E1}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0CD-4F45-800F-451B687169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{393E135E-D542-40EC-BEE4-DE0122C9A37F}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D-4F45-800F-451B687169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{A0D7F870-D284-4475-899E-57843475AD74}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D-4F45-800F-451B687169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{407A406F-2A73-4119-B612-BAD2787D087D}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D-4F45-800F-451B687169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{FF1EE305-D356-4060-9A8D-32575D3EF10E}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D-4F45-800F-451B687169E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{9ED67520-FD90-48F9-AACA-1B7DAC649197}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0CD-4F45-800F-451B687169E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{570E0C56-D63F-4D0E-971C-C6F7E6E134CF}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0CD-4F45-800F-451B687169E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{C389F75B-0722-4133-B508-CCF1D8D7F7B6}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0CD-4F45-800F-451B687169E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{22A973BE-96E5-45F8-87C0-C98DF6E1CB28}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0CD-4F45-800F-451B687169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50CD-4F45-800F-451B687169EB}"/>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年同水準となっているが、令和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年度に数値が下がった要因としては、単年度比率が高かった令和元年度の数値（</a:t>
          </a:r>
          <a:r>
            <a:rPr kumimoji="1" lang="en-US" altLang="ja-JP" sz="1200">
              <a:latin typeface="ＭＳ Ｐゴシック" panose="020B0600070205080204" pitchFamily="50" charset="-128"/>
              <a:ea typeface="ＭＳ Ｐゴシック" panose="020B0600070205080204" pitchFamily="50" charset="-128"/>
            </a:rPr>
            <a:t>0.785</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年平均の対象から外れたことが大きいと言える。単年度比率で見ると、令和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年度の比率は若干増加しているが、その要因は、基準財政収入額が主に市民税と固定資産税（家屋）の増により増額となった一方、基準財政需要額は主に消防費と高齢者福祉費（</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歳以上）の単位費用の減により減額となったことによるものである。</a:t>
          </a:r>
        </a:p>
        <a:p>
          <a:r>
            <a:rPr kumimoji="1" lang="ja-JP" altLang="en-US" sz="1200">
              <a:latin typeface="ＭＳ Ｐゴシック" panose="020B0600070205080204" pitchFamily="50" charset="-128"/>
              <a:ea typeface="ＭＳ Ｐゴシック" panose="020B0600070205080204" pitchFamily="50" charset="-128"/>
            </a:rPr>
            <a:t>　市第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次総合計画においては計画最終年度（令和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年度）の目標値を</a:t>
          </a:r>
          <a:r>
            <a:rPr kumimoji="1" lang="en-US" altLang="ja-JP" sz="1200">
              <a:latin typeface="ＭＳ Ｐゴシック" panose="020B0600070205080204" pitchFamily="50" charset="-128"/>
              <a:ea typeface="ＭＳ Ｐゴシック" panose="020B0600070205080204" pitchFamily="50" charset="-128"/>
            </a:rPr>
            <a:t>0.82</a:t>
          </a:r>
          <a:r>
            <a:rPr kumimoji="1" lang="ja-JP" altLang="en-US" sz="1200">
              <a:latin typeface="ＭＳ Ｐゴシック" panose="020B0600070205080204" pitchFamily="50" charset="-128"/>
              <a:ea typeface="ＭＳ Ｐゴシック" panose="020B0600070205080204" pitchFamily="50" charset="-128"/>
            </a:rPr>
            <a:t>としており、今後も引き続き財政基盤の強化に努めていく。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年度の数値が大きく上がった要因としては、比率算定の分母に含まれる臨時財政対策債が令和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770</a:t>
          </a:r>
          <a:r>
            <a:rPr kumimoji="1" lang="ja-JP" altLang="en-US" sz="1200">
              <a:latin typeface="ＭＳ Ｐゴシック" panose="020B0600070205080204" pitchFamily="50" charset="-128"/>
              <a:ea typeface="ＭＳ Ｐゴシック" panose="020B0600070205080204" pitchFamily="50" charset="-128"/>
            </a:rPr>
            <a:t>百万円大幅に減額となった一方、物価高騰の影響による電気料金の大幅な増加により、分子となる経常的経費に充当した一般財源のうちの物件費分が令和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237</a:t>
          </a:r>
          <a:r>
            <a:rPr kumimoji="1" lang="ja-JP" altLang="en-US" sz="1200">
              <a:latin typeface="ＭＳ Ｐゴシック" panose="020B0600070205080204" pitchFamily="50" charset="-128"/>
              <a:ea typeface="ＭＳ Ｐゴシック" panose="020B0600070205080204" pitchFamily="50" charset="-128"/>
            </a:rPr>
            <a:t>百万円と大きく増加したためである。</a:t>
          </a:r>
        </a:p>
        <a:p>
          <a:r>
            <a:rPr kumimoji="1" lang="ja-JP" altLang="en-US" sz="1200">
              <a:latin typeface="ＭＳ Ｐゴシック" panose="020B0600070205080204" pitchFamily="50" charset="-128"/>
              <a:ea typeface="ＭＳ Ｐゴシック" panose="020B0600070205080204" pitchFamily="50" charset="-128"/>
            </a:rPr>
            <a:t>　公債費が他団体と比較して少ないこともあり、類似団体内の順位は上位にあるが、今後、大型事業が控えており、公債費の増加、数値の悪化が見込まれるため、事務事業の見直し等を進めることにより経常経費の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10668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4056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97045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8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10668</xdr:rowOff>
    </xdr:from>
    <xdr:to>
      <xdr:col>24</xdr:col>
      <xdr:colOff>12700</xdr:colOff>
      <xdr:row>62</xdr:row>
      <xdr:rowOff>10668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4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62</xdr:row>
      <xdr:rowOff>73406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04094"/>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86123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58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04094"/>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51562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226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99568</xdr:rowOff>
    </xdr:from>
    <xdr:to>
      <xdr:col>15</xdr:col>
      <xdr:colOff>133350</xdr:colOff>
      <xdr:row>65</xdr:row>
      <xdr:rowOff>29718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51562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定員管理計画においては職員数を増員していくこととしており、今後も人件費の増加が見込まれる。</a:t>
          </a:r>
        </a:p>
        <a:p>
          <a:r>
            <a:rPr kumimoji="1" lang="ja-JP" altLang="en-US" sz="1200">
              <a:latin typeface="ＭＳ Ｐゴシック" panose="020B0600070205080204" pitchFamily="50" charset="-128"/>
              <a:ea typeface="ＭＳ Ｐゴシック" panose="020B0600070205080204" pitchFamily="50" charset="-128"/>
            </a:rPr>
            <a:t>　物件費についは、電気料金の高騰やふるさと応援寄附金報奨事業により増加している。</a:t>
          </a:r>
        </a:p>
        <a:p>
          <a:r>
            <a:rPr kumimoji="1" lang="ja-JP" altLang="en-US" sz="1200">
              <a:latin typeface="ＭＳ Ｐゴシック" panose="020B0600070205080204" pitchFamily="50" charset="-128"/>
              <a:ea typeface="ＭＳ Ｐゴシック" panose="020B0600070205080204" pitchFamily="50" charset="-128"/>
            </a:rPr>
            <a:t>　老朽施設の維持管理経費も増加していくことが見込まれているためコストの低減を図っていく必要がある。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102510</xdr:rowOff>
    </xdr:from>
    <xdr:to>
      <xdr:col>23</xdr:col>
      <xdr:colOff>133350</xdr:colOff>
      <xdr:row>82</xdr:row>
      <xdr:rowOff>127157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1410"/>
          <a:ext cx="8382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8772</xdr:rowOff>
    </xdr:from>
    <xdr:to>
      <xdr:col>19</xdr:col>
      <xdr:colOff>133350</xdr:colOff>
      <xdr:row>82</xdr:row>
      <xdr:rowOff>102510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7672"/>
          <a:ext cx="889000" cy="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90974</xdr:rowOff>
    </xdr:from>
    <xdr:to>
      <xdr:col>15</xdr:col>
      <xdr:colOff>82550</xdr:colOff>
      <xdr:row>82</xdr:row>
      <xdr:rowOff>8772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8424"/>
          <a:ext cx="889000" cy="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90974</xdr:rowOff>
    </xdr:from>
    <xdr:to>
      <xdr:col>11</xdr:col>
      <xdr:colOff>31750</xdr:colOff>
      <xdr:row>82</xdr:row>
      <xdr:rowOff>22870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78424"/>
          <a:ext cx="8890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76357</xdr:rowOff>
    </xdr:from>
    <xdr:to>
      <xdr:col>23</xdr:col>
      <xdr:colOff>184150</xdr:colOff>
      <xdr:row>83</xdr:row>
      <xdr:rowOff>6507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92884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51710</xdr:rowOff>
    </xdr:from>
    <xdr:to>
      <xdr:col>19</xdr:col>
      <xdr:colOff>184150</xdr:colOff>
      <xdr:row>82</xdr:row>
      <xdr:rowOff>153310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163487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129422</xdr:rowOff>
    </xdr:from>
    <xdr:to>
      <xdr:col>15</xdr:col>
      <xdr:colOff>133350</xdr:colOff>
      <xdr:row>82</xdr:row>
      <xdr:rowOff>59572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69749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40174</xdr:rowOff>
    </xdr:from>
    <xdr:to>
      <xdr:col>11</xdr:col>
      <xdr:colOff>82550</xdr:colOff>
      <xdr:row>81</xdr:row>
      <xdr:rowOff>141774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151951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143520</xdr:rowOff>
    </xdr:from>
    <xdr:to>
      <xdr:col>7</xdr:col>
      <xdr:colOff>31750</xdr:colOff>
      <xdr:row>82</xdr:row>
      <xdr:rowOff>73670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83847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依然として低い水準にある。　</a:t>
          </a:r>
        </a:p>
        <a:p>
          <a:r>
            <a:rPr kumimoji="1" lang="ja-JP" altLang="en-US" sz="1200">
              <a:latin typeface="ＭＳ Ｐゴシック" panose="020B0600070205080204" pitchFamily="50" charset="-128"/>
              <a:ea typeface="ＭＳ Ｐゴシック" panose="020B0600070205080204" pitchFamily="50" charset="-128"/>
            </a:rPr>
            <a:t>　経験加算制度や復職時昇給制度の導入が遅れたことなどが要因と考えられる。</a:t>
          </a:r>
        </a:p>
        <a:p>
          <a:r>
            <a:rPr kumimoji="1" lang="ja-JP" altLang="en-US" sz="1200">
              <a:latin typeface="ＭＳ Ｐゴシック" panose="020B0600070205080204" pitchFamily="50" charset="-128"/>
              <a:ea typeface="ＭＳ Ｐゴシック" panose="020B0600070205080204" pitchFamily="50" charset="-128"/>
            </a:rPr>
            <a:t>　引き続き、人事院勧告を踏まえ、適正化に努めていく。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30843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637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981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年同水準となっており、少ない職員数と言える。</a:t>
          </a:r>
        </a:p>
        <a:p>
          <a:r>
            <a:rPr kumimoji="1" lang="ja-JP" altLang="en-US" sz="1200">
              <a:latin typeface="ＭＳ Ｐゴシック" panose="020B0600070205080204" pitchFamily="50" charset="-128"/>
              <a:ea typeface="ＭＳ Ｐゴシック" panose="020B0600070205080204" pitchFamily="50" charset="-128"/>
            </a:rPr>
            <a:t>　人口が増加し続け、若い世代が多い当市においては、行政需要が多様化しており、定員管理計画においては職員数を増員していくこととしているが、計画通りに採用できていない状況にあるため、より一層適正な定員管理に努め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69638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4658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69638</xdr:rowOff>
    </xdr:from>
    <xdr:to>
      <xdr:col>77</xdr:col>
      <xdr:colOff>44450</xdr:colOff>
      <xdr:row>60</xdr:row>
      <xdr:rowOff>73660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73660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97790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445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年度の実質公債費比率の数値が上がった要因としては、令和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年度の臨時財政対策債発行可能額が令和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年度に比べて大幅な減額となったことにより、比率算定の分母となる標準財政規模が大きく減少し、その結果、単年度の比率が大幅に上昇したためである。</a:t>
          </a:r>
        </a:p>
        <a:p>
          <a:r>
            <a:rPr kumimoji="1" lang="ja-JP" altLang="en-US" sz="1200">
              <a:latin typeface="ＭＳ Ｐゴシック" panose="020B0600070205080204" pitchFamily="50" charset="-128"/>
              <a:ea typeface="ＭＳ Ｐゴシック" panose="020B0600070205080204" pitchFamily="50" charset="-128"/>
            </a:rPr>
            <a:t>　類似団体内においては引き続き良好な水準にあるが、今後、大型事業の財源として起債が大幅に増加することが見込まれるため、償還額の平準化を行うなど実質公債費比率の急激な上昇を抑止する対策に取り組んで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124037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1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99906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115994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156210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前年度に引き続き、地方債残高が充当可能財源である基金の額を下回っており、黒字の状態となっている。令和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年度は繰上償還を実施していないが、臨時財政対策債の発行額が令和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年度に比べて大幅に減少したことから、将来負担額は減少している。</a:t>
          </a:r>
        </a:p>
        <a:p>
          <a:r>
            <a:rPr kumimoji="1" lang="ja-JP" altLang="en-US" sz="1200">
              <a:latin typeface="ＭＳ Ｐゴシック" panose="020B0600070205080204" pitchFamily="50" charset="-128"/>
              <a:ea typeface="ＭＳ Ｐゴシック" panose="020B0600070205080204" pitchFamily="50" charset="-128"/>
            </a:rPr>
            <a:t>　今後、大型事業の財源として基金の繰入や起債を予定しているため、比率の悪化が見込まれることから、数値の変動を注視しながら財政の健全化に努めていく。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ここ数年において初めて類似団体内平均値を上回る結果となった。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人件費は増加傾向にあることも要因だが、比率算定における臨時財政対策債の大幅な減額も要因となり、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より一層適正な定員管理に努めていく必要がある。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電気料金高騰などの要因で経常的な物件費が大幅に増加した。比率算定における臨時財政対策債の大幅な減額も要因となり、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ふるさと応援寄附金の増加に伴う報奨事業費の増額もあり、物件費は増加傾向にあるため、適正な執行に努める。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049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0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19</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936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74422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13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23622</xdr:rowOff>
    </xdr:from>
    <xdr:to>
      <xdr:col>69</xdr:col>
      <xdr:colOff>142875</xdr:colOff>
      <xdr:row>19</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109999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年度の子育て世帯臨時特別給付金事業等の終了により扶助費は大幅に減少したが、経常的なものは増加しており、比率算定における臨時財政対策債の大幅な減額も要因となり、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扶助費は今後も増加が見込まれるため、動向を注視しながら適正な執行に努めていく。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43180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その他の比率はここ数年同水準にあり、類似団体内平均値を大きく下回る状況が続いている。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その他の主なものは繰出金で、他会計への繰出金を抑制していることが要因である。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今後も適正な繰出金の支出に努める。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6350</xdr:rowOff>
    </xdr:from>
    <xdr:to>
      <xdr:col>82</xdr:col>
      <xdr:colOff>107950</xdr:colOff>
      <xdr:row>53</xdr:row>
      <xdr:rowOff>19050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09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xdr:rowOff>
    </xdr:from>
    <xdr:to>
      <xdr:col>78</xdr:col>
      <xdr:colOff>69850</xdr:colOff>
      <xdr:row>53</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6350</xdr:rowOff>
    </xdr:from>
    <xdr:to>
      <xdr:col>73</xdr:col>
      <xdr:colOff>180975</xdr:colOff>
      <xdr:row>53</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19050</xdr:rowOff>
    </xdr:from>
    <xdr:to>
      <xdr:col>69</xdr:col>
      <xdr:colOff>92075</xdr:colOff>
      <xdr:row>54</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10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127000</xdr:rowOff>
    </xdr:from>
    <xdr:to>
      <xdr:col>82</xdr:col>
      <xdr:colOff>158750</xdr:colOff>
      <xdr:row>53</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139700</xdr:rowOff>
    </xdr:from>
    <xdr:to>
      <xdr:col>78</xdr:col>
      <xdr:colOff>120650</xdr:colOff>
      <xdr:row>53</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80027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82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127000</xdr:rowOff>
    </xdr:from>
    <xdr:to>
      <xdr:col>74</xdr:col>
      <xdr:colOff>31750</xdr:colOff>
      <xdr:row>53</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139700</xdr:rowOff>
    </xdr:from>
    <xdr:to>
      <xdr:col>69</xdr:col>
      <xdr:colOff>142875</xdr:colOff>
      <xdr:row>53</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年度の補助費等は、西濃環境整備組合負担金の大幅な増額等の影響により増加し、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引き続き、補助金・負担金の見直しによる支出の削減に取り組む。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580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年度は繰上償還を実施しなかったため公債費自体は減少したが、相対的に経常的なものが増加し、比率算定における臨時財政対策債の大幅な減額も要因となり、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今後、大型事業の財源として起債が大幅に増加することが見込まれることから、交付税算入のある有利な起債を優先するなど、引き続き適正な市債管理に努める。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377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37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74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年度に比べて、人件費で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ポイント、扶助費で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ポイント上昇したこと等により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ポイント上昇する結果となった。</a:t>
          </a:r>
        </a:p>
        <a:p>
          <a:r>
            <a:rPr kumimoji="1" lang="ja-JP" altLang="en-US" sz="1300">
              <a:latin typeface="ＭＳ Ｐゴシック" panose="020B0600070205080204" pitchFamily="50" charset="-128"/>
              <a:ea typeface="ＭＳ Ｐゴシック" panose="020B0600070205080204" pitchFamily="50" charset="-128"/>
            </a:rPr>
            <a:t>　引き続き類似団体内平均値を下回る状況にあるが、今後も健全な財政運営に努める。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542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5428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76</xdr:row>
      <xdr:rowOff>109855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8575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52705</xdr:rowOff>
    </xdr:from>
    <xdr:to>
      <xdr:col>69</xdr:col>
      <xdr:colOff>92075</xdr:colOff>
      <xdr:row>76</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82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59055</xdr:rowOff>
    </xdr:from>
    <xdr:to>
      <xdr:col>69</xdr:col>
      <xdr:colOff>142875</xdr:colOff>
      <xdr:row>76</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145432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xdr:rowOff>
    </xdr:from>
    <xdr:to>
      <xdr:col>65</xdr:col>
      <xdr:colOff>53975</xdr:colOff>
      <xdr:row>76</xdr:row>
      <xdr:rowOff>103505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88282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54096</xdr:rowOff>
    </xdr:from>
    <xdr:to>
      <xdr:col>29</xdr:col>
      <xdr:colOff>127000</xdr:colOff>
      <xdr:row>19</xdr:row>
      <xdr:rowOff>62954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59271"/>
          <a:ext cx="647700" cy="8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62954</xdr:rowOff>
    </xdr:from>
    <xdr:to>
      <xdr:col>26</xdr:col>
      <xdr:colOff>50800</xdr:colOff>
      <xdr:row>19</xdr:row>
      <xdr:rowOff>88000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68129"/>
          <a:ext cx="698500" cy="2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88000</xdr:rowOff>
    </xdr:from>
    <xdr:to>
      <xdr:col>22</xdr:col>
      <xdr:colOff>114300</xdr:colOff>
      <xdr:row>19</xdr:row>
      <xdr:rowOff>151993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93175"/>
          <a:ext cx="698500" cy="6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42509</xdr:rowOff>
    </xdr:from>
    <xdr:to>
      <xdr:col>18</xdr:col>
      <xdr:colOff>177800</xdr:colOff>
      <xdr:row>19</xdr:row>
      <xdr:rowOff>151993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47684"/>
          <a:ext cx="698500" cy="10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3296</xdr:rowOff>
    </xdr:from>
    <xdr:to>
      <xdr:col>29</xdr:col>
      <xdr:colOff>177800</xdr:colOff>
      <xdr:row>19</xdr:row>
      <xdr:rowOff>104896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0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146823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12154</xdr:rowOff>
    </xdr:from>
    <xdr:to>
      <xdr:col>26</xdr:col>
      <xdr:colOff>101600</xdr:colOff>
      <xdr:row>19</xdr:row>
      <xdr:rowOff>113754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1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98531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0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37200</xdr:rowOff>
    </xdr:from>
    <xdr:to>
      <xdr:col>22</xdr:col>
      <xdr:colOff>165100</xdr:colOff>
      <xdr:row>19</xdr:row>
      <xdr:rowOff>138800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4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101193</xdr:rowOff>
    </xdr:from>
    <xdr:to>
      <xdr:col>19</xdr:col>
      <xdr:colOff>38100</xdr:colOff>
      <xdr:row>20</xdr:row>
      <xdr:rowOff>31343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0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16120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9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163159</xdr:rowOff>
    </xdr:from>
    <xdr:to>
      <xdr:col>15</xdr:col>
      <xdr:colOff>101600</xdr:colOff>
      <xdr:row>19</xdr:row>
      <xdr:rowOff>93309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9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78086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8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77394</xdr:rowOff>
    </xdr:from>
    <xdr:to>
      <xdr:col>29</xdr:col>
      <xdr:colOff>127000</xdr:colOff>
      <xdr:row>37</xdr:row>
      <xdr:rowOff>122951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02094"/>
          <a:ext cx="647700" cy="4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122951</xdr:rowOff>
    </xdr:from>
    <xdr:to>
      <xdr:col>26</xdr:col>
      <xdr:colOff>50800</xdr:colOff>
      <xdr:row>37</xdr:row>
      <xdr:rowOff>133139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247651"/>
          <a:ext cx="6985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133139</xdr:rowOff>
    </xdr:from>
    <xdr:to>
      <xdr:col>22</xdr:col>
      <xdr:colOff>114300</xdr:colOff>
      <xdr:row>37</xdr:row>
      <xdr:rowOff>141957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257839"/>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141957</xdr:rowOff>
    </xdr:from>
    <xdr:to>
      <xdr:col>18</xdr:col>
      <xdr:colOff>177800</xdr:colOff>
      <xdr:row>37</xdr:row>
      <xdr:rowOff>150937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266657"/>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26594</xdr:rowOff>
    </xdr:from>
    <xdr:to>
      <xdr:col>29</xdr:col>
      <xdr:colOff>177800</xdr:colOff>
      <xdr:row>37</xdr:row>
      <xdr:rowOff>128194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5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170121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72151</xdr:rowOff>
    </xdr:from>
    <xdr:to>
      <xdr:col>26</xdr:col>
      <xdr:colOff>101600</xdr:colOff>
      <xdr:row>37</xdr:row>
      <xdr:rowOff>173751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158528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8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82339</xdr:rowOff>
    </xdr:from>
    <xdr:to>
      <xdr:col>22</xdr:col>
      <xdr:colOff>165100</xdr:colOff>
      <xdr:row>37</xdr:row>
      <xdr:rowOff>183939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0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168716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91157</xdr:rowOff>
    </xdr:from>
    <xdr:to>
      <xdr:col>19</xdr:col>
      <xdr:colOff>38100</xdr:colOff>
      <xdr:row>37</xdr:row>
      <xdr:rowOff>192757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177534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3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100137</xdr:rowOff>
    </xdr:from>
    <xdr:to>
      <xdr:col>15</xdr:col>
      <xdr:colOff>101600</xdr:colOff>
      <xdr:row>37</xdr:row>
      <xdr:rowOff>201737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186514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3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23381</xdr:rowOff>
    </xdr:from>
    <xdr:to>
      <xdr:col>24</xdr:col>
      <xdr:colOff>63500</xdr:colOff>
      <xdr:row>37</xdr:row>
      <xdr:rowOff>33268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703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33268</xdr:rowOff>
    </xdr:from>
    <xdr:to>
      <xdr:col>19</xdr:col>
      <xdr:colOff>177800</xdr:colOff>
      <xdr:row>37</xdr:row>
      <xdr:rowOff>73006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6918"/>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73006</xdr:rowOff>
    </xdr:from>
    <xdr:to>
      <xdr:col>15</xdr:col>
      <xdr:colOff>50800</xdr:colOff>
      <xdr:row>38</xdr:row>
      <xdr:rowOff>91922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6656"/>
          <a:ext cx="889000" cy="1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94380</xdr:rowOff>
    </xdr:from>
    <xdr:to>
      <xdr:col>10</xdr:col>
      <xdr:colOff>114300</xdr:colOff>
      <xdr:row>38</xdr:row>
      <xdr:rowOff>91922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8030"/>
          <a:ext cx="889000" cy="1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144031</xdr:rowOff>
    </xdr:from>
    <xdr:to>
      <xdr:col>24</xdr:col>
      <xdr:colOff>114300</xdr:colOff>
      <xdr:row>37</xdr:row>
      <xdr:rowOff>74181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122458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153918</xdr:rowOff>
    </xdr:from>
    <xdr:to>
      <xdr:col>20</xdr:col>
      <xdr:colOff>38100</xdr:colOff>
      <xdr:row>37</xdr:row>
      <xdr:rowOff>84068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75195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22206</xdr:rowOff>
    </xdr:from>
    <xdr:to>
      <xdr:col>15</xdr:col>
      <xdr:colOff>101600</xdr:colOff>
      <xdr:row>37</xdr:row>
      <xdr:rowOff>123806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114933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41122</xdr:rowOff>
    </xdr:from>
    <xdr:to>
      <xdr:col>10</xdr:col>
      <xdr:colOff>165100</xdr:colOff>
      <xdr:row>38</xdr:row>
      <xdr:rowOff>142722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43580</xdr:rowOff>
    </xdr:from>
    <xdr:to>
      <xdr:col>6</xdr:col>
      <xdr:colOff>38100</xdr:colOff>
      <xdr:row>37</xdr:row>
      <xdr:rowOff>145180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136307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34968</xdr:rowOff>
    </xdr:from>
    <xdr:to>
      <xdr:col>24</xdr:col>
      <xdr:colOff>63500</xdr:colOff>
      <xdr:row>57</xdr:row>
      <xdr:rowOff>51929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7618"/>
          <a:ext cx="8382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51929</xdr:rowOff>
    </xdr:from>
    <xdr:to>
      <xdr:col>19</xdr:col>
      <xdr:colOff>177800</xdr:colOff>
      <xdr:row>57</xdr:row>
      <xdr:rowOff>103897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4579"/>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67604</xdr:rowOff>
    </xdr:from>
    <xdr:to>
      <xdr:col>15</xdr:col>
      <xdr:colOff>50800</xdr:colOff>
      <xdr:row>57</xdr:row>
      <xdr:rowOff>103897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40254"/>
          <a:ext cx="889000" cy="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67180</xdr:rowOff>
    </xdr:from>
    <xdr:to>
      <xdr:col>10</xdr:col>
      <xdr:colOff>114300</xdr:colOff>
      <xdr:row>57</xdr:row>
      <xdr:rowOff>67604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3983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155618</xdr:rowOff>
    </xdr:from>
    <xdr:to>
      <xdr:col>24</xdr:col>
      <xdr:colOff>114300</xdr:colOff>
      <xdr:row>57</xdr:row>
      <xdr:rowOff>85768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1129</xdr:rowOff>
    </xdr:from>
    <xdr:to>
      <xdr:col>20</xdr:col>
      <xdr:colOff>38100</xdr:colOff>
      <xdr:row>57</xdr:row>
      <xdr:rowOff>102729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93856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53097</xdr:rowOff>
    </xdr:from>
    <xdr:to>
      <xdr:col>15</xdr:col>
      <xdr:colOff>101600</xdr:colOff>
      <xdr:row>57</xdr:row>
      <xdr:rowOff>154697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16804</xdr:rowOff>
    </xdr:from>
    <xdr:to>
      <xdr:col>10</xdr:col>
      <xdr:colOff>165100</xdr:colOff>
      <xdr:row>57</xdr:row>
      <xdr:rowOff>118404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109531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16380</xdr:rowOff>
    </xdr:from>
    <xdr:to>
      <xdr:col>6</xdr:col>
      <xdr:colOff>38100</xdr:colOff>
      <xdr:row>57</xdr:row>
      <xdr:rowOff>117980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134507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37173</xdr:rowOff>
    </xdr:from>
    <xdr:to>
      <xdr:col>24</xdr:col>
      <xdr:colOff>63500</xdr:colOff>
      <xdr:row>78</xdr:row>
      <xdr:rowOff>40182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0273"/>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40182</xdr:rowOff>
    </xdr:from>
    <xdr:to>
      <xdr:col>19</xdr:col>
      <xdr:colOff>177800</xdr:colOff>
      <xdr:row>78</xdr:row>
      <xdr:rowOff>97295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3282"/>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97295</xdr:rowOff>
    </xdr:from>
    <xdr:to>
      <xdr:col>15</xdr:col>
      <xdr:colOff>50800</xdr:colOff>
      <xdr:row>78</xdr:row>
      <xdr:rowOff>125564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039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93371</xdr:rowOff>
    </xdr:from>
    <xdr:to>
      <xdr:col>10</xdr:col>
      <xdr:colOff>114300</xdr:colOff>
      <xdr:row>78</xdr:row>
      <xdr:rowOff>125564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6471"/>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157823</xdr:rowOff>
    </xdr:from>
    <xdr:to>
      <xdr:col>24</xdr:col>
      <xdr:colOff>114300</xdr:colOff>
      <xdr:row>78</xdr:row>
      <xdr:rowOff>87973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9250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160832</xdr:rowOff>
    </xdr:from>
    <xdr:to>
      <xdr:col>20</xdr:col>
      <xdr:colOff>38100</xdr:colOff>
      <xdr:row>78</xdr:row>
      <xdr:rowOff>90982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107509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46495</xdr:rowOff>
    </xdr:from>
    <xdr:to>
      <xdr:col>15</xdr:col>
      <xdr:colOff>101600</xdr:colOff>
      <xdr:row>78</xdr:row>
      <xdr:rowOff>148095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139222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74764</xdr:rowOff>
    </xdr:from>
    <xdr:to>
      <xdr:col>10</xdr:col>
      <xdr:colOff>165100</xdr:colOff>
      <xdr:row>79</xdr:row>
      <xdr:rowOff>4914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167491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42571</xdr:rowOff>
    </xdr:from>
    <xdr:to>
      <xdr:col>6</xdr:col>
      <xdr:colOff>38100</xdr:colOff>
      <xdr:row>78</xdr:row>
      <xdr:rowOff>144171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135298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163931</xdr:rowOff>
    </xdr:from>
    <xdr:to>
      <xdr:col>24</xdr:col>
      <xdr:colOff>63500</xdr:colOff>
      <xdr:row>97</xdr:row>
      <xdr:rowOff>106989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23131"/>
          <a:ext cx="838200" cy="1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163931</xdr:rowOff>
    </xdr:from>
    <xdr:to>
      <xdr:col>19</xdr:col>
      <xdr:colOff>177800</xdr:colOff>
      <xdr:row>98</xdr:row>
      <xdr:rowOff>96255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23131"/>
          <a:ext cx="889000" cy="2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96255</xdr:rowOff>
    </xdr:from>
    <xdr:to>
      <xdr:col>15</xdr:col>
      <xdr:colOff>50800</xdr:colOff>
      <xdr:row>98</xdr:row>
      <xdr:rowOff>120769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8355"/>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120769</xdr:rowOff>
    </xdr:from>
    <xdr:to>
      <xdr:col>10</xdr:col>
      <xdr:colOff>114300</xdr:colOff>
      <xdr:row>99</xdr:row>
      <xdr:rowOff>34806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2869"/>
          <a:ext cx="889000" cy="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56189</xdr:rowOff>
    </xdr:from>
    <xdr:to>
      <xdr:col>24</xdr:col>
      <xdr:colOff>114300</xdr:colOff>
      <xdr:row>97</xdr:row>
      <xdr:rowOff>157789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34616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113131</xdr:rowOff>
    </xdr:from>
    <xdr:to>
      <xdr:col>20</xdr:col>
      <xdr:colOff>38100</xdr:colOff>
      <xdr:row>97</xdr:row>
      <xdr:rowOff>43281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34408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6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45455</xdr:rowOff>
    </xdr:from>
    <xdr:to>
      <xdr:col>15</xdr:col>
      <xdr:colOff>101600</xdr:colOff>
      <xdr:row>98</xdr:row>
      <xdr:rowOff>147055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138182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69969</xdr:rowOff>
    </xdr:from>
    <xdr:to>
      <xdr:col>10</xdr:col>
      <xdr:colOff>165100</xdr:colOff>
      <xdr:row>99</xdr:row>
      <xdr:rowOff>119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162696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155456</xdr:rowOff>
    </xdr:from>
    <xdr:to>
      <xdr:col>6</xdr:col>
      <xdr:colOff>38100</xdr:colOff>
      <xdr:row>99</xdr:row>
      <xdr:rowOff>85606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76733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130621</xdr:rowOff>
    </xdr:from>
    <xdr:to>
      <xdr:col>55</xdr:col>
      <xdr:colOff>0</xdr:colOff>
      <xdr:row>38</xdr:row>
      <xdr:rowOff>161232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45721"/>
          <a:ext cx="8382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28100</xdr:rowOff>
    </xdr:from>
    <xdr:to>
      <xdr:col>50</xdr:col>
      <xdr:colOff>114300</xdr:colOff>
      <xdr:row>38</xdr:row>
      <xdr:rowOff>161232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14500"/>
          <a:ext cx="889000" cy="11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28100</xdr:rowOff>
    </xdr:from>
    <xdr:to>
      <xdr:col>45</xdr:col>
      <xdr:colOff>177800</xdr:colOff>
      <xdr:row>39</xdr:row>
      <xdr:rowOff>22711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14500"/>
          <a:ext cx="889000" cy="119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22711</xdr:rowOff>
    </xdr:from>
    <xdr:to>
      <xdr:col>41</xdr:col>
      <xdr:colOff>50800</xdr:colOff>
      <xdr:row>39</xdr:row>
      <xdr:rowOff>59962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09261"/>
          <a:ext cx="8890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79821</xdr:rowOff>
    </xdr:from>
    <xdr:to>
      <xdr:col>55</xdr:col>
      <xdr:colOff>50800</xdr:colOff>
      <xdr:row>39</xdr:row>
      <xdr:rowOff>9971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58248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110432</xdr:rowOff>
    </xdr:from>
    <xdr:to>
      <xdr:col>50</xdr:col>
      <xdr:colOff>165100</xdr:colOff>
      <xdr:row>39</xdr:row>
      <xdr:rowOff>40582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31709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148750</xdr:rowOff>
    </xdr:from>
    <xdr:to>
      <xdr:col>46</xdr:col>
      <xdr:colOff>38100</xdr:colOff>
      <xdr:row>32</xdr:row>
      <xdr:rowOff>78900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70027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143361</xdr:rowOff>
    </xdr:from>
    <xdr:to>
      <xdr:col>41</xdr:col>
      <xdr:colOff>101600</xdr:colOff>
      <xdr:row>39</xdr:row>
      <xdr:rowOff>73511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64638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9162</xdr:rowOff>
    </xdr:from>
    <xdr:to>
      <xdr:col>36</xdr:col>
      <xdr:colOff>165100</xdr:colOff>
      <xdr:row>39</xdr:row>
      <xdr:rowOff>110762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101889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89690</xdr:rowOff>
    </xdr:from>
    <xdr:to>
      <xdr:col>55</xdr:col>
      <xdr:colOff>0</xdr:colOff>
      <xdr:row>57</xdr:row>
      <xdr:rowOff>113731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62340"/>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102598</xdr:rowOff>
    </xdr:from>
    <xdr:to>
      <xdr:col>50</xdr:col>
      <xdr:colOff>114300</xdr:colOff>
      <xdr:row>57</xdr:row>
      <xdr:rowOff>113731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75248"/>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102598</xdr:rowOff>
    </xdr:from>
    <xdr:to>
      <xdr:col>45</xdr:col>
      <xdr:colOff>177800</xdr:colOff>
      <xdr:row>57</xdr:row>
      <xdr:rowOff>162864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75248"/>
          <a:ext cx="889000" cy="6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61290</xdr:rowOff>
    </xdr:from>
    <xdr:to>
      <xdr:col>41</xdr:col>
      <xdr:colOff>50800</xdr:colOff>
      <xdr:row>57</xdr:row>
      <xdr:rowOff>162864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33940"/>
          <a:ext cx="889000" cy="1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38890</xdr:rowOff>
    </xdr:from>
    <xdr:to>
      <xdr:col>55</xdr:col>
      <xdr:colOff>50800</xdr:colOff>
      <xdr:row>57</xdr:row>
      <xdr:rowOff>140490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17317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62931</xdr:rowOff>
    </xdr:from>
    <xdr:to>
      <xdr:col>50</xdr:col>
      <xdr:colOff>165100</xdr:colOff>
      <xdr:row>57</xdr:row>
      <xdr:rowOff>164531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155658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51798</xdr:rowOff>
    </xdr:from>
    <xdr:to>
      <xdr:col>46</xdr:col>
      <xdr:colOff>38100</xdr:colOff>
      <xdr:row>57</xdr:row>
      <xdr:rowOff>153398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144525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112064</xdr:rowOff>
    </xdr:from>
    <xdr:to>
      <xdr:col>41</xdr:col>
      <xdr:colOff>101600</xdr:colOff>
      <xdr:row>58</xdr:row>
      <xdr:rowOff>42214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33341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10490</xdr:rowOff>
    </xdr:from>
    <xdr:to>
      <xdr:col>36</xdr:col>
      <xdr:colOff>165100</xdr:colOff>
      <xdr:row>57</xdr:row>
      <xdr:rowOff>112090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103217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102730</xdr:rowOff>
    </xdr:from>
    <xdr:to>
      <xdr:col>55</xdr:col>
      <xdr:colOff>0</xdr:colOff>
      <xdr:row>78</xdr:row>
      <xdr:rowOff>113970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75830"/>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113970</xdr:rowOff>
    </xdr:from>
    <xdr:to>
      <xdr:col>50</xdr:col>
      <xdr:colOff>114300</xdr:colOff>
      <xdr:row>78</xdr:row>
      <xdr:rowOff>124549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87070"/>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124549</xdr:rowOff>
    </xdr:from>
    <xdr:to>
      <xdr:col>45</xdr:col>
      <xdr:colOff>177800</xdr:colOff>
      <xdr:row>78</xdr:row>
      <xdr:rowOff>149847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9764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149847</xdr:rowOff>
    </xdr:from>
    <xdr:to>
      <xdr:col>41</xdr:col>
      <xdr:colOff>50800</xdr:colOff>
      <xdr:row>78</xdr:row>
      <xdr:rowOff>152882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22947"/>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51930</xdr:rowOff>
    </xdr:from>
    <xdr:to>
      <xdr:col>55</xdr:col>
      <xdr:colOff>50800</xdr:colOff>
      <xdr:row>78</xdr:row>
      <xdr:rowOff>153530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63170</xdr:rowOff>
    </xdr:from>
    <xdr:to>
      <xdr:col>50</xdr:col>
      <xdr:colOff>165100</xdr:colOff>
      <xdr:row>78</xdr:row>
      <xdr:rowOff>164770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155897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73749</xdr:rowOff>
    </xdr:from>
    <xdr:to>
      <xdr:col>46</xdr:col>
      <xdr:colOff>38100</xdr:colOff>
      <xdr:row>79</xdr:row>
      <xdr:rowOff>3899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166476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99047</xdr:rowOff>
    </xdr:from>
    <xdr:to>
      <xdr:col>41</xdr:col>
      <xdr:colOff>101600</xdr:colOff>
      <xdr:row>79</xdr:row>
      <xdr:rowOff>29197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20324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6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102082</xdr:rowOff>
    </xdr:from>
    <xdr:to>
      <xdr:col>36</xdr:col>
      <xdr:colOff>165100</xdr:colOff>
      <xdr:row>79</xdr:row>
      <xdr:rowOff>32232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23359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121019</xdr:rowOff>
    </xdr:from>
    <xdr:to>
      <xdr:col>55</xdr:col>
      <xdr:colOff>0</xdr:colOff>
      <xdr:row>97</xdr:row>
      <xdr:rowOff>130251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51669"/>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130251</xdr:rowOff>
    </xdr:from>
    <xdr:to>
      <xdr:col>50</xdr:col>
      <xdr:colOff>114300</xdr:colOff>
      <xdr:row>97</xdr:row>
      <xdr:rowOff>169760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60901"/>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169760</xdr:rowOff>
    </xdr:from>
    <xdr:to>
      <xdr:col>45</xdr:col>
      <xdr:colOff>177800</xdr:colOff>
      <xdr:row>98</xdr:row>
      <xdr:rowOff>3784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00410"/>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118263</xdr:rowOff>
    </xdr:from>
    <xdr:to>
      <xdr:col>41</xdr:col>
      <xdr:colOff>50800</xdr:colOff>
      <xdr:row>98</xdr:row>
      <xdr:rowOff>3784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48913"/>
          <a:ext cx="8890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70219</xdr:rowOff>
    </xdr:from>
    <xdr:to>
      <xdr:col>55</xdr:col>
      <xdr:colOff>50800</xdr:colOff>
      <xdr:row>98</xdr:row>
      <xdr:rowOff>369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48646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79451</xdr:rowOff>
    </xdr:from>
    <xdr:to>
      <xdr:col>50</xdr:col>
      <xdr:colOff>165100</xdr:colOff>
      <xdr:row>98</xdr:row>
      <xdr:rowOff>9601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118960</xdr:rowOff>
    </xdr:from>
    <xdr:to>
      <xdr:col>46</xdr:col>
      <xdr:colOff>38100</xdr:colOff>
      <xdr:row>98</xdr:row>
      <xdr:rowOff>49110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40237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124434</xdr:rowOff>
    </xdr:from>
    <xdr:to>
      <xdr:col>41</xdr:col>
      <xdr:colOff>101600</xdr:colOff>
      <xdr:row>98</xdr:row>
      <xdr:rowOff>54584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67463</xdr:rowOff>
    </xdr:from>
    <xdr:to>
      <xdr:col>36</xdr:col>
      <xdr:colOff>165100</xdr:colOff>
      <xdr:row>97</xdr:row>
      <xdr:rowOff>169063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160190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125730</xdr:rowOff>
    </xdr:from>
    <xdr:to>
      <xdr:col>85</xdr:col>
      <xdr:colOff>127000</xdr:colOff>
      <xdr:row>77</xdr:row>
      <xdr:rowOff>138328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27380"/>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125730</xdr:rowOff>
    </xdr:from>
    <xdr:to>
      <xdr:col>81</xdr:col>
      <xdr:colOff>50800</xdr:colOff>
      <xdr:row>77</xdr:row>
      <xdr:rowOff>164122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27380"/>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164122</xdr:rowOff>
    </xdr:from>
    <xdr:to>
      <xdr:col>76</xdr:col>
      <xdr:colOff>114300</xdr:colOff>
      <xdr:row>77</xdr:row>
      <xdr:rowOff>169038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65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96774</xdr:rowOff>
    </xdr:from>
    <xdr:to>
      <xdr:col>71</xdr:col>
      <xdr:colOff>177800</xdr:colOff>
      <xdr:row>77</xdr:row>
      <xdr:rowOff>169038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98424"/>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87528</xdr:rowOff>
    </xdr:from>
    <xdr:to>
      <xdr:col>85</xdr:col>
      <xdr:colOff>177800</xdr:colOff>
      <xdr:row>78</xdr:row>
      <xdr:rowOff>17678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2455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74930</xdr:rowOff>
    </xdr:from>
    <xdr:to>
      <xdr:col>81</xdr:col>
      <xdr:colOff>101600</xdr:colOff>
      <xdr:row>78</xdr:row>
      <xdr:rowOff>5080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167657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113322</xdr:rowOff>
    </xdr:from>
    <xdr:to>
      <xdr:col>76</xdr:col>
      <xdr:colOff>165100</xdr:colOff>
      <xdr:row>78</xdr:row>
      <xdr:rowOff>43472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34599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118238</xdr:rowOff>
    </xdr:from>
    <xdr:to>
      <xdr:col>72</xdr:col>
      <xdr:colOff>38100</xdr:colOff>
      <xdr:row>78</xdr:row>
      <xdr:rowOff>48388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39515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45974</xdr:rowOff>
    </xdr:from>
    <xdr:to>
      <xdr:col>67</xdr:col>
      <xdr:colOff>101600</xdr:colOff>
      <xdr:row>77</xdr:row>
      <xdr:rowOff>147574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138701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129082</xdr:rowOff>
    </xdr:from>
    <xdr:to>
      <xdr:col>85</xdr:col>
      <xdr:colOff>127000</xdr:colOff>
      <xdr:row>97</xdr:row>
      <xdr:rowOff>36957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588282"/>
          <a:ext cx="8382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129082</xdr:rowOff>
    </xdr:from>
    <xdr:to>
      <xdr:col>81</xdr:col>
      <xdr:colOff>50800</xdr:colOff>
      <xdr:row>97</xdr:row>
      <xdr:rowOff>81787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588282"/>
          <a:ext cx="889000" cy="1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81787</xdr:rowOff>
    </xdr:from>
    <xdr:to>
      <xdr:col>76</xdr:col>
      <xdr:colOff>114300</xdr:colOff>
      <xdr:row>97</xdr:row>
      <xdr:rowOff>98513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1243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98513</xdr:rowOff>
    </xdr:from>
    <xdr:to>
      <xdr:col>71</xdr:col>
      <xdr:colOff>177800</xdr:colOff>
      <xdr:row>98</xdr:row>
      <xdr:rowOff>29375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29163"/>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157607</xdr:rowOff>
    </xdr:from>
    <xdr:to>
      <xdr:col>85</xdr:col>
      <xdr:colOff>177800</xdr:colOff>
      <xdr:row>97</xdr:row>
      <xdr:rowOff>87757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9034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78282</xdr:rowOff>
    </xdr:from>
    <xdr:to>
      <xdr:col>81</xdr:col>
      <xdr:colOff>101600</xdr:colOff>
      <xdr:row>97</xdr:row>
      <xdr:rowOff>8432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24959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3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30987</xdr:rowOff>
    </xdr:from>
    <xdr:to>
      <xdr:col>76</xdr:col>
      <xdr:colOff>165100</xdr:colOff>
      <xdr:row>97</xdr:row>
      <xdr:rowOff>132587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149114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4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47713</xdr:rowOff>
    </xdr:from>
    <xdr:to>
      <xdr:col>72</xdr:col>
      <xdr:colOff>38100</xdr:colOff>
      <xdr:row>97</xdr:row>
      <xdr:rowOff>149313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165840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150025</xdr:rowOff>
    </xdr:from>
    <xdr:to>
      <xdr:col>67</xdr:col>
      <xdr:colOff>101600</xdr:colOff>
      <xdr:row>98</xdr:row>
      <xdr:rowOff>80175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71302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44341</xdr:rowOff>
    </xdr:from>
    <xdr:to>
      <xdr:col>116</xdr:col>
      <xdr:colOff>63500</xdr:colOff>
      <xdr:row>39</xdr:row>
      <xdr:rowOff>69487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59441"/>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69324</xdr:rowOff>
    </xdr:from>
    <xdr:to>
      <xdr:col>111</xdr:col>
      <xdr:colOff>177800</xdr:colOff>
      <xdr:row>39</xdr:row>
      <xdr:rowOff>69487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5587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69161</xdr:rowOff>
    </xdr:from>
    <xdr:to>
      <xdr:col>107</xdr:col>
      <xdr:colOff>50800</xdr:colOff>
      <xdr:row>39</xdr:row>
      <xdr:rowOff>69324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5571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68997</xdr:rowOff>
    </xdr:from>
    <xdr:to>
      <xdr:col>102</xdr:col>
      <xdr:colOff>114300</xdr:colOff>
      <xdr:row>39</xdr:row>
      <xdr:rowOff>69161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5554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164991</xdr:rowOff>
    </xdr:from>
    <xdr:to>
      <xdr:col>116</xdr:col>
      <xdr:colOff>114300</xdr:colOff>
      <xdr:row>38</xdr:row>
      <xdr:rowOff>95141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16418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18687</xdr:rowOff>
    </xdr:from>
    <xdr:to>
      <xdr:col>112</xdr:col>
      <xdr:colOff>38100</xdr:colOff>
      <xdr:row>39</xdr:row>
      <xdr:rowOff>120287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111414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18524</xdr:rowOff>
    </xdr:from>
    <xdr:to>
      <xdr:col>107</xdr:col>
      <xdr:colOff>101600</xdr:colOff>
      <xdr:row>39</xdr:row>
      <xdr:rowOff>120124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111251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9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18361</xdr:rowOff>
    </xdr:from>
    <xdr:to>
      <xdr:col>102</xdr:col>
      <xdr:colOff>165100</xdr:colOff>
      <xdr:row>39</xdr:row>
      <xdr:rowOff>119961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111088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18197</xdr:rowOff>
    </xdr:from>
    <xdr:to>
      <xdr:col>98</xdr:col>
      <xdr:colOff>38100</xdr:colOff>
      <xdr:row>39</xdr:row>
      <xdr:rowOff>119797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110924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9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41021</xdr:rowOff>
    </xdr:from>
    <xdr:to>
      <xdr:col>116</xdr:col>
      <xdr:colOff>63500</xdr:colOff>
      <xdr:row>59</xdr:row>
      <xdr:rowOff>41059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65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41021</xdr:rowOff>
    </xdr:from>
    <xdr:to>
      <xdr:col>111</xdr:col>
      <xdr:colOff>177800</xdr:colOff>
      <xdr:row>59</xdr:row>
      <xdr:rowOff>41021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6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27153</xdr:rowOff>
    </xdr:from>
    <xdr:to>
      <xdr:col>107</xdr:col>
      <xdr:colOff>50800</xdr:colOff>
      <xdr:row>59</xdr:row>
      <xdr:rowOff>41021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4270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27039</xdr:rowOff>
    </xdr:from>
    <xdr:to>
      <xdr:col>102</xdr:col>
      <xdr:colOff>114300</xdr:colOff>
      <xdr:row>59</xdr:row>
      <xdr:rowOff>27153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425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161709</xdr:rowOff>
    </xdr:from>
    <xdr:to>
      <xdr:col>116</xdr:col>
      <xdr:colOff>114300</xdr:colOff>
      <xdr:row>59</xdr:row>
      <xdr:rowOff>91859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76636</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161671</xdr:rowOff>
    </xdr:from>
    <xdr:to>
      <xdr:col>112</xdr:col>
      <xdr:colOff>38100</xdr:colOff>
      <xdr:row>59</xdr:row>
      <xdr:rowOff>91821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82948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161671</xdr:rowOff>
    </xdr:from>
    <xdr:to>
      <xdr:col>107</xdr:col>
      <xdr:colOff>101600</xdr:colOff>
      <xdr:row>59</xdr:row>
      <xdr:rowOff>91821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82948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147803</xdr:rowOff>
    </xdr:from>
    <xdr:to>
      <xdr:col>102</xdr:col>
      <xdr:colOff>165100</xdr:colOff>
      <xdr:row>59</xdr:row>
      <xdr:rowOff>77953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69080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147689</xdr:rowOff>
    </xdr:from>
    <xdr:to>
      <xdr:col>98</xdr:col>
      <xdr:colOff>38100</xdr:colOff>
      <xdr:row>59</xdr:row>
      <xdr:rowOff>77839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68966</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136238</xdr:rowOff>
    </xdr:from>
    <xdr:to>
      <xdr:col>116</xdr:col>
      <xdr:colOff>63500</xdr:colOff>
      <xdr:row>78</xdr:row>
      <xdr:rowOff>140582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509338"/>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139047</xdr:rowOff>
    </xdr:from>
    <xdr:to>
      <xdr:col>111</xdr:col>
      <xdr:colOff>177800</xdr:colOff>
      <xdr:row>78</xdr:row>
      <xdr:rowOff>140582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51214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139047</xdr:rowOff>
    </xdr:from>
    <xdr:to>
      <xdr:col>107</xdr:col>
      <xdr:colOff>50800</xdr:colOff>
      <xdr:row>78</xdr:row>
      <xdr:rowOff>168047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51214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70727</xdr:rowOff>
    </xdr:from>
    <xdr:to>
      <xdr:col>102</xdr:col>
      <xdr:colOff>114300</xdr:colOff>
      <xdr:row>78</xdr:row>
      <xdr:rowOff>168047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443827"/>
          <a:ext cx="8890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85438</xdr:rowOff>
    </xdr:from>
    <xdr:to>
      <xdr:col>116</xdr:col>
      <xdr:colOff>114300</xdr:colOff>
      <xdr:row>79</xdr:row>
      <xdr:rowOff>15588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4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63865</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4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89782</xdr:rowOff>
    </xdr:from>
    <xdr:to>
      <xdr:col>112</xdr:col>
      <xdr:colOff>38100</xdr:colOff>
      <xdr:row>79</xdr:row>
      <xdr:rowOff>19932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11059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88247</xdr:rowOff>
    </xdr:from>
    <xdr:to>
      <xdr:col>107</xdr:col>
      <xdr:colOff>101600</xdr:colOff>
      <xdr:row>79</xdr:row>
      <xdr:rowOff>18397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9524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5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117247</xdr:rowOff>
    </xdr:from>
    <xdr:to>
      <xdr:col>102</xdr:col>
      <xdr:colOff>165100</xdr:colOff>
      <xdr:row>79</xdr:row>
      <xdr:rowOff>47397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38524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5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19927</xdr:rowOff>
    </xdr:from>
    <xdr:to>
      <xdr:col>98</xdr:col>
      <xdr:colOff>38100</xdr:colOff>
      <xdr:row>78</xdr:row>
      <xdr:rowOff>121527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3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112654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4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376,597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主な構成費目である扶助費は、令和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年度の子育て世帯臨時特別給付金事業の終了に伴い、類似団体内平均値と同様に減少している。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積立金は類似団体内平均値を上回っているが、その要因は、今後の庁舎建設や下水道整備事業への計画的な積立や、ふるさと応援寄附金の増加に伴う基金への積立が増加しているためである。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一方、公債費は類似団体内平均値を大きく下回っているが、これまで特筆すべき大型事業がなかったこともあり、公債費が抑制されてきているためである。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105867</xdr:rowOff>
    </xdr:from>
    <xdr:to>
      <xdr:col>24</xdr:col>
      <xdr:colOff>63500</xdr:colOff>
      <xdr:row>36</xdr:row>
      <xdr:rowOff>122326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8067"/>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122326</xdr:rowOff>
    </xdr:from>
    <xdr:to>
      <xdr:col>19</xdr:col>
      <xdr:colOff>177800</xdr:colOff>
      <xdr:row>36</xdr:row>
      <xdr:rowOff>137871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945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96723</xdr:rowOff>
    </xdr:from>
    <xdr:to>
      <xdr:col>15</xdr:col>
      <xdr:colOff>50800</xdr:colOff>
      <xdr:row>36</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689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59690</xdr:rowOff>
    </xdr:from>
    <xdr:to>
      <xdr:col>10</xdr:col>
      <xdr:colOff>114300</xdr:colOff>
      <xdr:row>36</xdr:row>
      <xdr:rowOff>96723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189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55067</xdr:rowOff>
    </xdr:from>
    <xdr:to>
      <xdr:col>24</xdr:col>
      <xdr:colOff>114300</xdr:colOff>
      <xdr:row>36</xdr:row>
      <xdr:rowOff>156667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33494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71526</xdr:rowOff>
    </xdr:from>
    <xdr:to>
      <xdr:col>20</xdr:col>
      <xdr:colOff>38100</xdr:colOff>
      <xdr:row>37</xdr:row>
      <xdr:rowOff>1676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87071</xdr:rowOff>
    </xdr:from>
    <xdr:to>
      <xdr:col>15</xdr:col>
      <xdr:colOff>101600</xdr:colOff>
      <xdr:row>37</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45923</xdr:rowOff>
    </xdr:from>
    <xdr:to>
      <xdr:col>10</xdr:col>
      <xdr:colOff>165100</xdr:colOff>
      <xdr:row>36</xdr:row>
      <xdr:rowOff>147523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138650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xdr:rowOff>
    </xdr:from>
    <xdr:to>
      <xdr:col>6</xdr:col>
      <xdr:colOff>38100</xdr:colOff>
      <xdr:row>36</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16500</xdr:rowOff>
    </xdr:from>
    <xdr:to>
      <xdr:col>24</xdr:col>
      <xdr:colOff>63500</xdr:colOff>
      <xdr:row>56</xdr:row>
      <xdr:rowOff>52390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7700"/>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134366</xdr:rowOff>
    </xdr:from>
    <xdr:to>
      <xdr:col>19</xdr:col>
      <xdr:colOff>177800</xdr:colOff>
      <xdr:row>56</xdr:row>
      <xdr:rowOff>16500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78316"/>
          <a:ext cx="889000" cy="7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134366</xdr:rowOff>
    </xdr:from>
    <xdr:to>
      <xdr:col>15</xdr:col>
      <xdr:colOff>50800</xdr:colOff>
      <xdr:row>56</xdr:row>
      <xdr:rowOff>113860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78316"/>
          <a:ext cx="889000" cy="83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113860</xdr:rowOff>
    </xdr:from>
    <xdr:to>
      <xdr:col>10</xdr:col>
      <xdr:colOff>114300</xdr:colOff>
      <xdr:row>57</xdr:row>
      <xdr:rowOff>605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5060"/>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1590</xdr:rowOff>
    </xdr:from>
    <xdr:to>
      <xdr:col>24</xdr:col>
      <xdr:colOff>114300</xdr:colOff>
      <xdr:row>56</xdr:row>
      <xdr:rowOff>103190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151467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137150</xdr:rowOff>
    </xdr:from>
    <xdr:to>
      <xdr:col>20</xdr:col>
      <xdr:colOff>38100</xdr:colOff>
      <xdr:row>56</xdr:row>
      <xdr:rowOff>67300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83827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83566</xdr:rowOff>
    </xdr:from>
    <xdr:to>
      <xdr:col>15</xdr:col>
      <xdr:colOff>101600</xdr:colOff>
      <xdr:row>52</xdr:row>
      <xdr:rowOff>13716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30243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0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63060</xdr:rowOff>
    </xdr:from>
    <xdr:to>
      <xdr:col>10</xdr:col>
      <xdr:colOff>165100</xdr:colOff>
      <xdr:row>56</xdr:row>
      <xdr:rowOff>164660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121255</xdr:rowOff>
    </xdr:from>
    <xdr:to>
      <xdr:col>6</xdr:col>
      <xdr:colOff>38100</xdr:colOff>
      <xdr:row>57</xdr:row>
      <xdr:rowOff>51405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42532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159824</xdr:rowOff>
    </xdr:from>
    <xdr:to>
      <xdr:col>24</xdr:col>
      <xdr:colOff>63500</xdr:colOff>
      <xdr:row>77</xdr:row>
      <xdr:rowOff>20493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0024"/>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159824</xdr:rowOff>
    </xdr:from>
    <xdr:to>
      <xdr:col>19</xdr:col>
      <xdr:colOff>177800</xdr:colOff>
      <xdr:row>78</xdr:row>
      <xdr:rowOff>5824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0024"/>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5824</xdr:rowOff>
    </xdr:from>
    <xdr:to>
      <xdr:col>15</xdr:col>
      <xdr:colOff>50800</xdr:colOff>
      <xdr:row>78</xdr:row>
      <xdr:rowOff>46828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8924"/>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40785</xdr:rowOff>
    </xdr:from>
    <xdr:to>
      <xdr:col>10</xdr:col>
      <xdr:colOff>114300</xdr:colOff>
      <xdr:row>78</xdr:row>
      <xdr:rowOff>46828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13885"/>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141143</xdr:rowOff>
    </xdr:from>
    <xdr:to>
      <xdr:col>24</xdr:col>
      <xdr:colOff>114300</xdr:colOff>
      <xdr:row>77</xdr:row>
      <xdr:rowOff>71293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119570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109024</xdr:rowOff>
    </xdr:from>
    <xdr:to>
      <xdr:col>20</xdr:col>
      <xdr:colOff>38100</xdr:colOff>
      <xdr:row>77</xdr:row>
      <xdr:rowOff>39174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126474</xdr:rowOff>
    </xdr:from>
    <xdr:to>
      <xdr:col>15</xdr:col>
      <xdr:colOff>101600</xdr:colOff>
      <xdr:row>78</xdr:row>
      <xdr:rowOff>56624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47751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167478</xdr:rowOff>
    </xdr:from>
    <xdr:to>
      <xdr:col>10</xdr:col>
      <xdr:colOff>165100</xdr:colOff>
      <xdr:row>78</xdr:row>
      <xdr:rowOff>97628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88755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161435</xdr:rowOff>
    </xdr:from>
    <xdr:to>
      <xdr:col>6</xdr:col>
      <xdr:colOff>38100</xdr:colOff>
      <xdr:row>78</xdr:row>
      <xdr:rowOff>91585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50546</xdr:rowOff>
    </xdr:from>
    <xdr:to>
      <xdr:col>24</xdr:col>
      <xdr:colOff>63500</xdr:colOff>
      <xdr:row>99</xdr:row>
      <xdr:rowOff>52636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7024096"/>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52636</xdr:rowOff>
    </xdr:from>
    <xdr:to>
      <xdr:col>19</xdr:col>
      <xdr:colOff>177800</xdr:colOff>
      <xdr:row>99</xdr:row>
      <xdr:rowOff>142453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2618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142453</xdr:rowOff>
    </xdr:from>
    <xdr:to>
      <xdr:col>15</xdr:col>
      <xdr:colOff>50800</xdr:colOff>
      <xdr:row>99</xdr:row>
      <xdr:rowOff>144294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1600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144294</xdr:rowOff>
    </xdr:from>
    <xdr:to>
      <xdr:col>10</xdr:col>
      <xdr:colOff>114300</xdr:colOff>
      <xdr:row>99</xdr:row>
      <xdr:rowOff>147962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7844"/>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171196</xdr:rowOff>
    </xdr:from>
    <xdr:to>
      <xdr:col>24</xdr:col>
      <xdr:colOff>114300</xdr:colOff>
      <xdr:row>99</xdr:row>
      <xdr:rowOff>101346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86123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1836</xdr:rowOff>
    </xdr:from>
    <xdr:to>
      <xdr:col>20</xdr:col>
      <xdr:colOff>38100</xdr:colOff>
      <xdr:row>99</xdr:row>
      <xdr:rowOff>103436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94563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91653</xdr:rowOff>
    </xdr:from>
    <xdr:to>
      <xdr:col>15</xdr:col>
      <xdr:colOff>101600</xdr:colOff>
      <xdr:row>100</xdr:row>
      <xdr:rowOff>21803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12930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93494</xdr:rowOff>
    </xdr:from>
    <xdr:to>
      <xdr:col>10</xdr:col>
      <xdr:colOff>165100</xdr:colOff>
      <xdr:row>100</xdr:row>
      <xdr:rowOff>23644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14771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97162</xdr:rowOff>
    </xdr:from>
    <xdr:to>
      <xdr:col>6</xdr:col>
      <xdr:colOff>38100</xdr:colOff>
      <xdr:row>100</xdr:row>
      <xdr:rowOff>27312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18439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xdr:rowOff>
    </xdr:from>
    <xdr:to>
      <xdr:col>55</xdr:col>
      <xdr:colOff>0</xdr:colOff>
      <xdr:row>39</xdr:row>
      <xdr:rowOff>10541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8794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155321</xdr:rowOff>
    </xdr:from>
    <xdr:to>
      <xdr:col>50</xdr:col>
      <xdr:colOff>114300</xdr:colOff>
      <xdr:row>39</xdr:row>
      <xdr:rowOff>1397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04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155321</xdr:rowOff>
    </xdr:from>
    <xdr:to>
      <xdr:col>45</xdr:col>
      <xdr:colOff>177800</xdr:colOff>
      <xdr:row>39</xdr:row>
      <xdr:rowOff>9398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042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9017</xdr:rowOff>
    </xdr:from>
    <xdr:to>
      <xdr:col>41</xdr:col>
      <xdr:colOff>50800</xdr:colOff>
      <xdr:row>39</xdr:row>
      <xdr:rowOff>9398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55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131191</xdr:rowOff>
    </xdr:from>
    <xdr:to>
      <xdr:col>55</xdr:col>
      <xdr:colOff>50800</xdr:colOff>
      <xdr:row>39</xdr:row>
      <xdr:rowOff>61341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46118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1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122047</xdr:rowOff>
    </xdr:from>
    <xdr:to>
      <xdr:col>50</xdr:col>
      <xdr:colOff>165100</xdr:colOff>
      <xdr:row>39</xdr:row>
      <xdr:rowOff>52197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43324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104521</xdr:rowOff>
    </xdr:from>
    <xdr:to>
      <xdr:col>46</xdr:col>
      <xdr:colOff>38100</xdr:colOff>
      <xdr:row>39</xdr:row>
      <xdr:rowOff>34671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25798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130048</xdr:rowOff>
    </xdr:from>
    <xdr:to>
      <xdr:col>41</xdr:col>
      <xdr:colOff>101600</xdr:colOff>
      <xdr:row>39</xdr:row>
      <xdr:rowOff>60198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51325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129667</xdr:rowOff>
    </xdr:from>
    <xdr:to>
      <xdr:col>36</xdr:col>
      <xdr:colOff>165100</xdr:colOff>
      <xdr:row>39</xdr:row>
      <xdr:rowOff>59817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50944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160769</xdr:rowOff>
    </xdr:from>
    <xdr:to>
      <xdr:col>55</xdr:col>
      <xdr:colOff>0</xdr:colOff>
      <xdr:row>58</xdr:row>
      <xdr:rowOff>163570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4869"/>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163570</xdr:rowOff>
    </xdr:from>
    <xdr:to>
      <xdr:col>50</xdr:col>
      <xdr:colOff>114300</xdr:colOff>
      <xdr:row>58</xdr:row>
      <xdr:rowOff>171114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767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158197</xdr:rowOff>
    </xdr:from>
    <xdr:to>
      <xdr:col>45</xdr:col>
      <xdr:colOff>177800</xdr:colOff>
      <xdr:row>58</xdr:row>
      <xdr:rowOff>171114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2297"/>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157017</xdr:rowOff>
    </xdr:from>
    <xdr:to>
      <xdr:col>41</xdr:col>
      <xdr:colOff>50800</xdr:colOff>
      <xdr:row>58</xdr:row>
      <xdr:rowOff>158197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01117"/>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109969</xdr:rowOff>
    </xdr:from>
    <xdr:to>
      <xdr:col>55</xdr:col>
      <xdr:colOff>50800</xdr:colOff>
      <xdr:row>59</xdr:row>
      <xdr:rowOff>40119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24896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112770</xdr:rowOff>
    </xdr:from>
    <xdr:to>
      <xdr:col>50</xdr:col>
      <xdr:colOff>165100</xdr:colOff>
      <xdr:row>59</xdr:row>
      <xdr:rowOff>42920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34047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120314</xdr:rowOff>
    </xdr:from>
    <xdr:to>
      <xdr:col>46</xdr:col>
      <xdr:colOff>38100</xdr:colOff>
      <xdr:row>59</xdr:row>
      <xdr:rowOff>50464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41591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107397</xdr:rowOff>
    </xdr:from>
    <xdr:to>
      <xdr:col>41</xdr:col>
      <xdr:colOff>101600</xdr:colOff>
      <xdr:row>59</xdr:row>
      <xdr:rowOff>37547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28674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4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106217</xdr:rowOff>
    </xdr:from>
    <xdr:to>
      <xdr:col>36</xdr:col>
      <xdr:colOff>165100</xdr:colOff>
      <xdr:row>59</xdr:row>
      <xdr:rowOff>36367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27494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12751</xdr:rowOff>
    </xdr:from>
    <xdr:to>
      <xdr:col>55</xdr:col>
      <xdr:colOff>0</xdr:colOff>
      <xdr:row>78</xdr:row>
      <xdr:rowOff>95923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85851"/>
          <a:ext cx="8382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12751</xdr:rowOff>
    </xdr:from>
    <xdr:to>
      <xdr:col>50</xdr:col>
      <xdr:colOff>114300</xdr:colOff>
      <xdr:row>78</xdr:row>
      <xdr:rowOff>146177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85851"/>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139395</xdr:rowOff>
    </xdr:from>
    <xdr:to>
      <xdr:col>45</xdr:col>
      <xdr:colOff>177800</xdr:colOff>
      <xdr:row>78</xdr:row>
      <xdr:rowOff>146177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249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139395</xdr:rowOff>
    </xdr:from>
    <xdr:to>
      <xdr:col>41</xdr:col>
      <xdr:colOff>50800</xdr:colOff>
      <xdr:row>79</xdr:row>
      <xdr:rowOff>3417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2495"/>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45123</xdr:rowOff>
    </xdr:from>
    <xdr:to>
      <xdr:col>55</xdr:col>
      <xdr:colOff>50800</xdr:colOff>
      <xdr:row>78</xdr:row>
      <xdr:rowOff>146723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131500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3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133401</xdr:rowOff>
    </xdr:from>
    <xdr:to>
      <xdr:col>50</xdr:col>
      <xdr:colOff>165100</xdr:colOff>
      <xdr:row>78</xdr:row>
      <xdr:rowOff>63551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54678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95377</xdr:rowOff>
    </xdr:from>
    <xdr:to>
      <xdr:col>46</xdr:col>
      <xdr:colOff>38100</xdr:colOff>
      <xdr:row>79</xdr:row>
      <xdr:rowOff>25527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16654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88595</xdr:rowOff>
    </xdr:from>
    <xdr:to>
      <xdr:col>41</xdr:col>
      <xdr:colOff>101600</xdr:colOff>
      <xdr:row>79</xdr:row>
      <xdr:rowOff>18745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124067</xdr:rowOff>
    </xdr:from>
    <xdr:to>
      <xdr:col>36</xdr:col>
      <xdr:colOff>165100</xdr:colOff>
      <xdr:row>79</xdr:row>
      <xdr:rowOff>54217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45344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46399</xdr:rowOff>
    </xdr:from>
    <xdr:to>
      <xdr:col>55</xdr:col>
      <xdr:colOff>0</xdr:colOff>
      <xdr:row>98</xdr:row>
      <xdr:rowOff>54090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48499"/>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164650</xdr:rowOff>
    </xdr:from>
    <xdr:to>
      <xdr:col>50</xdr:col>
      <xdr:colOff>114300</xdr:colOff>
      <xdr:row>98</xdr:row>
      <xdr:rowOff>54090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95300"/>
          <a:ext cx="8890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164650</xdr:rowOff>
    </xdr:from>
    <xdr:to>
      <xdr:col>45</xdr:col>
      <xdr:colOff>177800</xdr:colOff>
      <xdr:row>98</xdr:row>
      <xdr:rowOff>155587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5300"/>
          <a:ext cx="889000" cy="1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45354</xdr:rowOff>
    </xdr:from>
    <xdr:to>
      <xdr:col>41</xdr:col>
      <xdr:colOff>50800</xdr:colOff>
      <xdr:row>98</xdr:row>
      <xdr:rowOff>155587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47454"/>
          <a:ext cx="889000" cy="1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167049</xdr:rowOff>
    </xdr:from>
    <xdr:to>
      <xdr:col>55</xdr:col>
      <xdr:colOff>50800</xdr:colOff>
      <xdr:row>98</xdr:row>
      <xdr:rowOff>97199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145476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3290</xdr:rowOff>
    </xdr:from>
    <xdr:to>
      <xdr:col>50</xdr:col>
      <xdr:colOff>165100</xdr:colOff>
      <xdr:row>98</xdr:row>
      <xdr:rowOff>104890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96017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113850</xdr:rowOff>
    </xdr:from>
    <xdr:to>
      <xdr:col>46</xdr:col>
      <xdr:colOff>38100</xdr:colOff>
      <xdr:row>98</xdr:row>
      <xdr:rowOff>44000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104787</xdr:rowOff>
    </xdr:from>
    <xdr:to>
      <xdr:col>41</xdr:col>
      <xdr:colOff>101600</xdr:colOff>
      <xdr:row>99</xdr:row>
      <xdr:rowOff>34937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9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166004</xdr:rowOff>
    </xdr:from>
    <xdr:to>
      <xdr:col>36</xdr:col>
      <xdr:colOff>165100</xdr:colOff>
      <xdr:row>98</xdr:row>
      <xdr:rowOff>96154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87281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60513</xdr:rowOff>
    </xdr:from>
    <xdr:to>
      <xdr:col>85</xdr:col>
      <xdr:colOff>127000</xdr:colOff>
      <xdr:row>36</xdr:row>
      <xdr:rowOff>166812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32713"/>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166812</xdr:rowOff>
    </xdr:from>
    <xdr:to>
      <xdr:col>81</xdr:col>
      <xdr:colOff>50800</xdr:colOff>
      <xdr:row>37</xdr:row>
      <xdr:rowOff>7752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39012"/>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132431</xdr:rowOff>
    </xdr:from>
    <xdr:to>
      <xdr:col>76</xdr:col>
      <xdr:colOff>114300</xdr:colOff>
      <xdr:row>37</xdr:row>
      <xdr:rowOff>7752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04631"/>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136180</xdr:rowOff>
    </xdr:from>
    <xdr:to>
      <xdr:col>71</xdr:col>
      <xdr:colOff>177800</xdr:colOff>
      <xdr:row>36</xdr:row>
      <xdr:rowOff>132431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65480"/>
          <a:ext cx="889000" cy="3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9713</xdr:rowOff>
    </xdr:from>
    <xdr:to>
      <xdr:col>85</xdr:col>
      <xdr:colOff>177800</xdr:colOff>
      <xdr:row>36</xdr:row>
      <xdr:rowOff>111313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32590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116012</xdr:rowOff>
    </xdr:from>
    <xdr:to>
      <xdr:col>81</xdr:col>
      <xdr:colOff>101600</xdr:colOff>
      <xdr:row>37</xdr:row>
      <xdr:rowOff>46162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128402</xdr:rowOff>
    </xdr:from>
    <xdr:to>
      <xdr:col>76</xdr:col>
      <xdr:colOff>165100</xdr:colOff>
      <xdr:row>37</xdr:row>
      <xdr:rowOff>58552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49679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81631</xdr:rowOff>
    </xdr:from>
    <xdr:to>
      <xdr:col>72</xdr:col>
      <xdr:colOff>38100</xdr:colOff>
      <xdr:row>37</xdr:row>
      <xdr:rowOff>11781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28308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85380</xdr:rowOff>
    </xdr:from>
    <xdr:to>
      <xdr:col>67</xdr:col>
      <xdr:colOff>101600</xdr:colOff>
      <xdr:row>35</xdr:row>
      <xdr:rowOff>15530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32057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62662</xdr:rowOff>
    </xdr:from>
    <xdr:to>
      <xdr:col>85</xdr:col>
      <xdr:colOff>127000</xdr:colOff>
      <xdr:row>56</xdr:row>
      <xdr:rowOff>75140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63862"/>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51156</xdr:rowOff>
    </xdr:from>
    <xdr:to>
      <xdr:col>81</xdr:col>
      <xdr:colOff>50800</xdr:colOff>
      <xdr:row>56</xdr:row>
      <xdr:rowOff>75140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52356"/>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51156</xdr:rowOff>
    </xdr:from>
    <xdr:to>
      <xdr:col>76</xdr:col>
      <xdr:colOff>114300</xdr:colOff>
      <xdr:row>56</xdr:row>
      <xdr:rowOff>160807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52356"/>
          <a:ext cx="889000" cy="1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150578</xdr:rowOff>
    </xdr:from>
    <xdr:to>
      <xdr:col>71</xdr:col>
      <xdr:colOff>177800</xdr:colOff>
      <xdr:row>56</xdr:row>
      <xdr:rowOff>160807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51778"/>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11862</xdr:rowOff>
    </xdr:from>
    <xdr:to>
      <xdr:col>85</xdr:col>
      <xdr:colOff>177800</xdr:colOff>
      <xdr:row>56</xdr:row>
      <xdr:rowOff>113462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161739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24340</xdr:rowOff>
    </xdr:from>
    <xdr:to>
      <xdr:col>81</xdr:col>
      <xdr:colOff>101600</xdr:colOff>
      <xdr:row>56</xdr:row>
      <xdr:rowOff>125940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117067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356</xdr:rowOff>
    </xdr:from>
    <xdr:to>
      <xdr:col>76</xdr:col>
      <xdr:colOff>165100</xdr:colOff>
      <xdr:row>56</xdr:row>
      <xdr:rowOff>101956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93083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110007</xdr:rowOff>
    </xdr:from>
    <xdr:to>
      <xdr:col>72</xdr:col>
      <xdr:colOff>38100</xdr:colOff>
      <xdr:row>57</xdr:row>
      <xdr:rowOff>40157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31284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99778</xdr:rowOff>
    </xdr:from>
    <xdr:to>
      <xdr:col>67</xdr:col>
      <xdr:colOff>101600</xdr:colOff>
      <xdr:row>57</xdr:row>
      <xdr:rowOff>29928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21055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125718</xdr:rowOff>
    </xdr:from>
    <xdr:to>
      <xdr:col>85</xdr:col>
      <xdr:colOff>127000</xdr:colOff>
      <xdr:row>97</xdr:row>
      <xdr:rowOff>138328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56368"/>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125718</xdr:rowOff>
    </xdr:from>
    <xdr:to>
      <xdr:col>81</xdr:col>
      <xdr:colOff>50800</xdr:colOff>
      <xdr:row>97</xdr:row>
      <xdr:rowOff>164122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56368"/>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164122</xdr:rowOff>
    </xdr:from>
    <xdr:to>
      <xdr:col>76</xdr:col>
      <xdr:colOff>114300</xdr:colOff>
      <xdr:row>97</xdr:row>
      <xdr:rowOff>169038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94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96774</xdr:rowOff>
    </xdr:from>
    <xdr:to>
      <xdr:col>71</xdr:col>
      <xdr:colOff>177800</xdr:colOff>
      <xdr:row>97</xdr:row>
      <xdr:rowOff>169038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27424"/>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87528</xdr:rowOff>
    </xdr:from>
    <xdr:to>
      <xdr:col>85</xdr:col>
      <xdr:colOff>177800</xdr:colOff>
      <xdr:row>98</xdr:row>
      <xdr:rowOff>17678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74918</xdr:rowOff>
    </xdr:from>
    <xdr:to>
      <xdr:col>81</xdr:col>
      <xdr:colOff>101600</xdr:colOff>
      <xdr:row>98</xdr:row>
      <xdr:rowOff>5068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167645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113322</xdr:rowOff>
    </xdr:from>
    <xdr:to>
      <xdr:col>76</xdr:col>
      <xdr:colOff>165100</xdr:colOff>
      <xdr:row>98</xdr:row>
      <xdr:rowOff>43472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34599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118238</xdr:rowOff>
    </xdr:from>
    <xdr:to>
      <xdr:col>72</xdr:col>
      <xdr:colOff>38100</xdr:colOff>
      <xdr:row>98</xdr:row>
      <xdr:rowOff>48388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39515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45974</xdr:rowOff>
    </xdr:from>
    <xdr:to>
      <xdr:col>67</xdr:col>
      <xdr:colOff>101600</xdr:colOff>
      <xdr:row>97</xdr:row>
      <xdr:rowOff>147574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138701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消防費以外は、類似団体内平均値を下回っている。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金額が一番大きい費目は民生費であるが、令和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年度の子育て世帯臨時特別給付金事業等の終了に伴い、類似団体内平均値と同様に減少している。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a:t>
          </a:r>
          <a:r>
            <a:rPr kumimoji="1" lang="en-US" altLang="ja-JP" sz="1300">
              <a:latin typeface="ＭＳ Ｐゴシック" panose="020B0600070205080204" pitchFamily="50" charset="-128"/>
              <a:ea typeface="ＭＳ Ｐゴシック" panose="020B0600070205080204" pitchFamily="50" charset="-128"/>
            </a:rPr>
            <a:t>2,325</a:t>
          </a:r>
          <a:r>
            <a:rPr kumimoji="1" lang="ja-JP" altLang="en-US" sz="1300">
              <a:latin typeface="ＭＳ Ｐゴシック" panose="020B0600070205080204" pitchFamily="50" charset="-128"/>
              <a:ea typeface="ＭＳ Ｐゴシック" panose="020B0600070205080204" pitchFamily="50" charset="-128"/>
            </a:rPr>
            <a:t>円増加しているが、これは瑞穂消防署救助工作車の更新が要因となっている。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減額率が最も大きい費目は商工費であるが、これは令和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年度のコロナ禍における市内事業所活性化補助金事業が終了したことによるものである。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財政調整基金は必要最小限の取崩しに努めているが、残高は令和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百万円減少し、標準財政規模比も目標の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％を下回る結果となった。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実質単年度収支については、財政調整基金への積立と市債の繰上償還をいずれも実施しなかったことが影響して赤字となった。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全会計において引き続き黒字となっているが、黒字額の合計は令和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今後も各会計の動向を注視しながら健全な行財政運営に努めていく。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年度に比べて公債費自体は減少しているが、令和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年度は繰上償還を実施していないため、実質公債費比率算定の元利償還金の額が増加したことが影響し、分子の額も増加している。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一般会計等に係る地方債の現在高は、臨時財政対策債の起債額が大幅に減少したことが影響して、</a:t>
          </a:r>
          <a:r>
            <a:rPr kumimoji="1" lang="en-US" altLang="ja-JP" sz="1400">
              <a:latin typeface="ＭＳ ゴシック" pitchFamily="49" charset="-128"/>
              <a:ea typeface="ＭＳ ゴシック" pitchFamily="49" charset="-128"/>
            </a:rPr>
            <a:t>374</a:t>
          </a:r>
          <a:r>
            <a:rPr kumimoji="1" lang="ja-JP" altLang="en-US" sz="1400">
              <a:latin typeface="ＭＳ ゴシック" pitchFamily="49" charset="-128"/>
              <a:ea typeface="ＭＳ ゴシック" pitchFamily="49" charset="-128"/>
            </a:rPr>
            <a:t>百万円減少したため、将来負担額は</a:t>
          </a:r>
          <a:r>
            <a:rPr kumimoji="1" lang="en-US" altLang="ja-JP" sz="1400">
              <a:latin typeface="ＭＳ ゴシック" pitchFamily="49" charset="-128"/>
              <a:ea typeface="ＭＳ ゴシック" pitchFamily="49" charset="-128"/>
            </a:rPr>
            <a:t>470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一方、計画的な基金の積立等により充当可能基金の額は</a:t>
          </a:r>
          <a:r>
            <a:rPr kumimoji="1" lang="en-US" altLang="ja-JP" sz="1400">
              <a:latin typeface="ＭＳ ゴシック" pitchFamily="49" charset="-128"/>
              <a:ea typeface="ＭＳ ゴシック" pitchFamily="49" charset="-128"/>
            </a:rPr>
            <a:t>692</a:t>
          </a:r>
          <a:r>
            <a:rPr kumimoji="1" lang="ja-JP" altLang="en-US" sz="1400">
              <a:latin typeface="ＭＳ ゴシック" pitchFamily="49" charset="-128"/>
              <a:ea typeface="ＭＳ ゴシック" pitchFamily="49" charset="-128"/>
            </a:rPr>
            <a:t>百万円増加したため、充当可能財源の合計額は</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引き続き、充当可能財源等が将来負担額を上回っている。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百万円、減債基からで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向けて特定目的基金の計画的な積立を行う一方、ふるさと応援基金などの特定目的基金を活用しながら事業を進め、社会経済情勢の変化や災害等の不測の事態にも対応できるよう適正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公共施設整備基金：市の公共施設整備に必要な経費の財源に充てるため。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ふるさと応援基金：ふるさと応援寄附条例に定める事業（安全で快適なまちづくり等）に要する経費の財源に充てるため。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地域福祉基金：高齢者、障害者、児童等の保健福祉、その他の地域福祉の増進を図る事業の財源に充てるため。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適正な基金管理に努めるとともに、事業の進捗に応じて取崩しを行う。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年度の積立によって目標額の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百万円に達したため、今後、積立は行わない。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公共施設整備基金：決算剰余金の積立をしながら、公共施設整備費が平準化するよう活用していく。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ふるさと応援基金：寄附金の積立をしながら、対象事業へ積極的に活用していく。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年度の供用開始に向けて、庁舎建設費に活用するため計画的に積立を行う。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地域福祉基金：地域福祉の増進のため活用していく。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次総合計画において、標準財政規模に占める財政調整基金残高の目標割合を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％以上と定めているが、令和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％と目標を下回っているため、目標達成のための残高管理に努める。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年度元金償還分として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百万円を取崩したため、残高は同額減少した。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年度臨時財政対策債償還基金費として普通交付税で措置されて基金に積立てた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百万円については、引き続き元金償還に充当する。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また、比較的利率の高い市債の繰上償還にも積極的に活用する。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7CED33-DA50-4D92-838E-4CA85259B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116039-5A5B-46E8-89D2-408775AC3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B16F1F0-E593-4CA0-BBF7-E6CC7A2E26D1}"/>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C7E8226-53EE-4BBC-A506-A9E26E1686E2}"/>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6FF233E-7DE4-4715-8220-EDD44403CF67}"/>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3E4CDEE-EF74-400E-BCCE-9E2CA15C50CF}"/>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1D086D0-5067-4169-8201-914AD653650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CBBCD9C-1E6F-4492-B5ED-AD84F9E5D83B}"/>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65757D5-3ED7-4ADD-8FF4-ED3794563C5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13BD0E5-6A36-40D3-BF4C-EE65BC0E3223}"/>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21FBB6B-0E0D-4D9A-89D1-FF2BC56F147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BA63742-3630-47F9-B824-21FA0936074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060AB26-6191-46E1-AC5A-21EC4B38C66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E933E1D-E555-41E4-BB5E-4CDFE7B4467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DA06345-FA31-4061-8491-E62CF7A82CF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6452AEE-39D1-42F8-AB67-B099F36C400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2EF4E6D-2E42-4834-A868-E2D5B5388A3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90A19D6-0502-4D61-92C0-EE55E091F78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CF19EC4-4F9D-48AD-AEDB-435AF6C78B5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072D5F1-68DF-4BCB-8C8E-508FF562FA1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24A7964-1D7B-4019-9A13-87C87339BDD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1B02BF9-80B8-4139-A1EE-EF5425D1904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9382DBB-3DAB-4913-97BB-7AEE7B1CE10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DE89C84-925F-4ED1-A8CB-6E25529E64E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4E0CDDD-F786-4172-9EE8-0D94ABE1A60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F6CD412-9F72-40D9-9CED-835AF56E7B0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220C146-2207-4FD5-B666-4AE5857C5E5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3868FBE-B798-41DC-9480-E4500A912A4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8341A42-FFD3-442B-8968-7CA431F11FE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58FC25B-4501-4AC4-91AE-EB7874239B4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E2255D1-0B52-4753-9328-E795649CE90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2C207B6-7557-4B03-A9B6-C71C1259078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E21A54B-9F58-4271-B388-D7973898B8D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0AB3649-5108-4B05-91E5-E6058A8285C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59575EC-13DF-4B1F-BE92-076EFDDBEDF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AE248E3-E5D8-4E90-A89E-A03557BBB02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2A5FBA6-9569-4956-BAEC-A974025A1DE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F3D03BD-D0E2-4F87-B265-EED4FCFD830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35790E9-F7C0-4174-8D63-FDAAD951BA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D2FE0B8-A13D-451F-AE4F-38E8952B1B3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EBEE0D2-252B-4487-BEDE-EEA55CB8392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2E156C5-F2FD-4AD3-BB46-95D1D855B57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3CF4F4D-05A7-4113-B459-B4C81153E74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4AF0B0B-2E26-4A3E-A441-F8C394E25AE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041C69C-BFC8-4D91-9126-34A52EAB41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EC84597-7AD8-431F-8133-7744585AB96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17EC54A-0CB3-446B-A999-F6993048961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83A2A3F-BE3D-4D38-8175-93F0223F02A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11A7E4B-2AA8-4358-A1BF-32C86ED62E7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FB3FC96-7C68-4FF1-AC26-5779C9CB45B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2B1A112-A51A-469A-A776-EAB8DA22EE4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08F3D0D-C493-4EE5-A917-54C9FF6A1E1F}"/>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FEF12C8-0911-420A-A9F6-999B81A1F5C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2ADFDCB-9187-4307-B4FE-B9B885C8498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5369BC-A2BD-451D-8964-85D6F2DADD9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CF04131-EDF8-4FC1-A80E-BEC8685B28E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A90291B-A60C-4318-B1CE-EE9CC3334AC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前年度から</a:t>
          </a:r>
          <a:r>
            <a:rPr lang="en-US" altLang="ja-JP"/>
            <a:t>0.5</a:t>
          </a:r>
          <a:r>
            <a:rPr lang="ja-JP" altLang="en-US"/>
            <a:t>ポイントの増加となり、わずかに老朽化が進行がしている。令和</a:t>
          </a:r>
          <a:r>
            <a:rPr lang="en-US" altLang="ja-JP"/>
            <a:t>3</a:t>
          </a:r>
          <a:r>
            <a:rPr lang="ja-JP" altLang="en-US"/>
            <a:t>年度に実施した中山道大月多目的広場整備工事分の減価償却が本年度より開始されたことにより、減価償却費は約</a:t>
          </a:r>
          <a:r>
            <a:rPr lang="en-US" altLang="ja-JP"/>
            <a:t>14.2</a:t>
          </a:r>
          <a:r>
            <a:rPr lang="ja-JP" altLang="en-US"/>
            <a:t>億円となり、昨年度から</a:t>
          </a:r>
          <a:r>
            <a:rPr lang="en-US" altLang="ja-JP"/>
            <a:t>6.4</a:t>
          </a:r>
          <a:r>
            <a:rPr lang="ja-JP" altLang="en-US"/>
            <a:t>％増加している。</a:t>
          </a:r>
          <a:endParaRPr lang="en-US" altLang="ja-JP"/>
        </a:p>
        <a:p>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年超の老朽化した建物が全体の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を占めており</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施設総量の適正化と建物の長寿命化の両視点から</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検討</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必要</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ある</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6053D6A-36DA-464A-9A72-6CAC3109D4E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B946C45-C356-43B2-8B3D-52871234887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4C4DAD-F9F0-4D97-BABE-532B0C9E583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A5C34B99-4E4B-4DA7-89C2-8FF94A7C065C}"/>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ACBB39B3-E09E-4CCE-9C47-C6E43A767244}"/>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24E87988-A967-4CA3-B921-7BC17832A947}"/>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FF920858-36D9-4E5D-820B-4D25754496D0}"/>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69BA7A3E-2E15-4F9A-B2E2-FEEA93875535}"/>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7FC20DDD-9093-4C17-A5AC-4E4B4FF3A8C1}"/>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5679F1D6-77C1-437E-9765-26E62BA9135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91E54382-C32A-431C-B059-E2DD19E866C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C3DD63B7-3851-49A7-8EB6-4606EBE03CD0}"/>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5D0572FB-2A11-4738-BA38-80D3B2BF0116}"/>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5C27A16F-CA3F-486B-A567-FA96FB219A9F}"/>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DED77CFB-F508-4973-A25A-8EF2EA0555EE}"/>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9BCA6A52-B0C5-40C1-9EF4-D90AD292BEBD}"/>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8898F294-A135-49AB-875D-29A22073F553}"/>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AD160EE2-431F-4C58-9453-6B6E84BD350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4EEAF9A1-88B7-4493-8BCA-A33BB57CB20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C46C73F0-A428-45D2-A775-7A27D2C8C77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51E33539-C596-4108-93FB-396ABA44E6F1}"/>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C67A3359-B685-44E3-B741-B4643A8366A1}"/>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B1DBD3E-C5D1-4684-871D-26FDF42FA6C4}"/>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7BC833C4-76E6-4F0D-B47D-2883AE7401CC}"/>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4D789990-0AB5-4191-B638-85A63E152CF2}"/>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46826A81-0EA9-472D-A149-9FC45A1233A7}"/>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C3AB743D-E344-4147-A6B7-F753B46775F4}"/>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CD31F9C2-2F26-4463-927D-A6E88BB5D8AE}"/>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7" name="フローチャート: 判断 86">
          <a:extLst>
            <a:ext uri="{FF2B5EF4-FFF2-40B4-BE49-F238E27FC236}">
              <a16:creationId xmlns:a16="http://schemas.microsoft.com/office/drawing/2014/main" id="{AFAE77EC-E740-47AF-A1DE-52DFDF0AB7C0}"/>
            </a:ext>
          </a:extLst>
        </xdr:cNvPr>
        <xdr:cNvSpPr/>
      </xdr:nvSpPr>
      <xdr:spPr>
        <a:xfrm>
          <a:off x="2867025" y="5892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8" name="フローチャート: 判断 87">
          <a:extLst>
            <a:ext uri="{FF2B5EF4-FFF2-40B4-BE49-F238E27FC236}">
              <a16:creationId xmlns:a16="http://schemas.microsoft.com/office/drawing/2014/main" id="{13ECEC07-1D03-4E95-BAB1-D607BDB173E8}"/>
            </a:ext>
          </a:extLst>
        </xdr:cNvPr>
        <xdr:cNvSpPr/>
      </xdr:nvSpPr>
      <xdr:spPr>
        <a:xfrm>
          <a:off x="2196465" y="5889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9" name="フローチャート: 判断 88">
          <a:extLst>
            <a:ext uri="{FF2B5EF4-FFF2-40B4-BE49-F238E27FC236}">
              <a16:creationId xmlns:a16="http://schemas.microsoft.com/office/drawing/2014/main" id="{416998E9-28D1-4CF7-913B-18CD80D7C3FB}"/>
            </a:ext>
          </a:extLst>
        </xdr:cNvPr>
        <xdr:cNvSpPr/>
      </xdr:nvSpPr>
      <xdr:spPr>
        <a:xfrm>
          <a:off x="1525905" y="5857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2F967D6-8C50-4FFE-AB2A-B5F3E5F50FB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DB3C925-8C80-4321-8BC2-2904B8F6F48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03DF875-3F97-478F-BA1C-9A218BEA45E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6E86333-1934-4E7D-8C37-646C0401F6D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84AF1A52-2A63-4649-9359-ADC5B80EE9A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95" name="楕円 94">
          <a:extLst>
            <a:ext uri="{FF2B5EF4-FFF2-40B4-BE49-F238E27FC236}">
              <a16:creationId xmlns:a16="http://schemas.microsoft.com/office/drawing/2014/main" id="{28067575-F69B-4567-806A-7C566FC578E4}"/>
            </a:ext>
          </a:extLst>
        </xdr:cNvPr>
        <xdr:cNvSpPr/>
      </xdr:nvSpPr>
      <xdr:spPr>
        <a:xfrm>
          <a:off x="4157345" y="60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96" name="有形固定資産減価償却率該当値テキスト">
          <a:extLst>
            <a:ext uri="{FF2B5EF4-FFF2-40B4-BE49-F238E27FC236}">
              <a16:creationId xmlns:a16="http://schemas.microsoft.com/office/drawing/2014/main" id="{D9533E6F-284D-4CE3-9B1F-2EB775FF729F}"/>
            </a:ext>
          </a:extLst>
        </xdr:cNvPr>
        <xdr:cNvSpPr txBox="1"/>
      </xdr:nvSpPr>
      <xdr:spPr>
        <a:xfrm>
          <a:off x="4258945" y="598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27464</xdr:rowOff>
    </xdr:from>
    <xdr:to>
      <xdr:col>19</xdr:col>
      <xdr:colOff>187325</xdr:colOff>
      <xdr:row>31</xdr:row>
      <xdr:rowOff>129064</xdr:rowOff>
    </xdr:to>
    <xdr:sp macro="" textlink="">
      <xdr:nvSpPr>
        <xdr:cNvPr id="97" name="楕円 96">
          <a:extLst>
            <a:ext uri="{FF2B5EF4-FFF2-40B4-BE49-F238E27FC236}">
              <a16:creationId xmlns:a16="http://schemas.microsoft.com/office/drawing/2014/main" id="{6AE21998-BE14-458B-8DC8-337EF6F99EE6}"/>
            </a:ext>
          </a:extLst>
        </xdr:cNvPr>
        <xdr:cNvSpPr/>
      </xdr:nvSpPr>
      <xdr:spPr>
        <a:xfrm>
          <a:off x="3537585" y="5993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78264</xdr:rowOff>
    </xdr:from>
    <xdr:to>
      <xdr:col>23</xdr:col>
      <xdr:colOff>85725</xdr:colOff>
      <xdr:row>31</xdr:row>
      <xdr:rowOff>91758</xdr:rowOff>
    </xdr:to>
    <xdr:cxnSp macro="">
      <xdr:nvCxnSpPr>
        <xdr:cNvPr id="98" name="直線コネクタ 97">
          <a:extLst>
            <a:ext uri="{FF2B5EF4-FFF2-40B4-BE49-F238E27FC236}">
              <a16:creationId xmlns:a16="http://schemas.microsoft.com/office/drawing/2014/main" id="{F764D28E-628E-4E70-B318-5B6C54AEB682}"/>
            </a:ext>
          </a:extLst>
        </xdr:cNvPr>
        <xdr:cNvCxnSpPr/>
      </xdr:nvCxnSpPr>
      <xdr:spPr>
        <a:xfrm>
          <a:off x="3588385" y="6044724"/>
          <a:ext cx="61976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5874</xdr:rowOff>
    </xdr:from>
    <xdr:to>
      <xdr:col>15</xdr:col>
      <xdr:colOff>187325</xdr:colOff>
      <xdr:row>31</xdr:row>
      <xdr:rowOff>107474</xdr:rowOff>
    </xdr:to>
    <xdr:sp macro="" textlink="">
      <xdr:nvSpPr>
        <xdr:cNvPr id="99" name="楕円 98">
          <a:extLst>
            <a:ext uri="{FF2B5EF4-FFF2-40B4-BE49-F238E27FC236}">
              <a16:creationId xmlns:a16="http://schemas.microsoft.com/office/drawing/2014/main" id="{6616113C-28FA-4137-86E6-EB5608099E17}"/>
            </a:ext>
          </a:extLst>
        </xdr:cNvPr>
        <xdr:cNvSpPr/>
      </xdr:nvSpPr>
      <xdr:spPr>
        <a:xfrm>
          <a:off x="2867025" y="5972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56674</xdr:rowOff>
    </xdr:from>
    <xdr:to>
      <xdr:col>19</xdr:col>
      <xdr:colOff>136525</xdr:colOff>
      <xdr:row>31</xdr:row>
      <xdr:rowOff>78264</xdr:rowOff>
    </xdr:to>
    <xdr:cxnSp macro="">
      <xdr:nvCxnSpPr>
        <xdr:cNvPr id="100" name="直線コネクタ 99">
          <a:extLst>
            <a:ext uri="{FF2B5EF4-FFF2-40B4-BE49-F238E27FC236}">
              <a16:creationId xmlns:a16="http://schemas.microsoft.com/office/drawing/2014/main" id="{7318B034-CAD3-4B40-B405-B7E3854D2538}"/>
            </a:ext>
          </a:extLst>
        </xdr:cNvPr>
        <xdr:cNvCxnSpPr/>
      </xdr:nvCxnSpPr>
      <xdr:spPr>
        <a:xfrm>
          <a:off x="2917825" y="6023134"/>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144939</xdr:rowOff>
    </xdr:from>
    <xdr:to>
      <xdr:col>11</xdr:col>
      <xdr:colOff>187325</xdr:colOff>
      <xdr:row>31</xdr:row>
      <xdr:rowOff>75089</xdr:rowOff>
    </xdr:to>
    <xdr:sp macro="" textlink="">
      <xdr:nvSpPr>
        <xdr:cNvPr id="101" name="楕円 100">
          <a:extLst>
            <a:ext uri="{FF2B5EF4-FFF2-40B4-BE49-F238E27FC236}">
              <a16:creationId xmlns:a16="http://schemas.microsoft.com/office/drawing/2014/main" id="{9EFDA9C7-AB99-4890-BD52-9EBC50323626}"/>
            </a:ext>
          </a:extLst>
        </xdr:cNvPr>
        <xdr:cNvSpPr/>
      </xdr:nvSpPr>
      <xdr:spPr>
        <a:xfrm>
          <a:off x="2196465" y="594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24289</xdr:rowOff>
    </xdr:from>
    <xdr:to>
      <xdr:col>15</xdr:col>
      <xdr:colOff>136525</xdr:colOff>
      <xdr:row>31</xdr:row>
      <xdr:rowOff>56674</xdr:rowOff>
    </xdr:to>
    <xdr:cxnSp macro="">
      <xdr:nvCxnSpPr>
        <xdr:cNvPr id="102" name="直線コネクタ 101">
          <a:extLst>
            <a:ext uri="{FF2B5EF4-FFF2-40B4-BE49-F238E27FC236}">
              <a16:creationId xmlns:a16="http://schemas.microsoft.com/office/drawing/2014/main" id="{0D250751-64F2-495C-9F12-A8E3CD062DF8}"/>
            </a:ext>
          </a:extLst>
        </xdr:cNvPr>
        <xdr:cNvCxnSpPr/>
      </xdr:nvCxnSpPr>
      <xdr:spPr>
        <a:xfrm>
          <a:off x="2247265" y="5990749"/>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103" name="楕円 102">
          <a:extLst>
            <a:ext uri="{FF2B5EF4-FFF2-40B4-BE49-F238E27FC236}">
              <a16:creationId xmlns:a16="http://schemas.microsoft.com/office/drawing/2014/main" id="{3700D9DD-A598-4155-BB61-9EF2EEF7EDB8}"/>
            </a:ext>
          </a:extLst>
        </xdr:cNvPr>
        <xdr:cNvSpPr/>
      </xdr:nvSpPr>
      <xdr:spPr>
        <a:xfrm>
          <a:off x="1525905" y="5916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31</xdr:row>
      <xdr:rowOff>24289</xdr:rowOff>
    </xdr:to>
    <xdr:cxnSp macro="">
      <xdr:nvCxnSpPr>
        <xdr:cNvPr id="104" name="直線コネクタ 103">
          <a:extLst>
            <a:ext uri="{FF2B5EF4-FFF2-40B4-BE49-F238E27FC236}">
              <a16:creationId xmlns:a16="http://schemas.microsoft.com/office/drawing/2014/main" id="{F823F764-D30A-4B88-BC3B-33F5B174A7F9}"/>
            </a:ext>
          </a:extLst>
        </xdr:cNvPr>
        <xdr:cNvCxnSpPr/>
      </xdr:nvCxnSpPr>
      <xdr:spPr>
        <a:xfrm>
          <a:off x="1576705" y="5967571"/>
          <a:ext cx="67056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05ABCAED-16BD-4A1C-8BC6-0B3AAD5B6974}"/>
            </a:ext>
          </a:extLst>
        </xdr:cNvPr>
        <xdr:cNvSpPr txBox="1"/>
      </xdr:nvSpPr>
      <xdr:spPr>
        <a:xfrm>
          <a:off x="3395989"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6" name="n_2aveValue有形固定資産減価償却率">
          <a:extLst>
            <a:ext uri="{FF2B5EF4-FFF2-40B4-BE49-F238E27FC236}">
              <a16:creationId xmlns:a16="http://schemas.microsoft.com/office/drawing/2014/main" id="{A56087EC-D058-4996-8F3B-E59C80D4182C}"/>
            </a:ext>
          </a:extLst>
        </xdr:cNvPr>
        <xdr:cNvSpPr txBox="1"/>
      </xdr:nvSpPr>
      <xdr:spPr>
        <a:xfrm>
          <a:off x="2738129" y="567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107" name="n_3aveValue有形固定資産減価償却率">
          <a:extLst>
            <a:ext uri="{FF2B5EF4-FFF2-40B4-BE49-F238E27FC236}">
              <a16:creationId xmlns:a16="http://schemas.microsoft.com/office/drawing/2014/main" id="{4BFA5130-3DE9-4D9A-8C22-C8FDE4A37454}"/>
            </a:ext>
          </a:extLst>
        </xdr:cNvPr>
        <xdr:cNvSpPr txBox="1"/>
      </xdr:nvSpPr>
      <xdr:spPr>
        <a:xfrm>
          <a:off x="2067569" y="566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108" name="n_4aveValue有形固定資産減価償却率">
          <a:extLst>
            <a:ext uri="{FF2B5EF4-FFF2-40B4-BE49-F238E27FC236}">
              <a16:creationId xmlns:a16="http://schemas.microsoft.com/office/drawing/2014/main" id="{5CA57E4D-662E-4C5A-8E74-10B77F0792E2}"/>
            </a:ext>
          </a:extLst>
        </xdr:cNvPr>
        <xdr:cNvSpPr txBox="1"/>
      </xdr:nvSpPr>
      <xdr:spPr>
        <a:xfrm>
          <a:off x="1397009" y="563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120191</xdr:rowOff>
    </xdr:from>
    <xdr:ext cx="405111" cy="259045"/>
    <xdr:sp macro="" textlink="">
      <xdr:nvSpPr>
        <xdr:cNvPr id="109" name="n_1mainValue有形固定資産減価償却率">
          <a:extLst>
            <a:ext uri="{FF2B5EF4-FFF2-40B4-BE49-F238E27FC236}">
              <a16:creationId xmlns:a16="http://schemas.microsoft.com/office/drawing/2014/main" id="{9A66BCBB-FEF4-4187-84D8-216C2115069C}"/>
            </a:ext>
          </a:extLst>
        </xdr:cNvPr>
        <xdr:cNvSpPr txBox="1"/>
      </xdr:nvSpPr>
      <xdr:spPr>
        <a:xfrm>
          <a:off x="3395989" y="608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98601</xdr:rowOff>
    </xdr:from>
    <xdr:ext cx="405111" cy="259045"/>
    <xdr:sp macro="" textlink="">
      <xdr:nvSpPr>
        <xdr:cNvPr id="110" name="n_2mainValue有形固定資産減価償却率">
          <a:extLst>
            <a:ext uri="{FF2B5EF4-FFF2-40B4-BE49-F238E27FC236}">
              <a16:creationId xmlns:a16="http://schemas.microsoft.com/office/drawing/2014/main" id="{BBE74A54-31AA-4BEF-A417-09687937F960}"/>
            </a:ext>
          </a:extLst>
        </xdr:cNvPr>
        <xdr:cNvSpPr txBox="1"/>
      </xdr:nvSpPr>
      <xdr:spPr>
        <a:xfrm>
          <a:off x="2738129" y="606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66216</xdr:rowOff>
    </xdr:from>
    <xdr:ext cx="405111" cy="259045"/>
    <xdr:sp macro="" textlink="">
      <xdr:nvSpPr>
        <xdr:cNvPr id="111" name="n_3mainValue有形固定資産減価償却率">
          <a:extLst>
            <a:ext uri="{FF2B5EF4-FFF2-40B4-BE49-F238E27FC236}">
              <a16:creationId xmlns:a16="http://schemas.microsoft.com/office/drawing/2014/main" id="{F437B9C3-150A-4E52-9177-E211E5AE3126}"/>
            </a:ext>
          </a:extLst>
        </xdr:cNvPr>
        <xdr:cNvSpPr txBox="1"/>
      </xdr:nvSpPr>
      <xdr:spPr>
        <a:xfrm>
          <a:off x="2067569" y="603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12" name="n_4mainValue有形固定資産減価償却率">
          <a:extLst>
            <a:ext uri="{FF2B5EF4-FFF2-40B4-BE49-F238E27FC236}">
              <a16:creationId xmlns:a16="http://schemas.microsoft.com/office/drawing/2014/main" id="{C0863EE9-5027-4ADE-8424-6567157A289B}"/>
            </a:ext>
          </a:extLst>
        </xdr:cNvPr>
        <xdr:cNvSpPr txBox="1"/>
      </xdr:nvSpPr>
      <xdr:spPr>
        <a:xfrm>
          <a:off x="1397009" y="600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83CF539-581D-4319-8C77-C37D031CE87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E060C35F-581D-4E42-A776-BE8AB55D0AC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5" name="正方形/長方形 114">
          <a:extLst>
            <a:ext uri="{FF2B5EF4-FFF2-40B4-BE49-F238E27FC236}">
              <a16:creationId xmlns:a16="http://schemas.microsoft.com/office/drawing/2014/main" id="{C15D420C-7DB7-45E0-904C-C506C4C00E26}"/>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4091D2E4-CCE1-4070-A28F-C7C1EC645A6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82A8BAA7-A958-4DE5-B13D-BE934BDB491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196A3542-C9BD-4BC8-A23E-700FE397956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30DA7A4D-280F-4482-95C0-B671A344978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E21B98E4-461E-41AB-99C2-5133EF80EE8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7771F551-A987-4314-8672-3FEA9EFCDFE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20944A47-AA24-4E02-B4CE-A88733972D0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E3990B0B-C4BE-4FFA-AF63-F2860874BB2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C65E93BA-3427-4856-8923-45162D9261F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8D092DC0-FAF0-4ACC-9B29-9D16D466721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これまで繰上償還を行ってきた結果、債務償還比率は類似団体平均を大幅に下回り、非常に低い数値となっている。今後は、新庁舎建設などの大型事業や施設の老朽化への対応に伴い、地方債の発行が見込まれており、比率の上昇が予想される。そのため、中長期的な視点に立ち、持続可能で健全な財政運営を目指す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3CA05D71-7CCA-4E5D-A598-B1438C0CEFF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46B088CE-8DF9-4F37-8B7E-7A0A79BCF5C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2D7EFDE8-193B-4A14-9044-8C4026198B5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605B2C12-C13E-43DC-865A-1C0DCD6E3D7F}"/>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4F75059-DAA8-440D-A1E1-7E96C83DA97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99E38F6C-B6E7-4789-B84D-C4109C200CF9}"/>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AC8EFBA8-880E-4439-B7AA-DC4296FF662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750C049A-C423-4A4D-9353-6898DE87C83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9EF7CF62-046D-4803-91F2-7743910BA103}"/>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A4FF2A25-F817-4D20-910C-2FD37B43E68E}"/>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7DA6B96C-292A-4ECB-BEA8-CB9B2A6D41D6}"/>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C053EF4E-F30D-4E3F-8D7F-4949A0C690F7}"/>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160F2942-0207-4D07-A9EA-44A3B8A28CDC}"/>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7435B6EE-CDE7-4E84-A08E-1E16AE26009E}"/>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95245D86-E800-4339-968D-11B8AF57ED08}"/>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943F327-F799-4B75-88FA-05599C06793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D20252B0-7F85-4F56-AC7A-1E83239CAA9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7E81EA63-EBFA-4083-A37B-EB679B533BE8}"/>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4B31F05A-B0E8-43EA-A9F4-07845CED51EC}"/>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DB4DA7CE-674E-4AE4-B5E4-E5BFBD843A89}"/>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F52C58AC-16E7-4103-BC06-2BFD6626F049}"/>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DB3F5E7-58E1-4590-A68A-C205117B9E4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88ED6146-7EA2-4D19-9D44-7659B18067C9}"/>
            </a:ext>
          </a:extLst>
        </xdr:cNvPr>
        <xdr:cNvSpPr txBox="1"/>
      </xdr:nvSpPr>
      <xdr:spPr>
        <a:xfrm>
          <a:off x="13080365" y="58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FC03855C-547B-4E92-9D5C-BAC5052C147F}"/>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93FE24A6-EDE1-4385-8020-0E42E116BBD0}"/>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51" name="フローチャート: 判断 150">
          <a:extLst>
            <a:ext uri="{FF2B5EF4-FFF2-40B4-BE49-F238E27FC236}">
              <a16:creationId xmlns:a16="http://schemas.microsoft.com/office/drawing/2014/main" id="{A2608F18-2239-4745-B372-F44DF207DF15}"/>
            </a:ext>
          </a:extLst>
        </xdr:cNvPr>
        <xdr:cNvSpPr/>
      </xdr:nvSpPr>
      <xdr:spPr>
        <a:xfrm>
          <a:off x="1168844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52" name="フローチャート: 判断 151">
          <a:extLst>
            <a:ext uri="{FF2B5EF4-FFF2-40B4-BE49-F238E27FC236}">
              <a16:creationId xmlns:a16="http://schemas.microsoft.com/office/drawing/2014/main" id="{BB0089AE-C10F-4332-A715-B7CDFD524510}"/>
            </a:ext>
          </a:extLst>
        </xdr:cNvPr>
        <xdr:cNvSpPr/>
      </xdr:nvSpPr>
      <xdr:spPr>
        <a:xfrm>
          <a:off x="11017885" y="607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53" name="フローチャート: 判断 152">
          <a:extLst>
            <a:ext uri="{FF2B5EF4-FFF2-40B4-BE49-F238E27FC236}">
              <a16:creationId xmlns:a16="http://schemas.microsoft.com/office/drawing/2014/main" id="{3A56097C-104E-43B2-ABC0-EFEB09772F83}"/>
            </a:ext>
          </a:extLst>
        </xdr:cNvPr>
        <xdr:cNvSpPr/>
      </xdr:nvSpPr>
      <xdr:spPr>
        <a:xfrm>
          <a:off x="10347325" y="60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5240F90-1CD2-408E-A924-A4161003ED2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FE1B3609-7426-4425-A33F-06772C31AA3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FF9882A-4140-4461-87EC-601AEFFCB6E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9D530114-5CED-45E0-9826-2B5F87582C63}"/>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9C928590-C2F5-4A58-BD51-9AFD7CDCD3B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13172</xdr:rowOff>
    </xdr:from>
    <xdr:to>
      <xdr:col>72</xdr:col>
      <xdr:colOff>123825</xdr:colOff>
      <xdr:row>26</xdr:row>
      <xdr:rowOff>114772</xdr:rowOff>
    </xdr:to>
    <xdr:sp macro="" textlink="">
      <xdr:nvSpPr>
        <xdr:cNvPr id="159" name="楕円 158">
          <a:extLst>
            <a:ext uri="{FF2B5EF4-FFF2-40B4-BE49-F238E27FC236}">
              <a16:creationId xmlns:a16="http://schemas.microsoft.com/office/drawing/2014/main" id="{1C92843D-CA2F-41BF-AD9B-A5D362C1562B}"/>
            </a:ext>
          </a:extLst>
        </xdr:cNvPr>
        <xdr:cNvSpPr/>
      </xdr:nvSpPr>
      <xdr:spPr>
        <a:xfrm>
          <a:off x="12359005" y="51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60824</xdr:rowOff>
    </xdr:from>
    <xdr:to>
      <xdr:col>68</xdr:col>
      <xdr:colOff>123825</xdr:colOff>
      <xdr:row>26</xdr:row>
      <xdr:rowOff>162424</xdr:rowOff>
    </xdr:to>
    <xdr:sp macro="" textlink="">
      <xdr:nvSpPr>
        <xdr:cNvPr id="160" name="楕円 159">
          <a:extLst>
            <a:ext uri="{FF2B5EF4-FFF2-40B4-BE49-F238E27FC236}">
              <a16:creationId xmlns:a16="http://schemas.microsoft.com/office/drawing/2014/main" id="{E70C1384-0CFD-4C00-B7EE-F7E41ADA8591}"/>
            </a:ext>
          </a:extLst>
        </xdr:cNvPr>
        <xdr:cNvSpPr/>
      </xdr:nvSpPr>
      <xdr:spPr>
        <a:xfrm>
          <a:off x="11688445" y="5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63972</xdr:rowOff>
    </xdr:from>
    <xdr:to>
      <xdr:col>72</xdr:col>
      <xdr:colOff>73025</xdr:colOff>
      <xdr:row>26</xdr:row>
      <xdr:rowOff>111624</xdr:rowOff>
    </xdr:to>
    <xdr:cxnSp macro="">
      <xdr:nvCxnSpPr>
        <xdr:cNvPr id="161" name="直線コネクタ 160">
          <a:extLst>
            <a:ext uri="{FF2B5EF4-FFF2-40B4-BE49-F238E27FC236}">
              <a16:creationId xmlns:a16="http://schemas.microsoft.com/office/drawing/2014/main" id="{D57EE109-F532-4892-AC26-41C942C501F4}"/>
            </a:ext>
          </a:extLst>
        </xdr:cNvPr>
        <xdr:cNvCxnSpPr/>
      </xdr:nvCxnSpPr>
      <xdr:spPr>
        <a:xfrm flipV="1">
          <a:off x="11739245" y="5192232"/>
          <a:ext cx="67056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64679</xdr:rowOff>
    </xdr:from>
    <xdr:to>
      <xdr:col>64</xdr:col>
      <xdr:colOff>123825</xdr:colOff>
      <xdr:row>26</xdr:row>
      <xdr:rowOff>166279</xdr:rowOff>
    </xdr:to>
    <xdr:sp macro="" textlink="">
      <xdr:nvSpPr>
        <xdr:cNvPr id="162" name="楕円 161">
          <a:extLst>
            <a:ext uri="{FF2B5EF4-FFF2-40B4-BE49-F238E27FC236}">
              <a16:creationId xmlns:a16="http://schemas.microsoft.com/office/drawing/2014/main" id="{26C84C7E-E273-4FEF-B6FC-58D50395EEE3}"/>
            </a:ext>
          </a:extLst>
        </xdr:cNvPr>
        <xdr:cNvSpPr/>
      </xdr:nvSpPr>
      <xdr:spPr>
        <a:xfrm>
          <a:off x="11017885" y="51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111624</xdr:rowOff>
    </xdr:from>
    <xdr:to>
      <xdr:col>68</xdr:col>
      <xdr:colOff>73025</xdr:colOff>
      <xdr:row>26</xdr:row>
      <xdr:rowOff>115479</xdr:rowOff>
    </xdr:to>
    <xdr:cxnSp macro="">
      <xdr:nvCxnSpPr>
        <xdr:cNvPr id="163" name="直線コネクタ 162">
          <a:extLst>
            <a:ext uri="{FF2B5EF4-FFF2-40B4-BE49-F238E27FC236}">
              <a16:creationId xmlns:a16="http://schemas.microsoft.com/office/drawing/2014/main" id="{D82DC36D-49B2-495A-BCA9-FF8905E68D6C}"/>
            </a:ext>
          </a:extLst>
        </xdr:cNvPr>
        <xdr:cNvCxnSpPr/>
      </xdr:nvCxnSpPr>
      <xdr:spPr>
        <a:xfrm flipV="1">
          <a:off x="11068685" y="5239884"/>
          <a:ext cx="67056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121122</xdr:rowOff>
    </xdr:from>
    <xdr:to>
      <xdr:col>60</xdr:col>
      <xdr:colOff>123825</xdr:colOff>
      <xdr:row>27</xdr:row>
      <xdr:rowOff>51272</xdr:rowOff>
    </xdr:to>
    <xdr:sp macro="" textlink="">
      <xdr:nvSpPr>
        <xdr:cNvPr id="164" name="楕円 163">
          <a:extLst>
            <a:ext uri="{FF2B5EF4-FFF2-40B4-BE49-F238E27FC236}">
              <a16:creationId xmlns:a16="http://schemas.microsoft.com/office/drawing/2014/main" id="{FBD1CFE7-3522-45D8-B6EB-4A29F5D26FE2}"/>
            </a:ext>
          </a:extLst>
        </xdr:cNvPr>
        <xdr:cNvSpPr/>
      </xdr:nvSpPr>
      <xdr:spPr>
        <a:xfrm>
          <a:off x="10347325" y="5249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115479</xdr:rowOff>
    </xdr:from>
    <xdr:to>
      <xdr:col>64</xdr:col>
      <xdr:colOff>73025</xdr:colOff>
      <xdr:row>27</xdr:row>
      <xdr:rowOff>472</xdr:rowOff>
    </xdr:to>
    <xdr:cxnSp macro="">
      <xdr:nvCxnSpPr>
        <xdr:cNvPr id="165" name="直線コネクタ 164">
          <a:extLst>
            <a:ext uri="{FF2B5EF4-FFF2-40B4-BE49-F238E27FC236}">
              <a16:creationId xmlns:a16="http://schemas.microsoft.com/office/drawing/2014/main" id="{7E987D4E-9712-4CCD-A89B-FA48D4B904EB}"/>
            </a:ext>
          </a:extLst>
        </xdr:cNvPr>
        <xdr:cNvCxnSpPr/>
      </xdr:nvCxnSpPr>
      <xdr:spPr>
        <a:xfrm flipV="1">
          <a:off x="10398125" y="5243739"/>
          <a:ext cx="670560" cy="5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6" name="n_1aveValue債務償還比率">
          <a:extLst>
            <a:ext uri="{FF2B5EF4-FFF2-40B4-BE49-F238E27FC236}">
              <a16:creationId xmlns:a16="http://schemas.microsoft.com/office/drawing/2014/main" id="{F5322800-0DAC-4262-A8F0-602C78519092}"/>
            </a:ext>
          </a:extLst>
        </xdr:cNvPr>
        <xdr:cNvSpPr txBox="1"/>
      </xdr:nvSpPr>
      <xdr:spPr>
        <a:xfrm>
          <a:off x="12185092" y="58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21607</xdr:rowOff>
    </xdr:from>
    <xdr:ext cx="469744" cy="259045"/>
    <xdr:sp macro="" textlink="">
      <xdr:nvSpPr>
        <xdr:cNvPr id="167" name="n_2aveValue債務償還比率">
          <a:extLst>
            <a:ext uri="{FF2B5EF4-FFF2-40B4-BE49-F238E27FC236}">
              <a16:creationId xmlns:a16="http://schemas.microsoft.com/office/drawing/2014/main" id="{3446A7EE-8BF4-407C-9A23-8E89A22FDF37}"/>
            </a:ext>
          </a:extLst>
        </xdr:cNvPr>
        <xdr:cNvSpPr txBox="1"/>
      </xdr:nvSpPr>
      <xdr:spPr>
        <a:xfrm>
          <a:off x="11527232"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27313</xdr:rowOff>
    </xdr:from>
    <xdr:ext cx="469744" cy="259045"/>
    <xdr:sp macro="" textlink="">
      <xdr:nvSpPr>
        <xdr:cNvPr id="168" name="n_3aveValue債務償還比率">
          <a:extLst>
            <a:ext uri="{FF2B5EF4-FFF2-40B4-BE49-F238E27FC236}">
              <a16:creationId xmlns:a16="http://schemas.microsoft.com/office/drawing/2014/main" id="{A255DA2A-21BA-40BF-8600-98394D9D73FF}"/>
            </a:ext>
          </a:extLst>
        </xdr:cNvPr>
        <xdr:cNvSpPr txBox="1"/>
      </xdr:nvSpPr>
      <xdr:spPr>
        <a:xfrm>
          <a:off x="10856672" y="61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2947</xdr:rowOff>
    </xdr:from>
    <xdr:ext cx="469744" cy="259045"/>
    <xdr:sp macro="" textlink="">
      <xdr:nvSpPr>
        <xdr:cNvPr id="169" name="n_4aveValue債務償還比率">
          <a:extLst>
            <a:ext uri="{FF2B5EF4-FFF2-40B4-BE49-F238E27FC236}">
              <a16:creationId xmlns:a16="http://schemas.microsoft.com/office/drawing/2014/main" id="{F4BB7F55-9588-4189-9EC8-D808807E2B05}"/>
            </a:ext>
          </a:extLst>
        </xdr:cNvPr>
        <xdr:cNvSpPr txBox="1"/>
      </xdr:nvSpPr>
      <xdr:spPr>
        <a:xfrm>
          <a:off x="10186112" y="61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131299</xdr:rowOff>
    </xdr:from>
    <xdr:ext cx="405111" cy="259045"/>
    <xdr:sp macro="" textlink="">
      <xdr:nvSpPr>
        <xdr:cNvPr id="170" name="n_1mainValue債務償還比率">
          <a:extLst>
            <a:ext uri="{FF2B5EF4-FFF2-40B4-BE49-F238E27FC236}">
              <a16:creationId xmlns:a16="http://schemas.microsoft.com/office/drawing/2014/main" id="{B7F5B29A-B792-48CF-B46B-897FA1F34D18}"/>
            </a:ext>
          </a:extLst>
        </xdr:cNvPr>
        <xdr:cNvSpPr txBox="1"/>
      </xdr:nvSpPr>
      <xdr:spPr>
        <a:xfrm>
          <a:off x="12217409" y="492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7501</xdr:rowOff>
    </xdr:from>
    <xdr:ext cx="405111" cy="259045"/>
    <xdr:sp macro="" textlink="">
      <xdr:nvSpPr>
        <xdr:cNvPr id="171" name="n_2mainValue債務償還比率">
          <a:extLst>
            <a:ext uri="{FF2B5EF4-FFF2-40B4-BE49-F238E27FC236}">
              <a16:creationId xmlns:a16="http://schemas.microsoft.com/office/drawing/2014/main" id="{38AAB6CC-5AB4-40AF-A480-E0742AB4BF94}"/>
            </a:ext>
          </a:extLst>
        </xdr:cNvPr>
        <xdr:cNvSpPr txBox="1"/>
      </xdr:nvSpPr>
      <xdr:spPr>
        <a:xfrm>
          <a:off x="11559549" y="496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11356</xdr:rowOff>
    </xdr:from>
    <xdr:ext cx="405111" cy="259045"/>
    <xdr:sp macro="" textlink="">
      <xdr:nvSpPr>
        <xdr:cNvPr id="172" name="n_3mainValue債務償還比率">
          <a:extLst>
            <a:ext uri="{FF2B5EF4-FFF2-40B4-BE49-F238E27FC236}">
              <a16:creationId xmlns:a16="http://schemas.microsoft.com/office/drawing/2014/main" id="{45291DDE-45F4-4556-8128-C2B2112DAFFA}"/>
            </a:ext>
          </a:extLst>
        </xdr:cNvPr>
        <xdr:cNvSpPr txBox="1"/>
      </xdr:nvSpPr>
      <xdr:spPr>
        <a:xfrm>
          <a:off x="10888989" y="497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67799</xdr:rowOff>
    </xdr:from>
    <xdr:ext cx="405111" cy="259045"/>
    <xdr:sp macro="" textlink="">
      <xdr:nvSpPr>
        <xdr:cNvPr id="173" name="n_4mainValue債務償還比率">
          <a:extLst>
            <a:ext uri="{FF2B5EF4-FFF2-40B4-BE49-F238E27FC236}">
              <a16:creationId xmlns:a16="http://schemas.microsoft.com/office/drawing/2014/main" id="{6E5ABC55-CB0B-4447-A617-641D8114DA89}"/>
            </a:ext>
          </a:extLst>
        </xdr:cNvPr>
        <xdr:cNvSpPr txBox="1"/>
      </xdr:nvSpPr>
      <xdr:spPr>
        <a:xfrm>
          <a:off x="10218429" y="502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68835674-4683-4C54-93B4-2AA987C1C362}"/>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F90A42AC-3794-4EB6-8A50-3E48D6B923A8}"/>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F1513F76-18D2-4E92-887E-2E15F239390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9E41B912-8A13-4DA0-9993-1CDD37EB28F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ACA2801-968C-4FE7-9112-EA067EA4A93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420FB657-6F24-4F34-8098-68F943C011B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56811C-DD44-4C9A-A16B-7BD52D16192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163C52-5DA7-42E5-88F0-28652642E47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5E07F0-6B21-4D64-9CAC-C1B99AC453F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B8E4B8-8302-4552-8782-942D00B2FFA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CBC386-18B1-4C99-91BF-BDC50DAA4CE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CD5C1B-0309-4B7C-9A83-87FB155B022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4E1E61-4FEE-498C-9D3D-7DF9CCB4808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EB507E-4E8F-4A1B-A21B-05059592196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34EE56-07F9-472D-AFC2-479B14F1FB9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DAA0BD-F3E4-4B83-8CF5-4B2609D0551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0BAF78-8953-449B-AD52-4BAA5BA971D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21D8AD-3EA7-4D8C-A09A-610BC95BD9D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66F47-D1DC-449E-8B28-0B825F5C705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C94757-AA43-47EA-B380-2CE4DDC6FC1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259839-F6F0-4E25-AB68-76B14F8C6A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C382D7-E288-44D3-BD17-3ECEC740D32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219347-B3B7-4DB0-8BB4-EE309385CFB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C4D35A-3BA9-4FE8-9ECB-AFEE996464E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AA8D5F-2BC2-457B-A528-29B2A2DBFA9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02D41E-56D7-4DA1-A7D7-1F27C80101E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91B6CC-1805-4070-A914-AE30BA81AD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20EB22-0EA1-4DFB-AF1C-8B14A7D5A6A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539F2D-CF25-47D3-B15D-B53752B6D8F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462670-9385-4BD8-A015-C698413306A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3EE68F-1B29-41C1-A2DF-56026A81B9D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94744A-355E-4405-BC92-469E1C66D03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74FE19-CDAC-463C-8214-51D7313250A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486877-38B5-45B1-8733-D80F856C75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48AFED-050F-466F-BB39-014B3E5E46D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DD62B2-77BF-4038-A590-1258B2B5F28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5C9E72-BA8A-4F2C-90F9-D89D2F4112E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5B8758-7529-40EC-8F74-1E4895236BB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3276A7-904F-4311-B012-C8B565692F7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92C99D-4FDA-460D-AFF6-9DA442A53FC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01B0FE-E5F3-40A4-8B71-B36868471A7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C7842C-8A2B-4EB1-BFC8-A871BE5BE62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CC7919-4EF3-4D7B-BBB3-AE8B79295DF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587A41-DF8B-451B-BB7C-2BF44787C3E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AA7063-EC4D-4DF7-A3E8-9B0F4EF556F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1CDAB6-3267-4CD0-A0A0-06D3B586ED9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855F81-CFDA-44D4-AE18-E12675D82CE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67A3B2-A4CF-4697-B209-541C3FBFE4C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19390A-1937-496E-97F9-2CB96C1216C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25F3BE-4AB8-4645-A65E-380CF59ADE5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3CC7E4-91BB-4224-B438-06FCC2B2491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7302528-3DE7-4457-B55E-9386F86A93F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77651AD-9387-4027-BBF4-75EDD021B4A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2FC0BFE-CD53-441F-AC49-EC547CD6CC1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502AF2-634E-41DF-AF5B-AD9A75489C2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3A106A-838C-4B03-9C8D-E64F0FB65BC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98CF4F3-FDC8-4FAF-8E9D-1C86DE20D8C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35F041A-0690-46BF-A9C8-BED5C3CD133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4CDD9CC-C5BE-4AF3-A272-56BCFCE8AB2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0C826C-247F-4E82-B0D4-EF4949C146A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B7C14FC-8ED4-4653-86DB-38D0DA48055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C67D1B07-9435-45FD-A979-4F1A09F3D106}"/>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E79DC080-F608-4785-B28B-0B48FBCA503E}"/>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C4B5359-EA63-4D61-9642-89955100C5A3}"/>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1E260CC-0D6B-4A1B-B94C-B573925D501C}"/>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E02CE988-678D-4ECF-9616-B10306ECEF81}"/>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7EC11F16-A776-46E5-8B94-65DF31329136}"/>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7E81A54D-3D73-4217-9622-703A03BF9103}"/>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B497C3D-104D-4E62-8286-5F10E32C289C}"/>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D5FD97A7-FE1B-4108-94AF-C28BE869F350}"/>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DAF31FE4-99B4-4BB1-8A9B-3BD1C5F5274A}"/>
            </a:ext>
          </a:extLst>
        </xdr:cNvPr>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441B0432-D08D-4E36-B480-21A8E7F212AF}"/>
            </a:ext>
          </a:extLst>
        </xdr:cNvPr>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AA74A6-1D38-4440-916B-BC7B6A05F3E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45C16E-0905-45BA-B4BD-782606BEF43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024D36-2B53-4B4D-9B40-AB061A7FB65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BD1162-412E-4166-8DF4-97DBB47FF10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B8287D-A1CE-45E6-A3AD-58C17539D0A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38E2D733-CC99-4134-9385-6AE54016BB31}"/>
            </a:ext>
          </a:extLst>
        </xdr:cNvPr>
        <xdr:cNvSpPr/>
      </xdr:nvSpPr>
      <xdr:spPr>
        <a:xfrm>
          <a:off x="403606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4B04C412-E00C-4671-85E1-EC1A3DD43DCA}"/>
            </a:ext>
          </a:extLst>
        </xdr:cNvPr>
        <xdr:cNvSpPr txBox="1"/>
      </xdr:nvSpPr>
      <xdr:spPr>
        <a:xfrm>
          <a:off x="412496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F003EED3-08B0-42D3-A7FC-305CD9626BBA}"/>
            </a:ext>
          </a:extLst>
        </xdr:cNvPr>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BAD98481-AD3D-4627-AC08-1166DFF61344}"/>
            </a:ext>
          </a:extLst>
        </xdr:cNvPr>
        <xdr:cNvCxnSpPr/>
      </xdr:nvCxnSpPr>
      <xdr:spPr>
        <a:xfrm>
          <a:off x="3355340" y="627888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33C7E8CB-E9B3-4E3C-B0D6-C70E1E47C670}"/>
            </a:ext>
          </a:extLst>
        </xdr:cNvPr>
        <xdr:cNvSpPr/>
      </xdr:nvSpPr>
      <xdr:spPr>
        <a:xfrm>
          <a:off x="25146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1B03DA16-98F1-420B-BC0E-E706710C0F87}"/>
            </a:ext>
          </a:extLst>
        </xdr:cNvPr>
        <xdr:cNvCxnSpPr/>
      </xdr:nvCxnSpPr>
      <xdr:spPr>
        <a:xfrm>
          <a:off x="2565400" y="62598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1DDB85E7-06B4-4351-84DF-3711BA2CA6FE}"/>
            </a:ext>
          </a:extLst>
        </xdr:cNvPr>
        <xdr:cNvSpPr/>
      </xdr:nvSpPr>
      <xdr:spPr>
        <a:xfrm>
          <a:off x="173990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5679AC59-E54C-4989-BB5B-CC86FE50C65F}"/>
            </a:ext>
          </a:extLst>
        </xdr:cNvPr>
        <xdr:cNvCxnSpPr/>
      </xdr:nvCxnSpPr>
      <xdr:spPr>
        <a:xfrm>
          <a:off x="1790700" y="623887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47375824-7102-457A-9574-A8E30ABA25F7}"/>
            </a:ext>
          </a:extLst>
        </xdr:cNvPr>
        <xdr:cNvSpPr/>
      </xdr:nvSpPr>
      <xdr:spPr>
        <a:xfrm>
          <a:off x="965200" y="616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E4E8FEC1-7103-4C2B-AEA7-63078B816DE0}"/>
            </a:ext>
          </a:extLst>
        </xdr:cNvPr>
        <xdr:cNvCxnSpPr/>
      </xdr:nvCxnSpPr>
      <xdr:spPr>
        <a:xfrm>
          <a:off x="1008380" y="621601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4B2B24EB-0367-4477-A812-67FC6DBAFE22}"/>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63A1DFE6-1A49-44A4-9B1E-A750DA86B4D4}"/>
            </a:ext>
          </a:extLst>
        </xdr:cNvPr>
        <xdr:cNvSpPr txBox="1"/>
      </xdr:nvSpPr>
      <xdr:spPr>
        <a:xfrm>
          <a:off x="23857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646D5A8C-3CE1-46F3-903A-D94CCD8D5ACA}"/>
            </a:ext>
          </a:extLst>
        </xdr:cNvPr>
        <xdr:cNvSpPr txBox="1"/>
      </xdr:nvSpPr>
      <xdr:spPr>
        <a:xfrm>
          <a:off x="16110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a:extLst>
            <a:ext uri="{FF2B5EF4-FFF2-40B4-BE49-F238E27FC236}">
              <a16:creationId xmlns:a16="http://schemas.microsoft.com/office/drawing/2014/main" id="{780B5C47-74A1-4E04-BAC6-C8A1E964444C}"/>
            </a:ext>
          </a:extLst>
        </xdr:cNvPr>
        <xdr:cNvSpPr txBox="1"/>
      </xdr:nvSpPr>
      <xdr:spPr>
        <a:xfrm>
          <a:off x="83630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DDCCB185-709B-4FA2-9D13-14EE4B2732CA}"/>
            </a:ext>
          </a:extLst>
        </xdr:cNvPr>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CBF9C630-5409-4536-AEA2-C2220F7F2D79}"/>
            </a:ext>
          </a:extLst>
        </xdr:cNvPr>
        <xdr:cNvSpPr txBox="1"/>
      </xdr:nvSpPr>
      <xdr:spPr>
        <a:xfrm>
          <a:off x="238570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7A8FC52B-E63E-4A5F-B427-CBBD27EDB5AB}"/>
            </a:ext>
          </a:extLst>
        </xdr:cNvPr>
        <xdr:cNvSpPr txBox="1"/>
      </xdr:nvSpPr>
      <xdr:spPr>
        <a:xfrm>
          <a:off x="161100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43B2DB9A-C45D-47E2-9224-B7EBC456EE80}"/>
            </a:ext>
          </a:extLst>
        </xdr:cNvPr>
        <xdr:cNvSpPr txBox="1"/>
      </xdr:nvSpPr>
      <xdr:spPr>
        <a:xfrm>
          <a:off x="83630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7BE83A3-EB1A-4FC8-AAE4-62E1E70B06D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22E16F-E533-42DF-9897-CC565125C74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7B5D789-806E-4455-96D1-FB5F3C7FDF4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6CAB9B9-C54B-4062-8DE7-DA5FD21C71E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3B4E83-CC93-47A0-88D1-C60221EFED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8308FA7-9E49-40C1-BE50-8C34493DF3D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E7F60B-92C2-42EB-AA2E-2D0ECE6B9D8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6FA974A-BD38-41A0-8AE4-F06A769EDB0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1B46B50-28F6-4521-943D-2F6C02C3403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CE51E5-F126-4F0C-8D4F-7866C4F87FB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EECD3C5-10E8-45C3-9144-C847053D17B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9DD6242-CF2F-44C2-8F82-AD4A8A79900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4A01A5D-9A36-489F-8541-2BA6CF71602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65D5B59-25EE-491A-BC9A-F9D88FAAC51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8017310-5B44-409F-B25E-677478173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75418C1-8FB2-405E-A21E-4251092679E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5AB154C-D25A-42B3-B4FE-B01472C9B39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5CA7CDE-5A91-4B46-9CF1-E05F0CC6D776}"/>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D5BA0D1-8B95-4F8C-9854-41A47FBC17A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A1FBBEB-1DB7-43FC-8437-3D46704EF69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AF52FC4-405C-4E9E-8D9E-DCC937D1C77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BE11189-C8F0-460A-8EDA-5A547DD26DCB}"/>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A43637F-1C39-434D-81B3-12D78328070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49676DA0-104F-44DA-8C9B-83233EF184CE}"/>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7F6F1F2-4F23-4F90-9239-32FF1E8650B0}"/>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7827713B-D62A-4D29-9D36-74DEF973DD28}"/>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19ED806E-9B68-4558-B50A-1977B023704F}"/>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B2E47BB8-F48F-4F0E-9CAA-24291B35AF69}"/>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EDB17CBE-2F97-471B-B84B-E459223AAAAF}"/>
            </a:ext>
          </a:extLst>
        </xdr:cNvPr>
        <xdr:cNvSpPr txBox="1"/>
      </xdr:nvSpPr>
      <xdr:spPr>
        <a:xfrm>
          <a:off x="9258300" y="6733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A846CEA5-F02A-4839-88DF-4321D22F80D8}"/>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E178C746-2030-47E2-BC0C-148036A8E43B}"/>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63B5FFE7-9D3E-4499-9C88-DEA5D0562854}"/>
            </a:ext>
          </a:extLst>
        </xdr:cNvPr>
        <xdr:cNvSpPr/>
      </xdr:nvSpPr>
      <xdr:spPr>
        <a:xfrm>
          <a:off x="7670800" y="6539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92B5106F-D3B7-472E-BC20-B26B1C44DA91}"/>
            </a:ext>
          </a:extLst>
        </xdr:cNvPr>
        <xdr:cNvSpPr/>
      </xdr:nvSpPr>
      <xdr:spPr>
        <a:xfrm>
          <a:off x="687324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F2773EE5-13A5-4678-ACE5-8E29928E1F2E}"/>
            </a:ext>
          </a:extLst>
        </xdr:cNvPr>
        <xdr:cNvSpPr/>
      </xdr:nvSpPr>
      <xdr:spPr>
        <a:xfrm>
          <a:off x="6098540" y="65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DB08F3-E4EC-4318-9D7B-FE5F6BBD3E2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25E107-D228-4FEC-ACDC-AEB86A134D4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9ECD01-E63E-49CB-85A1-ACA77A32133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688C3C-0E68-4C0B-A7F7-357F18B2A14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774D99-3E7D-499A-B379-3F6280ADD87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165341</xdr:rowOff>
    </xdr:from>
    <xdr:to>
      <xdr:col>55</xdr:col>
      <xdr:colOff>50800</xdr:colOff>
      <xdr:row>40</xdr:row>
      <xdr:rowOff>95491</xdr:rowOff>
    </xdr:to>
    <xdr:sp macro="" textlink="">
      <xdr:nvSpPr>
        <xdr:cNvPr id="130" name="楕円 129">
          <a:extLst>
            <a:ext uri="{FF2B5EF4-FFF2-40B4-BE49-F238E27FC236}">
              <a16:creationId xmlns:a16="http://schemas.microsoft.com/office/drawing/2014/main" id="{58014EE5-8D1B-4935-AB53-7AABF5DBEBEF}"/>
            </a:ext>
          </a:extLst>
        </xdr:cNvPr>
        <xdr:cNvSpPr/>
      </xdr:nvSpPr>
      <xdr:spPr>
        <a:xfrm>
          <a:off x="9192260" y="6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16768</xdr:rowOff>
    </xdr:from>
    <xdr:ext cx="469744" cy="259045"/>
    <xdr:sp macro="" textlink="">
      <xdr:nvSpPr>
        <xdr:cNvPr id="131" name="【道路】&#10;一人当たり延長該当値テキスト">
          <a:extLst>
            <a:ext uri="{FF2B5EF4-FFF2-40B4-BE49-F238E27FC236}">
              <a16:creationId xmlns:a16="http://schemas.microsoft.com/office/drawing/2014/main" id="{50255E61-384A-4BA9-B9FA-B70E6EA5CBEE}"/>
            </a:ext>
          </a:extLst>
        </xdr:cNvPr>
        <xdr:cNvSpPr txBox="1"/>
      </xdr:nvSpPr>
      <xdr:spPr>
        <a:xfrm>
          <a:off x="9258300" y="65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164770</xdr:rowOff>
    </xdr:from>
    <xdr:to>
      <xdr:col>50</xdr:col>
      <xdr:colOff>165100</xdr:colOff>
      <xdr:row>40</xdr:row>
      <xdr:rowOff>94920</xdr:rowOff>
    </xdr:to>
    <xdr:sp macro="" textlink="">
      <xdr:nvSpPr>
        <xdr:cNvPr id="132" name="楕円 131">
          <a:extLst>
            <a:ext uri="{FF2B5EF4-FFF2-40B4-BE49-F238E27FC236}">
              <a16:creationId xmlns:a16="http://schemas.microsoft.com/office/drawing/2014/main" id="{38C83686-0176-4AF7-BDCC-F32EACFBBDC6}"/>
            </a:ext>
          </a:extLst>
        </xdr:cNvPr>
        <xdr:cNvSpPr/>
      </xdr:nvSpPr>
      <xdr:spPr>
        <a:xfrm>
          <a:off x="8445500" y="670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44120</xdr:rowOff>
    </xdr:from>
    <xdr:to>
      <xdr:col>55</xdr:col>
      <xdr:colOff>0</xdr:colOff>
      <xdr:row>40</xdr:row>
      <xdr:rowOff>44691</xdr:rowOff>
    </xdr:to>
    <xdr:cxnSp macro="">
      <xdr:nvCxnSpPr>
        <xdr:cNvPr id="133" name="直線コネクタ 132">
          <a:extLst>
            <a:ext uri="{FF2B5EF4-FFF2-40B4-BE49-F238E27FC236}">
              <a16:creationId xmlns:a16="http://schemas.microsoft.com/office/drawing/2014/main" id="{1186C080-7DE3-462C-8C6B-3046310887F6}"/>
            </a:ext>
          </a:extLst>
        </xdr:cNvPr>
        <xdr:cNvCxnSpPr/>
      </xdr:nvCxnSpPr>
      <xdr:spPr>
        <a:xfrm>
          <a:off x="8496300" y="6749720"/>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163588</xdr:rowOff>
    </xdr:from>
    <xdr:to>
      <xdr:col>46</xdr:col>
      <xdr:colOff>38100</xdr:colOff>
      <xdr:row>40</xdr:row>
      <xdr:rowOff>93738</xdr:rowOff>
    </xdr:to>
    <xdr:sp macro="" textlink="">
      <xdr:nvSpPr>
        <xdr:cNvPr id="134" name="楕円 133">
          <a:extLst>
            <a:ext uri="{FF2B5EF4-FFF2-40B4-BE49-F238E27FC236}">
              <a16:creationId xmlns:a16="http://schemas.microsoft.com/office/drawing/2014/main" id="{F2367AD4-C4BB-43A1-938B-9F517E72297C}"/>
            </a:ext>
          </a:extLst>
        </xdr:cNvPr>
        <xdr:cNvSpPr/>
      </xdr:nvSpPr>
      <xdr:spPr>
        <a:xfrm>
          <a:off x="7670800" y="6701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42938</xdr:rowOff>
    </xdr:from>
    <xdr:to>
      <xdr:col>50</xdr:col>
      <xdr:colOff>114300</xdr:colOff>
      <xdr:row>40</xdr:row>
      <xdr:rowOff>44120</xdr:rowOff>
    </xdr:to>
    <xdr:cxnSp macro="">
      <xdr:nvCxnSpPr>
        <xdr:cNvPr id="135" name="直線コネクタ 134">
          <a:extLst>
            <a:ext uri="{FF2B5EF4-FFF2-40B4-BE49-F238E27FC236}">
              <a16:creationId xmlns:a16="http://schemas.microsoft.com/office/drawing/2014/main" id="{B21B5A33-E07C-4E44-85DE-A5B6C1CF6022}"/>
            </a:ext>
          </a:extLst>
        </xdr:cNvPr>
        <xdr:cNvCxnSpPr/>
      </xdr:nvCxnSpPr>
      <xdr:spPr>
        <a:xfrm>
          <a:off x="7713980" y="6748538"/>
          <a:ext cx="78232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164084</xdr:rowOff>
    </xdr:from>
    <xdr:to>
      <xdr:col>41</xdr:col>
      <xdr:colOff>101600</xdr:colOff>
      <xdr:row>40</xdr:row>
      <xdr:rowOff>94234</xdr:rowOff>
    </xdr:to>
    <xdr:sp macro="" textlink="">
      <xdr:nvSpPr>
        <xdr:cNvPr id="136" name="楕円 135">
          <a:extLst>
            <a:ext uri="{FF2B5EF4-FFF2-40B4-BE49-F238E27FC236}">
              <a16:creationId xmlns:a16="http://schemas.microsoft.com/office/drawing/2014/main" id="{183BB090-DC8C-4085-9DE1-48987C99C63D}"/>
            </a:ext>
          </a:extLst>
        </xdr:cNvPr>
        <xdr:cNvSpPr/>
      </xdr:nvSpPr>
      <xdr:spPr>
        <a:xfrm>
          <a:off x="6873240" y="670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42938</xdr:rowOff>
    </xdr:from>
    <xdr:to>
      <xdr:col>45</xdr:col>
      <xdr:colOff>177800</xdr:colOff>
      <xdr:row>40</xdr:row>
      <xdr:rowOff>43434</xdr:rowOff>
    </xdr:to>
    <xdr:cxnSp macro="">
      <xdr:nvCxnSpPr>
        <xdr:cNvPr id="137" name="直線コネクタ 136">
          <a:extLst>
            <a:ext uri="{FF2B5EF4-FFF2-40B4-BE49-F238E27FC236}">
              <a16:creationId xmlns:a16="http://schemas.microsoft.com/office/drawing/2014/main" id="{04A88BB0-E6F3-46FF-9DCE-85490FF4B0E5}"/>
            </a:ext>
          </a:extLst>
        </xdr:cNvPr>
        <xdr:cNvCxnSpPr/>
      </xdr:nvCxnSpPr>
      <xdr:spPr>
        <a:xfrm flipV="1">
          <a:off x="6924040" y="6748538"/>
          <a:ext cx="78994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164808</xdr:rowOff>
    </xdr:from>
    <xdr:to>
      <xdr:col>36</xdr:col>
      <xdr:colOff>165100</xdr:colOff>
      <xdr:row>40</xdr:row>
      <xdr:rowOff>94958</xdr:rowOff>
    </xdr:to>
    <xdr:sp macro="" textlink="">
      <xdr:nvSpPr>
        <xdr:cNvPr id="138" name="楕円 137">
          <a:extLst>
            <a:ext uri="{FF2B5EF4-FFF2-40B4-BE49-F238E27FC236}">
              <a16:creationId xmlns:a16="http://schemas.microsoft.com/office/drawing/2014/main" id="{C20493D6-9583-4B85-86A7-67651DC19D01}"/>
            </a:ext>
          </a:extLst>
        </xdr:cNvPr>
        <xdr:cNvSpPr/>
      </xdr:nvSpPr>
      <xdr:spPr>
        <a:xfrm>
          <a:off x="6098540" y="6702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43434</xdr:rowOff>
    </xdr:from>
    <xdr:to>
      <xdr:col>41</xdr:col>
      <xdr:colOff>50800</xdr:colOff>
      <xdr:row>40</xdr:row>
      <xdr:rowOff>44158</xdr:rowOff>
    </xdr:to>
    <xdr:cxnSp macro="">
      <xdr:nvCxnSpPr>
        <xdr:cNvPr id="139" name="直線コネクタ 138">
          <a:extLst>
            <a:ext uri="{FF2B5EF4-FFF2-40B4-BE49-F238E27FC236}">
              <a16:creationId xmlns:a16="http://schemas.microsoft.com/office/drawing/2014/main" id="{021AF876-E05D-49E8-875A-4DA98804F28D}"/>
            </a:ext>
          </a:extLst>
        </xdr:cNvPr>
        <xdr:cNvCxnSpPr/>
      </xdr:nvCxnSpPr>
      <xdr:spPr>
        <a:xfrm flipV="1">
          <a:off x="6149340" y="6749034"/>
          <a:ext cx="7747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DFEF612E-DE70-4794-B0DC-04B1F6A8E047}"/>
            </a:ext>
          </a:extLst>
        </xdr:cNvPr>
        <xdr:cNvSpPr txBox="1"/>
      </xdr:nvSpPr>
      <xdr:spPr>
        <a:xfrm>
          <a:off x="8271587" y="68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E7642B1F-1CEA-46FB-9B06-8F7541DFFB33}"/>
            </a:ext>
          </a:extLst>
        </xdr:cNvPr>
        <xdr:cNvSpPr txBox="1"/>
      </xdr:nvSpPr>
      <xdr:spPr>
        <a:xfrm>
          <a:off x="7477271" y="63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827FEEC5-CB48-4D3D-8DA0-E8582A368E29}"/>
            </a:ext>
          </a:extLst>
        </xdr:cNvPr>
        <xdr:cNvSpPr txBox="1"/>
      </xdr:nvSpPr>
      <xdr:spPr>
        <a:xfrm>
          <a:off x="67025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2687CC3A-25F4-4F96-A94F-A6EFE9A8F72A}"/>
            </a:ext>
          </a:extLst>
        </xdr:cNvPr>
        <xdr:cNvSpPr txBox="1"/>
      </xdr:nvSpPr>
      <xdr:spPr>
        <a:xfrm>
          <a:off x="5905011" y="63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111447</xdr:rowOff>
    </xdr:from>
    <xdr:ext cx="469744" cy="259045"/>
    <xdr:sp macro="" textlink="">
      <xdr:nvSpPr>
        <xdr:cNvPr id="144" name="n_1mainValue【道路】&#10;一人当たり延長">
          <a:extLst>
            <a:ext uri="{FF2B5EF4-FFF2-40B4-BE49-F238E27FC236}">
              <a16:creationId xmlns:a16="http://schemas.microsoft.com/office/drawing/2014/main" id="{9F342CBF-EBEE-4049-B406-B09567E65D37}"/>
            </a:ext>
          </a:extLst>
        </xdr:cNvPr>
        <xdr:cNvSpPr txBox="1"/>
      </xdr:nvSpPr>
      <xdr:spPr>
        <a:xfrm>
          <a:off x="8271587" y="64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84865</xdr:rowOff>
    </xdr:from>
    <xdr:ext cx="469744" cy="259045"/>
    <xdr:sp macro="" textlink="">
      <xdr:nvSpPr>
        <xdr:cNvPr id="145" name="n_2mainValue【道路】&#10;一人当たり延長">
          <a:extLst>
            <a:ext uri="{FF2B5EF4-FFF2-40B4-BE49-F238E27FC236}">
              <a16:creationId xmlns:a16="http://schemas.microsoft.com/office/drawing/2014/main" id="{2498ACC3-E053-4058-A8B2-DD212BF24A4E}"/>
            </a:ext>
          </a:extLst>
        </xdr:cNvPr>
        <xdr:cNvSpPr txBox="1"/>
      </xdr:nvSpPr>
      <xdr:spPr>
        <a:xfrm>
          <a:off x="7509587" y="679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85361</xdr:rowOff>
    </xdr:from>
    <xdr:ext cx="469744" cy="259045"/>
    <xdr:sp macro="" textlink="">
      <xdr:nvSpPr>
        <xdr:cNvPr id="146" name="n_3mainValue【道路】&#10;一人当たり延長">
          <a:extLst>
            <a:ext uri="{FF2B5EF4-FFF2-40B4-BE49-F238E27FC236}">
              <a16:creationId xmlns:a16="http://schemas.microsoft.com/office/drawing/2014/main" id="{4999EC26-1312-4B72-898F-74B2BCD4057E}"/>
            </a:ext>
          </a:extLst>
        </xdr:cNvPr>
        <xdr:cNvSpPr txBox="1"/>
      </xdr:nvSpPr>
      <xdr:spPr>
        <a:xfrm>
          <a:off x="67120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86085</xdr:rowOff>
    </xdr:from>
    <xdr:ext cx="469744" cy="259045"/>
    <xdr:sp macro="" textlink="">
      <xdr:nvSpPr>
        <xdr:cNvPr id="147" name="n_4mainValue【道路】&#10;一人当たり延長">
          <a:extLst>
            <a:ext uri="{FF2B5EF4-FFF2-40B4-BE49-F238E27FC236}">
              <a16:creationId xmlns:a16="http://schemas.microsoft.com/office/drawing/2014/main" id="{17017DC0-A05E-460A-BD8B-9C3864B6543D}"/>
            </a:ext>
          </a:extLst>
        </xdr:cNvPr>
        <xdr:cNvSpPr txBox="1"/>
      </xdr:nvSpPr>
      <xdr:spPr>
        <a:xfrm>
          <a:off x="5937327" y="67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EDD25D7-884F-4B65-A91E-641C9AE4173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40AD776-F26F-413D-8BFC-CDADAB565A4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E463CB3-6743-487C-A295-3E1817A3C0C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C0C2408-E595-46CB-81CD-1A496BFCEF0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4225536-05D3-487A-9D8F-3AA821F9D52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32B3DB-AE43-48A8-80E2-BE229499C93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BF7F12F-DA9E-49A6-A52B-BC8D429AD2B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D2391C1-4EA9-435B-8009-F077975A248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62C932D-F985-4C32-A884-0C88D7E0A03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10292DB-66F6-4CD2-B386-5729C3EF40B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34104BE-D035-4666-BCB4-D49FC6CA090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EBEB67F-6F2A-49C1-B664-4E37D90DB28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EC25AC9-D42E-424A-8012-BA7DCB30873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0B07022-EE89-4712-8A5C-1DC4A23DC7D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F4DFB66-4AEB-4447-AED3-AD3CDD62F9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A64411B-8EDF-4DD5-845F-8E19C3992D5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4D03D2C-4C14-47EE-8ED1-B7F91E4A382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47C617C-840D-43E7-A42C-F4CFEAAEDE9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ACA6CEF-E258-4FD5-A3E7-6751886E4F8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30FDBF3-66CE-4FDC-B71D-1ECBCB043E5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E95941C-4B67-488E-A5F2-838AE3963BD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96CE9B9-5FAC-4D8B-8E32-A384F7B7194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A15B9C9-A50C-4CE7-B5E1-01A6273C326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7A9591B-C110-4D15-B6F9-AF76507F06F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5CDE05A-987B-4B89-8594-73C30B5410D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FFF0BED-CAB1-482D-B291-C122CD2A88A2}"/>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EA57061-B83B-45AF-9026-5936D77029C7}"/>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E2D1804-CA9D-4465-A20E-58865453923B}"/>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488A6D9-3C7D-40E1-9201-2E0361B04E9C}"/>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3617A4CE-674E-432F-80B5-A333A8D5CB6D}"/>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8E73CD4-C162-4916-ADDD-D588DD4FC478}"/>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AF21155F-2A7E-4271-B7EB-4FC2E2F19C19}"/>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2DFBD01F-CEFB-4DA0-BA4C-BE368B8A58A9}"/>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D8B0E10B-1020-4BC1-B8E4-EB242987901D}"/>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53BF851B-F503-4268-BEC0-55E4BA72E356}"/>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D0F5E994-E1CC-4500-A211-E1CDF5FD8F3F}"/>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0F1349-5A0B-498E-899C-FDFDD555BB4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F38D7D-5160-4F3D-B496-D74703142BF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FFA686-193C-43E5-BCCF-D3047300232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87E6F5-06A9-4ECC-9876-FC8060F1C55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891C19-6A5C-4F78-9F00-317ED2532C7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89" name="楕円 188">
          <a:extLst>
            <a:ext uri="{FF2B5EF4-FFF2-40B4-BE49-F238E27FC236}">
              <a16:creationId xmlns:a16="http://schemas.microsoft.com/office/drawing/2014/main" id="{5DA9B185-88A1-4176-A786-87755B9A7A09}"/>
            </a:ext>
          </a:extLst>
        </xdr:cNvPr>
        <xdr:cNvSpPr/>
      </xdr:nvSpPr>
      <xdr:spPr>
        <a:xfrm>
          <a:off x="4036060" y="9720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87E0A3A-015D-4B29-AFA6-A8BDDA35F033}"/>
            </a:ext>
          </a:extLst>
        </xdr:cNvPr>
        <xdr:cNvSpPr txBox="1"/>
      </xdr:nvSpPr>
      <xdr:spPr>
        <a:xfrm>
          <a:off x="4124960" y="95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91" name="楕円 190">
          <a:extLst>
            <a:ext uri="{FF2B5EF4-FFF2-40B4-BE49-F238E27FC236}">
              <a16:creationId xmlns:a16="http://schemas.microsoft.com/office/drawing/2014/main" id="{30FBC129-7E21-4484-9570-94A019B78AEE}"/>
            </a:ext>
          </a:extLst>
        </xdr:cNvPr>
        <xdr:cNvSpPr/>
      </xdr:nvSpPr>
      <xdr:spPr>
        <a:xfrm>
          <a:off x="3312160" y="977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102870</xdr:rowOff>
    </xdr:to>
    <xdr:cxnSp macro="">
      <xdr:nvCxnSpPr>
        <xdr:cNvPr id="192" name="直線コネクタ 191">
          <a:extLst>
            <a:ext uri="{FF2B5EF4-FFF2-40B4-BE49-F238E27FC236}">
              <a16:creationId xmlns:a16="http://schemas.microsoft.com/office/drawing/2014/main" id="{69A8D6FA-F62A-4732-B9D0-0313E792E0E7}"/>
            </a:ext>
          </a:extLst>
        </xdr:cNvPr>
        <xdr:cNvCxnSpPr/>
      </xdr:nvCxnSpPr>
      <xdr:spPr>
        <a:xfrm flipV="1">
          <a:off x="3355340" y="9767207"/>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93" name="楕円 192">
          <a:extLst>
            <a:ext uri="{FF2B5EF4-FFF2-40B4-BE49-F238E27FC236}">
              <a16:creationId xmlns:a16="http://schemas.microsoft.com/office/drawing/2014/main" id="{82A2CB4E-4C29-4719-B624-AE1F16363ADC}"/>
            </a:ext>
          </a:extLst>
        </xdr:cNvPr>
        <xdr:cNvSpPr/>
      </xdr:nvSpPr>
      <xdr:spPr>
        <a:xfrm>
          <a:off x="251460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146957</xdr:rowOff>
    </xdr:to>
    <xdr:cxnSp macro="">
      <xdr:nvCxnSpPr>
        <xdr:cNvPr id="194" name="直線コネクタ 193">
          <a:extLst>
            <a:ext uri="{FF2B5EF4-FFF2-40B4-BE49-F238E27FC236}">
              <a16:creationId xmlns:a16="http://schemas.microsoft.com/office/drawing/2014/main" id="{BFE60885-766A-41A8-9015-61172E8EFF83}"/>
            </a:ext>
          </a:extLst>
        </xdr:cNvPr>
        <xdr:cNvCxnSpPr/>
      </xdr:nvCxnSpPr>
      <xdr:spPr>
        <a:xfrm flipV="1">
          <a:off x="2565400" y="982599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5" name="楕円 194">
          <a:extLst>
            <a:ext uri="{FF2B5EF4-FFF2-40B4-BE49-F238E27FC236}">
              <a16:creationId xmlns:a16="http://schemas.microsoft.com/office/drawing/2014/main" id="{E8EA4364-13A9-4C91-8A0B-CC52842056D4}"/>
            </a:ext>
          </a:extLst>
        </xdr:cNvPr>
        <xdr:cNvSpPr/>
      </xdr:nvSpPr>
      <xdr:spPr>
        <a:xfrm>
          <a:off x="173990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146957</xdr:rowOff>
    </xdr:to>
    <xdr:cxnSp macro="">
      <xdr:nvCxnSpPr>
        <xdr:cNvPr id="196" name="直線コネクタ 195">
          <a:extLst>
            <a:ext uri="{FF2B5EF4-FFF2-40B4-BE49-F238E27FC236}">
              <a16:creationId xmlns:a16="http://schemas.microsoft.com/office/drawing/2014/main" id="{F623BFEB-4572-480E-8B1C-5E1E6E15EEC9}"/>
            </a:ext>
          </a:extLst>
        </xdr:cNvPr>
        <xdr:cNvCxnSpPr/>
      </xdr:nvCxnSpPr>
      <xdr:spPr>
        <a:xfrm>
          <a:off x="1790700" y="984885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47172</xdr:rowOff>
    </xdr:from>
    <xdr:to>
      <xdr:col>6</xdr:col>
      <xdr:colOff>38100</xdr:colOff>
      <xdr:row>58</xdr:row>
      <xdr:rowOff>148772</xdr:rowOff>
    </xdr:to>
    <xdr:sp macro="" textlink="">
      <xdr:nvSpPr>
        <xdr:cNvPr id="197" name="楕円 196">
          <a:extLst>
            <a:ext uri="{FF2B5EF4-FFF2-40B4-BE49-F238E27FC236}">
              <a16:creationId xmlns:a16="http://schemas.microsoft.com/office/drawing/2014/main" id="{EBB8FDA9-1021-4429-9C8D-ACADEBF0051E}"/>
            </a:ext>
          </a:extLst>
        </xdr:cNvPr>
        <xdr:cNvSpPr/>
      </xdr:nvSpPr>
      <xdr:spPr>
        <a:xfrm>
          <a:off x="965200" y="9770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97972</xdr:rowOff>
    </xdr:from>
    <xdr:to>
      <xdr:col>10</xdr:col>
      <xdr:colOff>114300</xdr:colOff>
      <xdr:row>58</xdr:row>
      <xdr:rowOff>125730</xdr:rowOff>
    </xdr:to>
    <xdr:cxnSp macro="">
      <xdr:nvCxnSpPr>
        <xdr:cNvPr id="198" name="直線コネクタ 197">
          <a:extLst>
            <a:ext uri="{FF2B5EF4-FFF2-40B4-BE49-F238E27FC236}">
              <a16:creationId xmlns:a16="http://schemas.microsoft.com/office/drawing/2014/main" id="{B0A26F55-9D39-42AC-81DF-FCAD781F1B84}"/>
            </a:ext>
          </a:extLst>
        </xdr:cNvPr>
        <xdr:cNvCxnSpPr/>
      </xdr:nvCxnSpPr>
      <xdr:spPr>
        <a:xfrm>
          <a:off x="1008380" y="982109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021430B-B226-4761-A5FE-792DA064361F}"/>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F4ACF24-98FB-4853-B0D8-718E67043C99}"/>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57C92C4-0E10-42A2-ABDD-38FF61E2F95B}"/>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B03903C-162D-452F-98E6-043589B9E4E6}"/>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9807567-6F6D-4D41-A1CF-2BBB76B8958C}"/>
            </a:ext>
          </a:extLst>
        </xdr:cNvPr>
        <xdr:cNvSpPr txBox="1"/>
      </xdr:nvSpPr>
      <xdr:spPr>
        <a:xfrm>
          <a:off x="317056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9E9BF66-B894-4F5F-8141-9E8260BBF94E}"/>
            </a:ext>
          </a:extLst>
        </xdr:cNvPr>
        <xdr:cNvSpPr txBox="1"/>
      </xdr:nvSpPr>
      <xdr:spPr>
        <a:xfrm>
          <a:off x="238570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5DB8AA2-98E4-4081-9903-78BECC3AC7F9}"/>
            </a:ext>
          </a:extLst>
        </xdr:cNvPr>
        <xdr:cNvSpPr txBox="1"/>
      </xdr:nvSpPr>
      <xdr:spPr>
        <a:xfrm>
          <a:off x="161100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165299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7E83CCD-6282-4EDE-BAB2-2AA43D972B1A}"/>
            </a:ext>
          </a:extLst>
        </xdr:cNvPr>
        <xdr:cNvSpPr txBox="1"/>
      </xdr:nvSpPr>
      <xdr:spPr>
        <a:xfrm>
          <a:off x="83630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8FA7AC5-8032-4F6C-A4AD-EDAFC2B3B57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571431F-82B6-4486-ABA3-F7F804336F0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619F3B1-0A4F-42D0-99E8-531DBF478CE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D070ECD-4060-499F-B62D-B9792057DFF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686EBE0-35F8-4D6B-BDC5-D27BAB7B4EC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6470CD-D019-49F4-BE4D-512131A803B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42C6BC-778E-478A-BB5A-2D0A7C0A65C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A119DCB-6A55-476B-99A3-FBA220C851D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911FD3-F7F3-4724-91EE-95A808BF9D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F2B5F19-AA63-409B-B62E-00163F9E1D0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B321361-9EC2-45D7-A83D-E7433ED3F2E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F49DEEF-E5E5-44DC-AAC1-6495A486FD4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1443130-4F0C-4353-8D0F-B3F4D519495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A9B30DF-8370-4D14-8681-F5A18DE7122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F59F293-8565-4A10-A9C5-617B337C731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9698A6C-797B-4802-833B-A73C0CC6CB5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ADDF139-24B5-4ED5-B848-33FD1A6394E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6062E96-BCC8-4170-9382-AD00916D195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1C8F342-10E0-474D-B462-161F489DDA5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A880024-2B62-4C1C-9120-208FA025F47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294B085-2B85-4212-BAC0-9B118BB1712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B4B53DC-0D78-46EE-921A-19474E04DC2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EAA307A-80E1-44B6-AE2B-273053C3F5E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F4A81A2-E766-4ABC-958F-5853958FC10F}"/>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A7C5F38-AB40-4954-BA3A-906FBA9082DD}"/>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6D234A96-07BF-44AB-BBB1-8C3D8B7724C1}"/>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8E4D223-8704-4C39-8FC4-204E9038818C}"/>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B466C153-3D49-41E3-BE64-8C2785803AE5}"/>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0EC39FA-0A38-4180-A411-1B2EEC97A438}"/>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C4D93BD5-FC95-4325-8CED-96F88C82D4A9}"/>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C164DD3F-4074-4AA9-BA7F-5B956BBC27BF}"/>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404E782A-99FA-4DAE-BAF2-704E70B5A0BB}"/>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B3A55B3B-3567-455E-B1D9-12360AD5775F}"/>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874CE199-7858-4FF0-98ED-2B4D0880D396}"/>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E3CC75-01B1-4943-A226-93ACC0816F5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2E3747-8D7B-4386-86BC-9B40EAAB433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EC3EE88-920B-495E-B6E6-F8A30F80ED6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8DD2D6-A79E-446B-9755-357B7349A5A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C3B5FC-B617-4BD9-BAE4-3B1858DC9B7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146814</xdr:rowOff>
    </xdr:from>
    <xdr:to>
      <xdr:col>55</xdr:col>
      <xdr:colOff>50800</xdr:colOff>
      <xdr:row>64</xdr:row>
      <xdr:rowOff>76964</xdr:rowOff>
    </xdr:to>
    <xdr:sp macro="" textlink="">
      <xdr:nvSpPr>
        <xdr:cNvPr id="246" name="楕円 245">
          <a:extLst>
            <a:ext uri="{FF2B5EF4-FFF2-40B4-BE49-F238E27FC236}">
              <a16:creationId xmlns:a16="http://schemas.microsoft.com/office/drawing/2014/main" id="{5A001284-FE01-4780-8528-E087303FAC93}"/>
            </a:ext>
          </a:extLst>
        </xdr:cNvPr>
        <xdr:cNvSpPr/>
      </xdr:nvSpPr>
      <xdr:spPr>
        <a:xfrm>
          <a:off x="9192260" y="10708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61741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A1F9A76A-212E-4B6A-9649-18CEC8F4139D}"/>
            </a:ext>
          </a:extLst>
        </xdr:cNvPr>
        <xdr:cNvSpPr txBox="1"/>
      </xdr:nvSpPr>
      <xdr:spPr>
        <a:xfrm>
          <a:off x="9258300" y="106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153589</xdr:rowOff>
    </xdr:from>
    <xdr:to>
      <xdr:col>50</xdr:col>
      <xdr:colOff>165100</xdr:colOff>
      <xdr:row>64</xdr:row>
      <xdr:rowOff>83739</xdr:rowOff>
    </xdr:to>
    <xdr:sp macro="" textlink="">
      <xdr:nvSpPr>
        <xdr:cNvPr id="248" name="楕円 247">
          <a:extLst>
            <a:ext uri="{FF2B5EF4-FFF2-40B4-BE49-F238E27FC236}">
              <a16:creationId xmlns:a16="http://schemas.microsoft.com/office/drawing/2014/main" id="{C6A13DAC-6500-46DA-9D53-1864EF2C5953}"/>
            </a:ext>
          </a:extLst>
        </xdr:cNvPr>
        <xdr:cNvSpPr/>
      </xdr:nvSpPr>
      <xdr:spPr>
        <a:xfrm>
          <a:off x="8445500" y="10714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26164</xdr:rowOff>
    </xdr:from>
    <xdr:to>
      <xdr:col>55</xdr:col>
      <xdr:colOff>0</xdr:colOff>
      <xdr:row>64</xdr:row>
      <xdr:rowOff>32939</xdr:rowOff>
    </xdr:to>
    <xdr:cxnSp macro="">
      <xdr:nvCxnSpPr>
        <xdr:cNvPr id="249" name="直線コネクタ 248">
          <a:extLst>
            <a:ext uri="{FF2B5EF4-FFF2-40B4-BE49-F238E27FC236}">
              <a16:creationId xmlns:a16="http://schemas.microsoft.com/office/drawing/2014/main" id="{B2961717-4E2D-4D2C-9635-2240D9230E99}"/>
            </a:ext>
          </a:extLst>
        </xdr:cNvPr>
        <xdr:cNvCxnSpPr/>
      </xdr:nvCxnSpPr>
      <xdr:spPr>
        <a:xfrm flipV="1">
          <a:off x="8496300" y="10755124"/>
          <a:ext cx="7239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159162</xdr:rowOff>
    </xdr:from>
    <xdr:to>
      <xdr:col>46</xdr:col>
      <xdr:colOff>38100</xdr:colOff>
      <xdr:row>64</xdr:row>
      <xdr:rowOff>89312</xdr:rowOff>
    </xdr:to>
    <xdr:sp macro="" textlink="">
      <xdr:nvSpPr>
        <xdr:cNvPr id="250" name="楕円 249">
          <a:extLst>
            <a:ext uri="{FF2B5EF4-FFF2-40B4-BE49-F238E27FC236}">
              <a16:creationId xmlns:a16="http://schemas.microsoft.com/office/drawing/2014/main" id="{B52C206B-AC65-40DD-B692-935AE42FD59A}"/>
            </a:ext>
          </a:extLst>
        </xdr:cNvPr>
        <xdr:cNvSpPr/>
      </xdr:nvSpPr>
      <xdr:spPr>
        <a:xfrm>
          <a:off x="7670800" y="10720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32939</xdr:rowOff>
    </xdr:from>
    <xdr:to>
      <xdr:col>50</xdr:col>
      <xdr:colOff>114300</xdr:colOff>
      <xdr:row>64</xdr:row>
      <xdr:rowOff>38512</xdr:rowOff>
    </xdr:to>
    <xdr:cxnSp macro="">
      <xdr:nvCxnSpPr>
        <xdr:cNvPr id="251" name="直線コネクタ 250">
          <a:extLst>
            <a:ext uri="{FF2B5EF4-FFF2-40B4-BE49-F238E27FC236}">
              <a16:creationId xmlns:a16="http://schemas.microsoft.com/office/drawing/2014/main" id="{E94E8994-43E5-4653-81AF-5D58B209FDE4}"/>
            </a:ext>
          </a:extLst>
        </xdr:cNvPr>
        <xdr:cNvCxnSpPr/>
      </xdr:nvCxnSpPr>
      <xdr:spPr>
        <a:xfrm flipV="1">
          <a:off x="7713980" y="10761899"/>
          <a:ext cx="78232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159327</xdr:rowOff>
    </xdr:from>
    <xdr:to>
      <xdr:col>41</xdr:col>
      <xdr:colOff>101600</xdr:colOff>
      <xdr:row>64</xdr:row>
      <xdr:rowOff>89477</xdr:rowOff>
    </xdr:to>
    <xdr:sp macro="" textlink="">
      <xdr:nvSpPr>
        <xdr:cNvPr id="252" name="楕円 251">
          <a:extLst>
            <a:ext uri="{FF2B5EF4-FFF2-40B4-BE49-F238E27FC236}">
              <a16:creationId xmlns:a16="http://schemas.microsoft.com/office/drawing/2014/main" id="{0EC45B8B-B007-40A3-BDDD-EAFEA23BE943}"/>
            </a:ext>
          </a:extLst>
        </xdr:cNvPr>
        <xdr:cNvSpPr/>
      </xdr:nvSpPr>
      <xdr:spPr>
        <a:xfrm>
          <a:off x="6873240" y="10720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38512</xdr:rowOff>
    </xdr:from>
    <xdr:to>
      <xdr:col>45</xdr:col>
      <xdr:colOff>177800</xdr:colOff>
      <xdr:row>64</xdr:row>
      <xdr:rowOff>38677</xdr:rowOff>
    </xdr:to>
    <xdr:cxnSp macro="">
      <xdr:nvCxnSpPr>
        <xdr:cNvPr id="253" name="直線コネクタ 252">
          <a:extLst>
            <a:ext uri="{FF2B5EF4-FFF2-40B4-BE49-F238E27FC236}">
              <a16:creationId xmlns:a16="http://schemas.microsoft.com/office/drawing/2014/main" id="{1C3881BB-1F47-450C-A7E2-39D4FB5AE325}"/>
            </a:ext>
          </a:extLst>
        </xdr:cNvPr>
        <xdr:cNvCxnSpPr/>
      </xdr:nvCxnSpPr>
      <xdr:spPr>
        <a:xfrm flipV="1">
          <a:off x="6924040" y="10767472"/>
          <a:ext cx="78994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159074</xdr:rowOff>
    </xdr:from>
    <xdr:to>
      <xdr:col>36</xdr:col>
      <xdr:colOff>165100</xdr:colOff>
      <xdr:row>64</xdr:row>
      <xdr:rowOff>89224</xdr:rowOff>
    </xdr:to>
    <xdr:sp macro="" textlink="">
      <xdr:nvSpPr>
        <xdr:cNvPr id="254" name="楕円 253">
          <a:extLst>
            <a:ext uri="{FF2B5EF4-FFF2-40B4-BE49-F238E27FC236}">
              <a16:creationId xmlns:a16="http://schemas.microsoft.com/office/drawing/2014/main" id="{E0D4C8C5-B02E-4988-B884-B623CC4F2732}"/>
            </a:ext>
          </a:extLst>
        </xdr:cNvPr>
        <xdr:cNvSpPr/>
      </xdr:nvSpPr>
      <xdr:spPr>
        <a:xfrm>
          <a:off x="6098540" y="10720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38424</xdr:rowOff>
    </xdr:from>
    <xdr:to>
      <xdr:col>41</xdr:col>
      <xdr:colOff>50800</xdr:colOff>
      <xdr:row>64</xdr:row>
      <xdr:rowOff>38677</xdr:rowOff>
    </xdr:to>
    <xdr:cxnSp macro="">
      <xdr:nvCxnSpPr>
        <xdr:cNvPr id="255" name="直線コネクタ 254">
          <a:extLst>
            <a:ext uri="{FF2B5EF4-FFF2-40B4-BE49-F238E27FC236}">
              <a16:creationId xmlns:a16="http://schemas.microsoft.com/office/drawing/2014/main" id="{C73D143C-5714-4202-AF7D-6399173F63F8}"/>
            </a:ext>
          </a:extLst>
        </xdr:cNvPr>
        <xdr:cNvCxnSpPr/>
      </xdr:nvCxnSpPr>
      <xdr:spPr>
        <a:xfrm>
          <a:off x="6149340" y="10767384"/>
          <a:ext cx="7747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D843997-7E08-44EF-900C-D4D188B462FD}"/>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4AF9C5E-B988-4654-B05A-DAD1A366FCF3}"/>
            </a:ext>
          </a:extLst>
        </xdr:cNvPr>
        <xdr:cNvSpPr txBox="1"/>
      </xdr:nvSpPr>
      <xdr:spPr>
        <a:xfrm>
          <a:off x="74449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F1F7A87-A5A5-4304-906D-6BD6962F8CBE}"/>
            </a:ext>
          </a:extLst>
        </xdr:cNvPr>
        <xdr:cNvSpPr txBox="1"/>
      </xdr:nvSpPr>
      <xdr:spPr>
        <a:xfrm>
          <a:off x="66702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7A355BC-41AD-49F6-9FE1-5E2594AE66E0}"/>
            </a:ext>
          </a:extLst>
        </xdr:cNvPr>
        <xdr:cNvSpPr txBox="1"/>
      </xdr:nvSpPr>
      <xdr:spPr>
        <a:xfrm>
          <a:off x="587269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74866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3E5EB65-96E5-4B0B-B5D8-EFC00C6216B3}"/>
            </a:ext>
          </a:extLst>
        </xdr:cNvPr>
        <xdr:cNvSpPr txBox="1"/>
      </xdr:nvSpPr>
      <xdr:spPr>
        <a:xfrm>
          <a:off x="8239271" y="108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80439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A14243E-5611-4AEE-8803-5BC3661577CB}"/>
            </a:ext>
          </a:extLst>
        </xdr:cNvPr>
        <xdr:cNvSpPr txBox="1"/>
      </xdr:nvSpPr>
      <xdr:spPr>
        <a:xfrm>
          <a:off x="7477271" y="108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80604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1056DD2F-D784-4553-8697-AD523BD1E295}"/>
            </a:ext>
          </a:extLst>
        </xdr:cNvPr>
        <xdr:cNvSpPr txBox="1"/>
      </xdr:nvSpPr>
      <xdr:spPr>
        <a:xfrm>
          <a:off x="6702571" y="108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80351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94267B3B-F534-4D2E-902D-4AAD94F1F238}"/>
            </a:ext>
          </a:extLst>
        </xdr:cNvPr>
        <xdr:cNvSpPr txBox="1"/>
      </xdr:nvSpPr>
      <xdr:spPr>
        <a:xfrm>
          <a:off x="5905011" y="108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E6B8F98-E2D0-4039-BF16-B6B45006A05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C69237B-F874-4EDA-952C-1989F5B6F49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3E527AF-9593-4E53-84E6-69C198293C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2640F54-6570-4DC8-B477-B7E3B122C7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BA13492-0E37-4223-A943-AF0E55DBDCD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7F986EB-2CEE-4FBA-B4A4-E23D497093C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DC84B94-12F8-4770-BB52-CB7D8733257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BAF503D-7349-40FC-A07D-5C109E6DC5B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C5B9269-64CB-4821-8A53-34FF264EBC6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2B68C9A-6484-4E8F-9FC3-ECAB1AAA188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2FD712F-DC9A-4D0C-BFE0-111816058AF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F2E8124-8125-45AF-8330-C76A4BECB53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287F08D-8E29-446A-8C1D-05A32E4597C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77013BD-994F-49E8-82D1-CD0CF4C68B2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1E29628-D2BB-4AB9-986C-39886C50993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E6C7D49-7A51-442F-9D86-8C376483C97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97B15F0-BE25-4E7B-B727-3624F620B5C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319A400-8CB4-4F33-B4AE-C192614B632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A079E2A-8602-4355-B0AA-538F832445C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8AC935D6-58AF-46F1-BB2B-277C097FD3A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EAC288C-55F4-4E2D-98DD-2B8B2A38658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D90238E-A69B-41BF-AD0C-9E2FBD52C07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FC34AE2-D165-4764-80AD-CB5631BDC99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64372BA-1AC9-4561-872F-50F47AF0C04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9D0CCFB-5A86-47B1-97B1-C7A4339719E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A264811E-83B5-478A-979A-4964CFA1D2BC}"/>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961F538-E0C5-408D-92C7-2FB96B28E0A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09401D1-E05E-4422-9CB6-C8D8A731B84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2635D79-CF2F-475D-9EC1-DD79B26E353F}"/>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EEE3033E-CD51-48F3-9F6A-18C1BBC01509}"/>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14D1CE9-6A39-40A1-98B3-D3E8971A943B}"/>
            </a:ext>
          </a:extLst>
        </xdr:cNvPr>
        <xdr:cNvSpPr txBox="1"/>
      </xdr:nvSpPr>
      <xdr:spPr>
        <a:xfrm>
          <a:off x="4124960" y="13951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D0B4594A-B6B3-4897-A6F4-946619FF0935}"/>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5AA0A239-FD1B-4130-8B11-183467E46E34}"/>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a:extLst>
            <a:ext uri="{FF2B5EF4-FFF2-40B4-BE49-F238E27FC236}">
              <a16:creationId xmlns:a16="http://schemas.microsoft.com/office/drawing/2014/main" id="{FB4359F6-C7BB-484F-9F4D-1AFE5EE7C163}"/>
            </a:ext>
          </a:extLst>
        </xdr:cNvPr>
        <xdr:cNvSpPr/>
      </xdr:nvSpPr>
      <xdr:spPr>
        <a:xfrm>
          <a:off x="251460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a:extLst>
            <a:ext uri="{FF2B5EF4-FFF2-40B4-BE49-F238E27FC236}">
              <a16:creationId xmlns:a16="http://schemas.microsoft.com/office/drawing/2014/main" id="{75913970-A14B-42FB-B183-E39FD4342425}"/>
            </a:ext>
          </a:extLst>
        </xdr:cNvPr>
        <xdr:cNvSpPr/>
      </xdr:nvSpPr>
      <xdr:spPr>
        <a:xfrm>
          <a:off x="173990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a:extLst>
            <a:ext uri="{FF2B5EF4-FFF2-40B4-BE49-F238E27FC236}">
              <a16:creationId xmlns:a16="http://schemas.microsoft.com/office/drawing/2014/main" id="{903A29A1-CA56-485F-A7E4-3CE1EF57B24E}"/>
            </a:ext>
          </a:extLst>
        </xdr:cNvPr>
        <xdr:cNvSpPr/>
      </xdr:nvSpPr>
      <xdr:spPr>
        <a:xfrm>
          <a:off x="965200" y="13996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F66414E-330A-4C9B-8193-983B6A5945B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9BF77F-F1EE-4E28-90AA-77550654EED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29A3068-69DB-4265-9578-17DC6E2CDF4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E49BA3-D86C-4CC1-B010-8713629BDBB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55E96F-CA0E-47B5-A880-22DCBE30EAE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46082</xdr:rowOff>
    </xdr:from>
    <xdr:to>
      <xdr:col>24</xdr:col>
      <xdr:colOff>114300</xdr:colOff>
      <xdr:row>78</xdr:row>
      <xdr:rowOff>147682</xdr:rowOff>
    </xdr:to>
    <xdr:sp macro="" textlink="">
      <xdr:nvSpPr>
        <xdr:cNvPr id="305" name="楕円 304">
          <a:extLst>
            <a:ext uri="{FF2B5EF4-FFF2-40B4-BE49-F238E27FC236}">
              <a16:creationId xmlns:a16="http://schemas.microsoft.com/office/drawing/2014/main" id="{4C61D027-3058-4A66-B070-6E380231D764}"/>
            </a:ext>
          </a:extLst>
        </xdr:cNvPr>
        <xdr:cNvSpPr/>
      </xdr:nvSpPr>
      <xdr:spPr>
        <a:xfrm>
          <a:off x="4036060" y="131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170559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7C74818-0976-4FE0-B497-9AC2B63F1F39}"/>
            </a:ext>
          </a:extLst>
        </xdr:cNvPr>
        <xdr:cNvSpPr txBox="1"/>
      </xdr:nvSpPr>
      <xdr:spPr>
        <a:xfrm>
          <a:off x="4124960" y="130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148952</xdr:rowOff>
    </xdr:from>
    <xdr:to>
      <xdr:col>20</xdr:col>
      <xdr:colOff>38100</xdr:colOff>
      <xdr:row>78</xdr:row>
      <xdr:rowOff>79102</xdr:rowOff>
    </xdr:to>
    <xdr:sp macro="" textlink="">
      <xdr:nvSpPr>
        <xdr:cNvPr id="307" name="楕円 306">
          <a:extLst>
            <a:ext uri="{FF2B5EF4-FFF2-40B4-BE49-F238E27FC236}">
              <a16:creationId xmlns:a16="http://schemas.microsoft.com/office/drawing/2014/main" id="{542ED822-2F2F-42D0-8342-E32AE089A8F4}"/>
            </a:ext>
          </a:extLst>
        </xdr:cNvPr>
        <xdr:cNvSpPr/>
      </xdr:nvSpPr>
      <xdr:spPr>
        <a:xfrm>
          <a:off x="3312160" y="13057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28302</xdr:rowOff>
    </xdr:from>
    <xdr:to>
      <xdr:col>24</xdr:col>
      <xdr:colOff>63500</xdr:colOff>
      <xdr:row>78</xdr:row>
      <xdr:rowOff>96882</xdr:rowOff>
    </xdr:to>
    <xdr:cxnSp macro="">
      <xdr:nvCxnSpPr>
        <xdr:cNvPr id="308" name="直線コネクタ 307">
          <a:extLst>
            <a:ext uri="{FF2B5EF4-FFF2-40B4-BE49-F238E27FC236}">
              <a16:creationId xmlns:a16="http://schemas.microsoft.com/office/drawing/2014/main" id="{FF5A3B40-299E-4567-B9CD-7EC90E460370}"/>
            </a:ext>
          </a:extLst>
        </xdr:cNvPr>
        <xdr:cNvCxnSpPr/>
      </xdr:nvCxnSpPr>
      <xdr:spPr>
        <a:xfrm>
          <a:off x="3355340" y="13104222"/>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59145</xdr:rowOff>
    </xdr:from>
    <xdr:to>
      <xdr:col>15</xdr:col>
      <xdr:colOff>101600</xdr:colOff>
      <xdr:row>77</xdr:row>
      <xdr:rowOff>160745</xdr:rowOff>
    </xdr:to>
    <xdr:sp macro="" textlink="">
      <xdr:nvSpPr>
        <xdr:cNvPr id="309" name="楕円 308">
          <a:extLst>
            <a:ext uri="{FF2B5EF4-FFF2-40B4-BE49-F238E27FC236}">
              <a16:creationId xmlns:a16="http://schemas.microsoft.com/office/drawing/2014/main" id="{4111A68E-B2BD-441A-BEC2-F6150C8D78A4}"/>
            </a:ext>
          </a:extLst>
        </xdr:cNvPr>
        <xdr:cNvSpPr/>
      </xdr:nvSpPr>
      <xdr:spPr>
        <a:xfrm>
          <a:off x="2514600" y="129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109945</xdr:rowOff>
    </xdr:from>
    <xdr:to>
      <xdr:col>19</xdr:col>
      <xdr:colOff>177800</xdr:colOff>
      <xdr:row>78</xdr:row>
      <xdr:rowOff>28302</xdr:rowOff>
    </xdr:to>
    <xdr:cxnSp macro="">
      <xdr:nvCxnSpPr>
        <xdr:cNvPr id="310" name="直線コネクタ 309">
          <a:extLst>
            <a:ext uri="{FF2B5EF4-FFF2-40B4-BE49-F238E27FC236}">
              <a16:creationId xmlns:a16="http://schemas.microsoft.com/office/drawing/2014/main" id="{52B6866D-369B-4DD9-B04A-2EE7D5C18F70}"/>
            </a:ext>
          </a:extLst>
        </xdr:cNvPr>
        <xdr:cNvCxnSpPr/>
      </xdr:nvCxnSpPr>
      <xdr:spPr>
        <a:xfrm>
          <a:off x="2565400" y="13018225"/>
          <a:ext cx="78994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70576</xdr:rowOff>
    </xdr:from>
    <xdr:to>
      <xdr:col>10</xdr:col>
      <xdr:colOff>165100</xdr:colOff>
      <xdr:row>78</xdr:row>
      <xdr:rowOff>726</xdr:rowOff>
    </xdr:to>
    <xdr:sp macro="" textlink="">
      <xdr:nvSpPr>
        <xdr:cNvPr id="311" name="楕円 310">
          <a:extLst>
            <a:ext uri="{FF2B5EF4-FFF2-40B4-BE49-F238E27FC236}">
              <a16:creationId xmlns:a16="http://schemas.microsoft.com/office/drawing/2014/main" id="{6E2DF5EE-A6F0-4C50-A2E9-3A6580A82227}"/>
            </a:ext>
          </a:extLst>
        </xdr:cNvPr>
        <xdr:cNvSpPr/>
      </xdr:nvSpPr>
      <xdr:spPr>
        <a:xfrm>
          <a:off x="1739900" y="12978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109945</xdr:rowOff>
    </xdr:from>
    <xdr:to>
      <xdr:col>15</xdr:col>
      <xdr:colOff>50800</xdr:colOff>
      <xdr:row>77</xdr:row>
      <xdr:rowOff>121376</xdr:rowOff>
    </xdr:to>
    <xdr:cxnSp macro="">
      <xdr:nvCxnSpPr>
        <xdr:cNvPr id="312" name="直線コネクタ 311">
          <a:extLst>
            <a:ext uri="{FF2B5EF4-FFF2-40B4-BE49-F238E27FC236}">
              <a16:creationId xmlns:a16="http://schemas.microsoft.com/office/drawing/2014/main" id="{166B994E-2FD5-4A4D-A3CA-C668DBA981AF}"/>
            </a:ext>
          </a:extLst>
        </xdr:cNvPr>
        <xdr:cNvCxnSpPr/>
      </xdr:nvCxnSpPr>
      <xdr:spPr>
        <a:xfrm flipV="1">
          <a:off x="1790700" y="1301822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34652</xdr:rowOff>
    </xdr:from>
    <xdr:to>
      <xdr:col>6</xdr:col>
      <xdr:colOff>38100</xdr:colOff>
      <xdr:row>77</xdr:row>
      <xdr:rowOff>136252</xdr:rowOff>
    </xdr:to>
    <xdr:sp macro="" textlink="">
      <xdr:nvSpPr>
        <xdr:cNvPr id="313" name="楕円 312">
          <a:extLst>
            <a:ext uri="{FF2B5EF4-FFF2-40B4-BE49-F238E27FC236}">
              <a16:creationId xmlns:a16="http://schemas.microsoft.com/office/drawing/2014/main" id="{893AF797-2688-4F98-80BA-ACF25F99F647}"/>
            </a:ext>
          </a:extLst>
        </xdr:cNvPr>
        <xdr:cNvSpPr/>
      </xdr:nvSpPr>
      <xdr:spPr>
        <a:xfrm>
          <a:off x="965200" y="12942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85452</xdr:rowOff>
    </xdr:from>
    <xdr:to>
      <xdr:col>10</xdr:col>
      <xdr:colOff>114300</xdr:colOff>
      <xdr:row>77</xdr:row>
      <xdr:rowOff>121376</xdr:rowOff>
    </xdr:to>
    <xdr:cxnSp macro="">
      <xdr:nvCxnSpPr>
        <xdr:cNvPr id="314" name="直線コネクタ 313">
          <a:extLst>
            <a:ext uri="{FF2B5EF4-FFF2-40B4-BE49-F238E27FC236}">
              <a16:creationId xmlns:a16="http://schemas.microsoft.com/office/drawing/2014/main" id="{805F23D5-412E-45B7-AEF7-23AAFDC6A27E}"/>
            </a:ext>
          </a:extLst>
        </xdr:cNvPr>
        <xdr:cNvCxnSpPr/>
      </xdr:nvCxnSpPr>
      <xdr:spPr>
        <a:xfrm>
          <a:off x="1008380" y="1299373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CF340167-3324-4717-A44B-ECB558FCE79A}"/>
            </a:ext>
          </a:extLst>
        </xdr:cNvPr>
        <xdr:cNvSpPr txBox="1"/>
      </xdr:nvSpPr>
      <xdr:spPr>
        <a:xfrm>
          <a:off x="317056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16" name="n_2aveValue【公営住宅】&#10;有形固定資産減価償却率">
          <a:extLst>
            <a:ext uri="{FF2B5EF4-FFF2-40B4-BE49-F238E27FC236}">
              <a16:creationId xmlns:a16="http://schemas.microsoft.com/office/drawing/2014/main" id="{E3843B54-68BC-4EAF-A597-660B1D073759}"/>
            </a:ext>
          </a:extLst>
        </xdr:cNvPr>
        <xdr:cNvSpPr txBox="1"/>
      </xdr:nvSpPr>
      <xdr:spPr>
        <a:xfrm>
          <a:off x="23857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7" name="n_3aveValue【公営住宅】&#10;有形固定資産減価償却率">
          <a:extLst>
            <a:ext uri="{FF2B5EF4-FFF2-40B4-BE49-F238E27FC236}">
              <a16:creationId xmlns:a16="http://schemas.microsoft.com/office/drawing/2014/main" id="{1903B337-6581-4C95-AE59-BACD58D59066}"/>
            </a:ext>
          </a:extLst>
        </xdr:cNvPr>
        <xdr:cNvSpPr txBox="1"/>
      </xdr:nvSpPr>
      <xdr:spPr>
        <a:xfrm>
          <a:off x="161100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8" name="n_4aveValue【公営住宅】&#10;有形固定資産減価償却率">
          <a:extLst>
            <a:ext uri="{FF2B5EF4-FFF2-40B4-BE49-F238E27FC236}">
              <a16:creationId xmlns:a16="http://schemas.microsoft.com/office/drawing/2014/main" id="{8977BD51-0151-4803-8DFB-1DD8E324C869}"/>
            </a:ext>
          </a:extLst>
        </xdr:cNvPr>
        <xdr:cNvSpPr txBox="1"/>
      </xdr:nvSpPr>
      <xdr:spPr>
        <a:xfrm>
          <a:off x="8363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95629</xdr:rowOff>
    </xdr:from>
    <xdr:ext cx="340478" cy="259045"/>
    <xdr:sp macro="" textlink="">
      <xdr:nvSpPr>
        <xdr:cNvPr id="319" name="n_1mainValue【公営住宅】&#10;有形固定資産減価償却率">
          <a:extLst>
            <a:ext uri="{FF2B5EF4-FFF2-40B4-BE49-F238E27FC236}">
              <a16:creationId xmlns:a16="http://schemas.microsoft.com/office/drawing/2014/main" id="{7FF14E1F-5B58-4E1A-BA72-9CF90AF649B4}"/>
            </a:ext>
          </a:extLst>
        </xdr:cNvPr>
        <xdr:cNvSpPr txBox="1"/>
      </xdr:nvSpPr>
      <xdr:spPr>
        <a:xfrm>
          <a:off x="3187641" y="12836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5822</xdr:rowOff>
    </xdr:from>
    <xdr:ext cx="340478" cy="259045"/>
    <xdr:sp macro="" textlink="">
      <xdr:nvSpPr>
        <xdr:cNvPr id="320" name="n_2mainValue【公営住宅】&#10;有形固定資産減価償却率">
          <a:extLst>
            <a:ext uri="{FF2B5EF4-FFF2-40B4-BE49-F238E27FC236}">
              <a16:creationId xmlns:a16="http://schemas.microsoft.com/office/drawing/2014/main" id="{541BC009-E269-4DDC-8988-706114576EF7}"/>
            </a:ext>
          </a:extLst>
        </xdr:cNvPr>
        <xdr:cNvSpPr txBox="1"/>
      </xdr:nvSpPr>
      <xdr:spPr>
        <a:xfrm>
          <a:off x="2418021" y="12746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17253</xdr:rowOff>
    </xdr:from>
    <xdr:ext cx="340478" cy="259045"/>
    <xdr:sp macro="" textlink="">
      <xdr:nvSpPr>
        <xdr:cNvPr id="321" name="n_3mainValue【公営住宅】&#10;有形固定資産減価償却率">
          <a:extLst>
            <a:ext uri="{FF2B5EF4-FFF2-40B4-BE49-F238E27FC236}">
              <a16:creationId xmlns:a16="http://schemas.microsoft.com/office/drawing/2014/main" id="{99AD7DED-ADC6-4FAD-B995-56EAA158D69B}"/>
            </a:ext>
          </a:extLst>
        </xdr:cNvPr>
        <xdr:cNvSpPr txBox="1"/>
      </xdr:nvSpPr>
      <xdr:spPr>
        <a:xfrm>
          <a:off x="1643321" y="12757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75</xdr:row>
      <xdr:rowOff>152779</xdr:rowOff>
    </xdr:from>
    <xdr:ext cx="340478" cy="259045"/>
    <xdr:sp macro="" textlink="">
      <xdr:nvSpPr>
        <xdr:cNvPr id="322" name="n_4mainValue【公営住宅】&#10;有形固定資産減価償却率">
          <a:extLst>
            <a:ext uri="{FF2B5EF4-FFF2-40B4-BE49-F238E27FC236}">
              <a16:creationId xmlns:a16="http://schemas.microsoft.com/office/drawing/2014/main" id="{F740FA05-DC7E-4D5F-894D-F6079BB7BCDD}"/>
            </a:ext>
          </a:extLst>
        </xdr:cNvPr>
        <xdr:cNvSpPr txBox="1"/>
      </xdr:nvSpPr>
      <xdr:spPr>
        <a:xfrm>
          <a:off x="845761" y="12725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3206DD8-7E48-4F38-BD11-86A3204FEDA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A41BEA5-913D-422A-A4B0-CD063BA5A42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188A84E-8648-47C3-80E5-CAFE422C2A1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9EF9299-B17B-4E54-8E25-0309AE8C463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A91C52D-10E0-41D5-B7E5-A34F26B6703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8333298-83FD-47EA-AA83-0C547DCCB8B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CF842D5-924A-4424-A90B-EDCB00FDBCD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9A8A167-9216-4147-8A1E-E9B9D99BD7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7FCDE8A-F708-4B0F-9221-0212B430ED5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D0C3D18-DAA7-430F-9DF3-A4FEDA3335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55981BD-823C-4628-8714-4F6AB6034E5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66CBE41-18CB-4A80-8B4D-4E627ABF85B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C64D3E2-117C-4865-85BF-78178AB30F6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8601E2F-6F47-44EE-84C8-01DA77D5312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99DAF9F-46BB-41C9-AC03-E0ED990504F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4DE2BE4-308C-4F38-AD78-6A77D21A07D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965F7D2-3FEA-4DEB-A1CB-4C5231CD5D1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AB74B39-3FC4-4BC0-94CC-35AD48C6087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BF26C49-8428-4E9F-BD2D-B87D1B4FAC4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A3A4825-1A9F-4340-A29A-411D0478EDF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56A79C3-EBEB-4000-9BFA-7B2095D2082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E47D91B6-0370-48A4-AA71-6B69BE763246}"/>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4C32FF-CB7E-446F-88A1-1D9DA5337369}"/>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3CC1EAB-6506-4CE0-B2EF-A08C2AA4A58B}"/>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C77C22A4-0A2E-4803-B47F-E4A10CF7278F}"/>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A370B3C6-EAA2-46F5-B326-444EACB4C7AE}"/>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A30C2A2-9E2A-444F-8473-07AC1E167704}"/>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68CE11E4-B4D7-4D6A-A018-2719046F7AE1}"/>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EE862D1F-D0B5-425F-960F-42044F0D8608}"/>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a:extLst>
            <a:ext uri="{FF2B5EF4-FFF2-40B4-BE49-F238E27FC236}">
              <a16:creationId xmlns:a16="http://schemas.microsoft.com/office/drawing/2014/main" id="{B4874E06-0F4B-4A0E-8C64-190728A6452F}"/>
            </a:ext>
          </a:extLst>
        </xdr:cNvPr>
        <xdr:cNvSpPr/>
      </xdr:nvSpPr>
      <xdr:spPr>
        <a:xfrm>
          <a:off x="767080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a:extLst>
            <a:ext uri="{FF2B5EF4-FFF2-40B4-BE49-F238E27FC236}">
              <a16:creationId xmlns:a16="http://schemas.microsoft.com/office/drawing/2014/main" id="{4F0ACAA7-EFAE-411F-90EA-53ACE17055CE}"/>
            </a:ext>
          </a:extLst>
        </xdr:cNvPr>
        <xdr:cNvSpPr/>
      </xdr:nvSpPr>
      <xdr:spPr>
        <a:xfrm>
          <a:off x="687324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a:extLst>
            <a:ext uri="{FF2B5EF4-FFF2-40B4-BE49-F238E27FC236}">
              <a16:creationId xmlns:a16="http://schemas.microsoft.com/office/drawing/2014/main" id="{FB868F68-7C65-47BA-B0E1-10E9DF78725B}"/>
            </a:ext>
          </a:extLst>
        </xdr:cNvPr>
        <xdr:cNvSpPr/>
      </xdr:nvSpPr>
      <xdr:spPr>
        <a:xfrm>
          <a:off x="6098540" y="1417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9322449-8E77-4CCA-B772-A50F916B8C7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01974D-AF23-4A47-9762-970662EC3B3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5D8965F-19A7-4100-88CB-DFDAC99F1D6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2A61DC6-17F2-4C54-A13C-2F3ABF27533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762DA5E-28EF-43DE-B724-DDCD21C11B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128118</xdr:rowOff>
    </xdr:from>
    <xdr:to>
      <xdr:col>55</xdr:col>
      <xdr:colOff>50800</xdr:colOff>
      <xdr:row>86</xdr:row>
      <xdr:rowOff>58268</xdr:rowOff>
    </xdr:to>
    <xdr:sp macro="" textlink="">
      <xdr:nvSpPr>
        <xdr:cNvPr id="360" name="楕円 359">
          <a:extLst>
            <a:ext uri="{FF2B5EF4-FFF2-40B4-BE49-F238E27FC236}">
              <a16:creationId xmlns:a16="http://schemas.microsoft.com/office/drawing/2014/main" id="{64578645-0805-4EAC-AF55-E0724E1ED78C}"/>
            </a:ext>
          </a:extLst>
        </xdr:cNvPr>
        <xdr:cNvSpPr/>
      </xdr:nvSpPr>
      <xdr:spPr>
        <a:xfrm>
          <a:off x="9192260" y="14377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43045</xdr:rowOff>
    </xdr:from>
    <xdr:ext cx="469744" cy="259045"/>
    <xdr:sp macro="" textlink="">
      <xdr:nvSpPr>
        <xdr:cNvPr id="361" name="【公営住宅】&#10;一人当たり面積該当値テキスト">
          <a:extLst>
            <a:ext uri="{FF2B5EF4-FFF2-40B4-BE49-F238E27FC236}">
              <a16:creationId xmlns:a16="http://schemas.microsoft.com/office/drawing/2014/main" id="{F41305AC-B5CB-42C7-B2BF-71FBEE0B1D9C}"/>
            </a:ext>
          </a:extLst>
        </xdr:cNvPr>
        <xdr:cNvSpPr txBox="1"/>
      </xdr:nvSpPr>
      <xdr:spPr>
        <a:xfrm>
          <a:off x="9258300" y="1429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127660</xdr:rowOff>
    </xdr:from>
    <xdr:to>
      <xdr:col>50</xdr:col>
      <xdr:colOff>165100</xdr:colOff>
      <xdr:row>86</xdr:row>
      <xdr:rowOff>57810</xdr:rowOff>
    </xdr:to>
    <xdr:sp macro="" textlink="">
      <xdr:nvSpPr>
        <xdr:cNvPr id="362" name="楕円 361">
          <a:extLst>
            <a:ext uri="{FF2B5EF4-FFF2-40B4-BE49-F238E27FC236}">
              <a16:creationId xmlns:a16="http://schemas.microsoft.com/office/drawing/2014/main" id="{28268D17-1E17-4135-A11B-40344DEB4761}"/>
            </a:ext>
          </a:extLst>
        </xdr:cNvPr>
        <xdr:cNvSpPr/>
      </xdr:nvSpPr>
      <xdr:spPr>
        <a:xfrm>
          <a:off x="8445500" y="1437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xdr:rowOff>
    </xdr:from>
    <xdr:to>
      <xdr:col>55</xdr:col>
      <xdr:colOff>0</xdr:colOff>
      <xdr:row>86</xdr:row>
      <xdr:rowOff>7468</xdr:rowOff>
    </xdr:to>
    <xdr:cxnSp macro="">
      <xdr:nvCxnSpPr>
        <xdr:cNvPr id="363" name="直線コネクタ 362">
          <a:extLst>
            <a:ext uri="{FF2B5EF4-FFF2-40B4-BE49-F238E27FC236}">
              <a16:creationId xmlns:a16="http://schemas.microsoft.com/office/drawing/2014/main" id="{3BAA4425-2CA4-41C2-845A-0BB134E3F5DC}"/>
            </a:ext>
          </a:extLst>
        </xdr:cNvPr>
        <xdr:cNvCxnSpPr/>
      </xdr:nvCxnSpPr>
      <xdr:spPr>
        <a:xfrm>
          <a:off x="8496300" y="14424050"/>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127660</xdr:rowOff>
    </xdr:from>
    <xdr:to>
      <xdr:col>46</xdr:col>
      <xdr:colOff>38100</xdr:colOff>
      <xdr:row>86</xdr:row>
      <xdr:rowOff>57810</xdr:rowOff>
    </xdr:to>
    <xdr:sp macro="" textlink="">
      <xdr:nvSpPr>
        <xdr:cNvPr id="364" name="楕円 363">
          <a:extLst>
            <a:ext uri="{FF2B5EF4-FFF2-40B4-BE49-F238E27FC236}">
              <a16:creationId xmlns:a16="http://schemas.microsoft.com/office/drawing/2014/main" id="{B7AD068B-622B-4910-B529-F7169E2D9257}"/>
            </a:ext>
          </a:extLst>
        </xdr:cNvPr>
        <xdr:cNvSpPr/>
      </xdr:nvSpPr>
      <xdr:spPr>
        <a:xfrm>
          <a:off x="7670800" y="1437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xdr:rowOff>
    </xdr:from>
    <xdr:to>
      <xdr:col>50</xdr:col>
      <xdr:colOff>114300</xdr:colOff>
      <xdr:row>86</xdr:row>
      <xdr:rowOff>7010</xdr:rowOff>
    </xdr:to>
    <xdr:cxnSp macro="">
      <xdr:nvCxnSpPr>
        <xdr:cNvPr id="365" name="直線コネクタ 364">
          <a:extLst>
            <a:ext uri="{FF2B5EF4-FFF2-40B4-BE49-F238E27FC236}">
              <a16:creationId xmlns:a16="http://schemas.microsoft.com/office/drawing/2014/main" id="{F2E9BFD4-A7B6-4C3A-950C-F90768B5B71C}"/>
            </a:ext>
          </a:extLst>
        </xdr:cNvPr>
        <xdr:cNvCxnSpPr/>
      </xdr:nvCxnSpPr>
      <xdr:spPr>
        <a:xfrm>
          <a:off x="7713980" y="144240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127660</xdr:rowOff>
    </xdr:from>
    <xdr:to>
      <xdr:col>41</xdr:col>
      <xdr:colOff>101600</xdr:colOff>
      <xdr:row>86</xdr:row>
      <xdr:rowOff>57810</xdr:rowOff>
    </xdr:to>
    <xdr:sp macro="" textlink="">
      <xdr:nvSpPr>
        <xdr:cNvPr id="366" name="楕円 365">
          <a:extLst>
            <a:ext uri="{FF2B5EF4-FFF2-40B4-BE49-F238E27FC236}">
              <a16:creationId xmlns:a16="http://schemas.microsoft.com/office/drawing/2014/main" id="{C9DAB7F7-A086-4511-92D8-56A9F1C83D1E}"/>
            </a:ext>
          </a:extLst>
        </xdr:cNvPr>
        <xdr:cNvSpPr/>
      </xdr:nvSpPr>
      <xdr:spPr>
        <a:xfrm>
          <a:off x="6873240" y="1437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xdr:rowOff>
    </xdr:from>
    <xdr:to>
      <xdr:col>45</xdr:col>
      <xdr:colOff>177800</xdr:colOff>
      <xdr:row>86</xdr:row>
      <xdr:rowOff>7010</xdr:rowOff>
    </xdr:to>
    <xdr:cxnSp macro="">
      <xdr:nvCxnSpPr>
        <xdr:cNvPr id="367" name="直線コネクタ 366">
          <a:extLst>
            <a:ext uri="{FF2B5EF4-FFF2-40B4-BE49-F238E27FC236}">
              <a16:creationId xmlns:a16="http://schemas.microsoft.com/office/drawing/2014/main" id="{39BCCB4F-5311-4FDC-A810-59E53F8A2B07}"/>
            </a:ext>
          </a:extLst>
        </xdr:cNvPr>
        <xdr:cNvCxnSpPr/>
      </xdr:nvCxnSpPr>
      <xdr:spPr>
        <a:xfrm>
          <a:off x="6924040" y="144240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127203</xdr:rowOff>
    </xdr:from>
    <xdr:to>
      <xdr:col>36</xdr:col>
      <xdr:colOff>165100</xdr:colOff>
      <xdr:row>86</xdr:row>
      <xdr:rowOff>57353</xdr:rowOff>
    </xdr:to>
    <xdr:sp macro="" textlink="">
      <xdr:nvSpPr>
        <xdr:cNvPr id="368" name="楕円 367">
          <a:extLst>
            <a:ext uri="{FF2B5EF4-FFF2-40B4-BE49-F238E27FC236}">
              <a16:creationId xmlns:a16="http://schemas.microsoft.com/office/drawing/2014/main" id="{C52D0095-E5EF-435B-946F-A0008F2F5853}"/>
            </a:ext>
          </a:extLst>
        </xdr:cNvPr>
        <xdr:cNvSpPr/>
      </xdr:nvSpPr>
      <xdr:spPr>
        <a:xfrm>
          <a:off x="6098540" y="14376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6553</xdr:rowOff>
    </xdr:from>
    <xdr:to>
      <xdr:col>41</xdr:col>
      <xdr:colOff>50800</xdr:colOff>
      <xdr:row>86</xdr:row>
      <xdr:rowOff>7010</xdr:rowOff>
    </xdr:to>
    <xdr:cxnSp macro="">
      <xdr:nvCxnSpPr>
        <xdr:cNvPr id="369" name="直線コネクタ 368">
          <a:extLst>
            <a:ext uri="{FF2B5EF4-FFF2-40B4-BE49-F238E27FC236}">
              <a16:creationId xmlns:a16="http://schemas.microsoft.com/office/drawing/2014/main" id="{B0BFEACE-FF37-4543-85BE-BD1BB884D71B}"/>
            </a:ext>
          </a:extLst>
        </xdr:cNvPr>
        <xdr:cNvCxnSpPr/>
      </xdr:nvCxnSpPr>
      <xdr:spPr>
        <a:xfrm>
          <a:off x="6149340" y="14423593"/>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83E19AA7-BB45-45C1-94FF-69D592C6B34A}"/>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40961</xdr:rowOff>
    </xdr:from>
    <xdr:ext cx="469744" cy="259045"/>
    <xdr:sp macro="" textlink="">
      <xdr:nvSpPr>
        <xdr:cNvPr id="371" name="n_2aveValue【公営住宅】&#10;一人当たり面積">
          <a:extLst>
            <a:ext uri="{FF2B5EF4-FFF2-40B4-BE49-F238E27FC236}">
              <a16:creationId xmlns:a16="http://schemas.microsoft.com/office/drawing/2014/main" id="{CA254656-96C7-493C-95C1-74FA7FFF56D2}"/>
            </a:ext>
          </a:extLst>
        </xdr:cNvPr>
        <xdr:cNvSpPr txBox="1"/>
      </xdr:nvSpPr>
      <xdr:spPr>
        <a:xfrm>
          <a:off x="7509587" y="139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33647</xdr:rowOff>
    </xdr:from>
    <xdr:ext cx="469744" cy="259045"/>
    <xdr:sp macro="" textlink="">
      <xdr:nvSpPr>
        <xdr:cNvPr id="372" name="n_3aveValue【公営住宅】&#10;一人当たり面積">
          <a:extLst>
            <a:ext uri="{FF2B5EF4-FFF2-40B4-BE49-F238E27FC236}">
              <a16:creationId xmlns:a16="http://schemas.microsoft.com/office/drawing/2014/main" id="{442D9A49-9A4E-45E2-A193-990F5194C859}"/>
            </a:ext>
          </a:extLst>
        </xdr:cNvPr>
        <xdr:cNvSpPr txBox="1"/>
      </xdr:nvSpPr>
      <xdr:spPr>
        <a:xfrm>
          <a:off x="6712027" y="139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73" name="n_4aveValue【公営住宅】&#10;一人当たり面積">
          <a:extLst>
            <a:ext uri="{FF2B5EF4-FFF2-40B4-BE49-F238E27FC236}">
              <a16:creationId xmlns:a16="http://schemas.microsoft.com/office/drawing/2014/main" id="{BFAE5E4E-A4A2-4E48-897D-486097FA3EF8}"/>
            </a:ext>
          </a:extLst>
        </xdr:cNvPr>
        <xdr:cNvSpPr txBox="1"/>
      </xdr:nvSpPr>
      <xdr:spPr>
        <a:xfrm>
          <a:off x="5937327" y="139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48937</xdr:rowOff>
    </xdr:from>
    <xdr:ext cx="469744" cy="259045"/>
    <xdr:sp macro="" textlink="">
      <xdr:nvSpPr>
        <xdr:cNvPr id="374" name="n_1mainValue【公営住宅】&#10;一人当たり面積">
          <a:extLst>
            <a:ext uri="{FF2B5EF4-FFF2-40B4-BE49-F238E27FC236}">
              <a16:creationId xmlns:a16="http://schemas.microsoft.com/office/drawing/2014/main" id="{244E776F-EA4C-4C10-A4EE-5B1D3D1E3E70}"/>
            </a:ext>
          </a:extLst>
        </xdr:cNvPr>
        <xdr:cNvSpPr txBox="1"/>
      </xdr:nvSpPr>
      <xdr:spPr>
        <a:xfrm>
          <a:off x="8271587" y="144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48937</xdr:rowOff>
    </xdr:from>
    <xdr:ext cx="469744" cy="259045"/>
    <xdr:sp macro="" textlink="">
      <xdr:nvSpPr>
        <xdr:cNvPr id="375" name="n_2mainValue【公営住宅】&#10;一人当たり面積">
          <a:extLst>
            <a:ext uri="{FF2B5EF4-FFF2-40B4-BE49-F238E27FC236}">
              <a16:creationId xmlns:a16="http://schemas.microsoft.com/office/drawing/2014/main" id="{9EF3AE14-788F-49DC-A2D1-94ED06D550C6}"/>
            </a:ext>
          </a:extLst>
        </xdr:cNvPr>
        <xdr:cNvSpPr txBox="1"/>
      </xdr:nvSpPr>
      <xdr:spPr>
        <a:xfrm>
          <a:off x="7509587" y="144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48937</xdr:rowOff>
    </xdr:from>
    <xdr:ext cx="469744" cy="259045"/>
    <xdr:sp macro="" textlink="">
      <xdr:nvSpPr>
        <xdr:cNvPr id="376" name="n_3mainValue【公営住宅】&#10;一人当たり面積">
          <a:extLst>
            <a:ext uri="{FF2B5EF4-FFF2-40B4-BE49-F238E27FC236}">
              <a16:creationId xmlns:a16="http://schemas.microsoft.com/office/drawing/2014/main" id="{239DCFD7-9AD3-478E-B536-EE12D18E5DA8}"/>
            </a:ext>
          </a:extLst>
        </xdr:cNvPr>
        <xdr:cNvSpPr txBox="1"/>
      </xdr:nvSpPr>
      <xdr:spPr>
        <a:xfrm>
          <a:off x="6712027" y="144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48480</xdr:rowOff>
    </xdr:from>
    <xdr:ext cx="469744" cy="259045"/>
    <xdr:sp macro="" textlink="">
      <xdr:nvSpPr>
        <xdr:cNvPr id="377" name="n_4mainValue【公営住宅】&#10;一人当たり面積">
          <a:extLst>
            <a:ext uri="{FF2B5EF4-FFF2-40B4-BE49-F238E27FC236}">
              <a16:creationId xmlns:a16="http://schemas.microsoft.com/office/drawing/2014/main" id="{2D6929FA-2246-4509-AE2D-48300331E4D3}"/>
            </a:ext>
          </a:extLst>
        </xdr:cNvPr>
        <xdr:cNvSpPr txBox="1"/>
      </xdr:nvSpPr>
      <xdr:spPr>
        <a:xfrm>
          <a:off x="5937327" y="144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079090C-AAC5-4FA2-ACB8-1AEFF6B915F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9B12CCA-3225-49F1-B503-FA4B41C560B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E51CA18-7504-4743-9AA8-F54AAD6C3AB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3D25557-892A-4385-A33B-C970A007829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D8A99AE-132F-4E82-B1A9-E8EEEB2B7BE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DC5DF6C-3E67-40E5-8600-84252C8F5EC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A2F964B-462A-4DD0-9E6A-1C4CDCE1672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E5942DB-B20A-46D6-91DC-613FA7A03D1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8FB1BB6-378F-434D-98B4-0C4E1E3B5DF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DE5AC43-BAC4-4215-91C2-C1092AC4E74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B5070E9-8541-4469-876B-B741014844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BAF6667-9C24-4278-8124-5612F6D542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D24BC5C-AC24-47CE-B766-517E8A316A4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586EDA1-3CC9-445B-8F0A-2272C25E721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1446E1A-2BF6-40A1-B1A7-FADB3B6BB88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608F20F-D62D-4607-87BB-0AD3F7BB3D4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E21293D-CB9D-447A-9668-E0EA1500774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022CE9F-87D9-4821-B2A0-B8FC98A7A29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9FE97CD-A435-407C-A718-71D59F1B8A8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D8F132B-43EF-4359-BDDF-4D63F63B552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E8D6105-40C8-47A2-AD4B-912F177FB65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4D51D5A-B58C-4372-942A-C1692459A4B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C4A923B-E665-45C4-BAEB-4848CFE86BD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00DBEDF-C1DF-4AF9-864C-431F414483F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A0F5B38-03CB-4610-85B7-2ADB18051A9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FC794C4-4B00-435E-B850-493A1ABD4FF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D7AE608-216F-4C99-8BC0-C9F7D02EAD1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D5F3AA44-CD7E-4009-9648-DC5EC0E3FE9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E3D0A97E-98DA-4650-94C3-B3DD068E016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DC08F965-1E71-4105-A2F4-66E34E33043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8A3675F-6532-4B2C-B68C-495E5BFEB32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8A7B418-45C3-427F-A901-58A6C0B8343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22A073D-C771-4D47-8637-A8715998F45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C2E2E7B-9271-4EA0-81A8-2BBD61F2956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8B51A12-60A3-45D7-904C-F7EBF6277D9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144CFEC1-6EAE-4E0C-B927-9467CF32A0D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F8996A43-8936-43CA-A757-F5576151BF5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AA6EDFB-C657-45BB-AB4E-37281FCC8ED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7110DCF8-0D44-418E-9B1E-A233F2801D2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95D4B3B-81AB-46B9-BED9-4A889FFD90E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CC9C354-7D91-4456-A3B6-68D4822097A2}"/>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EEF1865-C843-49C5-871B-A095E288A13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B80911C4-49B8-4C28-8E13-E705927F10A7}"/>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984EFF82-40E2-48B6-BA2A-FCE2CA4F0E29}"/>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C4B257CA-4DAC-4853-AE99-0C82FC45E3A2}"/>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19D5759-FC5A-4E74-B005-478460504983}"/>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557132AD-569C-48EA-9E6B-C25C41BD9C73}"/>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AD9F9AAF-B881-430F-AA15-F587B71E52F7}"/>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a:extLst>
            <a:ext uri="{FF2B5EF4-FFF2-40B4-BE49-F238E27FC236}">
              <a16:creationId xmlns:a16="http://schemas.microsoft.com/office/drawing/2014/main" id="{A19F71D9-BD57-4844-8498-B22C15910705}"/>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a:extLst>
            <a:ext uri="{FF2B5EF4-FFF2-40B4-BE49-F238E27FC236}">
              <a16:creationId xmlns:a16="http://schemas.microsoft.com/office/drawing/2014/main" id="{ED7F3536-56EB-4A07-9477-461720B94FF1}"/>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a:extLst>
            <a:ext uri="{FF2B5EF4-FFF2-40B4-BE49-F238E27FC236}">
              <a16:creationId xmlns:a16="http://schemas.microsoft.com/office/drawing/2014/main" id="{482BE71F-6BEE-4D89-AC44-5B20F57120B2}"/>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CC1F878-4923-4AA4-B004-D6F2032C691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837F95C-5044-42F2-A890-A1E5CDA6E6B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6F4F8C7-7B58-4A0D-96DB-9096C8CC6A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828FA6D-268F-4D57-A7E1-3CBFECE6282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FAC6A3D-54DE-428F-984E-3CBD4CBE1E9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434" name="楕円 433">
          <a:extLst>
            <a:ext uri="{FF2B5EF4-FFF2-40B4-BE49-F238E27FC236}">
              <a16:creationId xmlns:a16="http://schemas.microsoft.com/office/drawing/2014/main" id="{29CA1461-E77C-4789-861E-1A3DE42CF548}"/>
            </a:ext>
          </a:extLst>
        </xdr:cNvPr>
        <xdr:cNvSpPr/>
      </xdr:nvSpPr>
      <xdr:spPr>
        <a:xfrm>
          <a:off x="14325600" y="65538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6E02B39-1AF6-49D0-B268-0CA9395BEAC1}"/>
            </a:ext>
          </a:extLst>
        </xdr:cNvPr>
        <xdr:cNvSpPr txBox="1"/>
      </xdr:nvSpPr>
      <xdr:spPr>
        <a:xfrm>
          <a:off x="144145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436" name="楕円 435">
          <a:extLst>
            <a:ext uri="{FF2B5EF4-FFF2-40B4-BE49-F238E27FC236}">
              <a16:creationId xmlns:a16="http://schemas.microsoft.com/office/drawing/2014/main" id="{9136B662-0CAB-4026-8411-465EC3C803CF}"/>
            </a:ext>
          </a:extLst>
        </xdr:cNvPr>
        <xdr:cNvSpPr/>
      </xdr:nvSpPr>
      <xdr:spPr>
        <a:xfrm>
          <a:off x="13578840" y="653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66675</xdr:rowOff>
    </xdr:to>
    <xdr:cxnSp macro="">
      <xdr:nvCxnSpPr>
        <xdr:cNvPr id="437" name="直線コネクタ 436">
          <a:extLst>
            <a:ext uri="{FF2B5EF4-FFF2-40B4-BE49-F238E27FC236}">
              <a16:creationId xmlns:a16="http://schemas.microsoft.com/office/drawing/2014/main" id="{5BB9EA47-D546-48ED-BE2D-64DD28C0B700}"/>
            </a:ext>
          </a:extLst>
        </xdr:cNvPr>
        <xdr:cNvCxnSpPr/>
      </xdr:nvCxnSpPr>
      <xdr:spPr>
        <a:xfrm>
          <a:off x="13629640" y="658177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38" name="楕円 437">
          <a:extLst>
            <a:ext uri="{FF2B5EF4-FFF2-40B4-BE49-F238E27FC236}">
              <a16:creationId xmlns:a16="http://schemas.microsoft.com/office/drawing/2014/main" id="{89665482-B4D9-4BDB-A46E-EBFEAD19712E}"/>
            </a:ext>
          </a:extLst>
        </xdr:cNvPr>
        <xdr:cNvSpPr/>
      </xdr:nvSpPr>
      <xdr:spPr>
        <a:xfrm>
          <a:off x="1280414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43815</xdr:rowOff>
    </xdr:to>
    <xdr:cxnSp macro="">
      <xdr:nvCxnSpPr>
        <xdr:cNvPr id="439" name="直線コネクタ 438">
          <a:extLst>
            <a:ext uri="{FF2B5EF4-FFF2-40B4-BE49-F238E27FC236}">
              <a16:creationId xmlns:a16="http://schemas.microsoft.com/office/drawing/2014/main" id="{62551B9B-752F-4C2A-8F5A-602EB3DDA217}"/>
            </a:ext>
          </a:extLst>
        </xdr:cNvPr>
        <xdr:cNvCxnSpPr/>
      </xdr:nvCxnSpPr>
      <xdr:spPr>
        <a:xfrm>
          <a:off x="12854940" y="655510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40" name="楕円 439">
          <a:extLst>
            <a:ext uri="{FF2B5EF4-FFF2-40B4-BE49-F238E27FC236}">
              <a16:creationId xmlns:a16="http://schemas.microsoft.com/office/drawing/2014/main" id="{36FB855B-3276-45D6-9FAF-7EE0B9DFC8C5}"/>
            </a:ext>
          </a:extLst>
        </xdr:cNvPr>
        <xdr:cNvSpPr/>
      </xdr:nvSpPr>
      <xdr:spPr>
        <a:xfrm>
          <a:off x="1202944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19050</xdr:rowOff>
    </xdr:to>
    <xdr:cxnSp macro="">
      <xdr:nvCxnSpPr>
        <xdr:cNvPr id="441" name="直線コネクタ 440">
          <a:extLst>
            <a:ext uri="{FF2B5EF4-FFF2-40B4-BE49-F238E27FC236}">
              <a16:creationId xmlns:a16="http://schemas.microsoft.com/office/drawing/2014/main" id="{7A4954E1-F339-48CE-99D1-C216DF98DC8C}"/>
            </a:ext>
          </a:extLst>
        </xdr:cNvPr>
        <xdr:cNvCxnSpPr/>
      </xdr:nvCxnSpPr>
      <xdr:spPr>
        <a:xfrm flipV="1">
          <a:off x="12072620" y="655510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122555</xdr:rowOff>
    </xdr:from>
    <xdr:to>
      <xdr:col>67</xdr:col>
      <xdr:colOff>101600</xdr:colOff>
      <xdr:row>39</xdr:row>
      <xdr:rowOff>52705</xdr:rowOff>
    </xdr:to>
    <xdr:sp macro="" textlink="">
      <xdr:nvSpPr>
        <xdr:cNvPr id="442" name="楕円 441">
          <a:extLst>
            <a:ext uri="{FF2B5EF4-FFF2-40B4-BE49-F238E27FC236}">
              <a16:creationId xmlns:a16="http://schemas.microsoft.com/office/drawing/2014/main" id="{507365DD-BCD6-422E-80F9-AA921DF9ABCD}"/>
            </a:ext>
          </a:extLst>
        </xdr:cNvPr>
        <xdr:cNvSpPr/>
      </xdr:nvSpPr>
      <xdr:spPr>
        <a:xfrm>
          <a:off x="11231880" y="649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xdr:rowOff>
    </xdr:from>
    <xdr:to>
      <xdr:col>71</xdr:col>
      <xdr:colOff>177800</xdr:colOff>
      <xdr:row>39</xdr:row>
      <xdr:rowOff>19050</xdr:rowOff>
    </xdr:to>
    <xdr:cxnSp macro="">
      <xdr:nvCxnSpPr>
        <xdr:cNvPr id="443" name="直線コネクタ 442">
          <a:extLst>
            <a:ext uri="{FF2B5EF4-FFF2-40B4-BE49-F238E27FC236}">
              <a16:creationId xmlns:a16="http://schemas.microsoft.com/office/drawing/2014/main" id="{ED3993A4-045B-4F43-A217-7EAA1933D809}"/>
            </a:ext>
          </a:extLst>
        </xdr:cNvPr>
        <xdr:cNvCxnSpPr/>
      </xdr:nvCxnSpPr>
      <xdr:spPr>
        <a:xfrm>
          <a:off x="11282680" y="653986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22CEF2D-78F8-4696-B28B-1DBF3EBE4151}"/>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6AEB316-533B-4A2B-842E-A518FD62122B}"/>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2840196-EE22-4E64-8A64-80E89940621F}"/>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CBEF408-CD35-42CB-9070-4D070EDA3AB4}"/>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DEE127A0-75E2-4A9B-B6D5-C6AEA7C0FB14}"/>
            </a:ext>
          </a:extLst>
        </xdr:cNvPr>
        <xdr:cNvSpPr txBox="1"/>
      </xdr:nvSpPr>
      <xdr:spPr>
        <a:xfrm>
          <a:off x="134372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AB6F2C83-7B7C-4959-875E-EAA0161E043B}"/>
            </a:ext>
          </a:extLst>
        </xdr:cNvPr>
        <xdr:cNvSpPr txBox="1"/>
      </xdr:nvSpPr>
      <xdr:spPr>
        <a:xfrm>
          <a:off x="126752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ABB8323D-F424-4E3A-ADD1-D5B6A61E98ED}"/>
            </a:ext>
          </a:extLst>
        </xdr:cNvPr>
        <xdr:cNvSpPr txBox="1"/>
      </xdr:nvSpPr>
      <xdr:spPr>
        <a:xfrm>
          <a:off x="119005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43832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44E3EDDF-B61E-4D3C-8B8C-124F9AE578B7}"/>
            </a:ext>
          </a:extLst>
        </xdr:cNvPr>
        <xdr:cNvSpPr txBox="1"/>
      </xdr:nvSpPr>
      <xdr:spPr>
        <a:xfrm>
          <a:off x="1110298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F949326-BAFE-454B-8BCE-38A8C6324F0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D2D075E-D09E-456F-83E7-A99A2CC1FAE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97FA7A4-FCA8-4306-97E9-1106ABE5621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7D1A414-E51B-4048-BB3B-84778FA2C0A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5C254AB-0165-4034-A6DA-DBF6519CC5F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156230E-1B3B-44E8-8EED-905FBA503D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DAE6D2F-23F1-4F35-B4DE-680691DBB55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36A132A-9DD5-4222-B75B-2DE90907086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466670E-8577-427A-B7C6-3229CFAAAC6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52252A9-A151-4DAD-A226-E6FA4807D5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3B8FC7D-966D-43D5-8DDA-B9846B67A03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94B1E87E-A696-4D90-9BAE-CEA89FA9712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51D0786D-C279-4FD1-8B0B-AC00D3F6381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8503A995-B767-4204-9309-C9FE778F9BE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EAD2F583-FA7B-4742-BBF3-81339B46357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9D69BA39-BF3E-44AF-8777-51FC84E15C3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82524DA-21D4-4662-9CB0-00196555033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8AADFAF1-846E-4767-88D0-71350DA1EEE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54EA620-62BC-4F1C-8DD5-BB08FAC3087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F8DF9F1-9C9D-414D-B051-E57FBC28526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B76E97B8-7DC4-487A-AB86-A54B3EE6F38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1C902A5-994D-41A4-B00A-005B4ADD783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4FF4D41-BD19-4CEE-985C-136F5C79487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9D1FF99A-148D-4CC7-9AA1-07A5B874B08F}"/>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8EF15F48-547B-4330-8625-9246E38FDFF7}"/>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F929361D-3754-478C-A1AA-DD307314B47A}"/>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B067519-A67A-4C06-9A04-69F7C966D9C2}"/>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95B96C33-C755-463D-8510-3480ECE2B15E}"/>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66810CA-3619-4C18-9560-8891BCDAF896}"/>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6F6507C2-D2DB-49CC-B7E4-E4DCB0AEB15B}"/>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6A9E6AA0-2E00-4206-B5D4-D1EDE9F7E981}"/>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3" name="フローチャート: 判断 482">
          <a:extLst>
            <a:ext uri="{FF2B5EF4-FFF2-40B4-BE49-F238E27FC236}">
              <a16:creationId xmlns:a16="http://schemas.microsoft.com/office/drawing/2014/main" id="{1BB06947-B55C-4D73-B69C-87834D21E9EB}"/>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4" name="フローチャート: 判断 483">
          <a:extLst>
            <a:ext uri="{FF2B5EF4-FFF2-40B4-BE49-F238E27FC236}">
              <a16:creationId xmlns:a16="http://schemas.microsoft.com/office/drawing/2014/main" id="{8A3468EC-16BE-42F6-9094-1347DD77FC03}"/>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5" name="フローチャート: 判断 484">
          <a:extLst>
            <a:ext uri="{FF2B5EF4-FFF2-40B4-BE49-F238E27FC236}">
              <a16:creationId xmlns:a16="http://schemas.microsoft.com/office/drawing/2014/main" id="{2BE84145-80BD-4E62-8B3C-DA07FF258FB3}"/>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F48A9A3-50F6-4B5D-A3FF-6C22D31A4BB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6F2009-17A2-41EC-B963-A365E770AE8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BD35F32-78CF-437E-8D3A-5E402C9A2BA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85F297D-060C-4518-8157-BF37BDE6C9A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FE73722-4EDE-4DEC-A292-350F17A792F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491" name="楕円 490">
          <a:extLst>
            <a:ext uri="{FF2B5EF4-FFF2-40B4-BE49-F238E27FC236}">
              <a16:creationId xmlns:a16="http://schemas.microsoft.com/office/drawing/2014/main" id="{1C83751F-130E-4891-B1B9-7E43C9A96825}"/>
            </a:ext>
          </a:extLst>
        </xdr:cNvPr>
        <xdr:cNvSpPr/>
      </xdr:nvSpPr>
      <xdr:spPr>
        <a:xfrm>
          <a:off x="1945894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29227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585B8F9-8813-4E92-9F03-D9EFF606EA9B}"/>
            </a:ext>
          </a:extLst>
        </xdr:cNvPr>
        <xdr:cNvSpPr txBox="1"/>
      </xdr:nvSpPr>
      <xdr:spPr>
        <a:xfrm>
          <a:off x="1954784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166370</xdr:rowOff>
    </xdr:from>
    <xdr:to>
      <xdr:col>112</xdr:col>
      <xdr:colOff>38100</xdr:colOff>
      <xdr:row>35</xdr:row>
      <xdr:rowOff>96520</xdr:rowOff>
    </xdr:to>
    <xdr:sp macro="" textlink="">
      <xdr:nvSpPr>
        <xdr:cNvPr id="493" name="楕円 492">
          <a:extLst>
            <a:ext uri="{FF2B5EF4-FFF2-40B4-BE49-F238E27FC236}">
              <a16:creationId xmlns:a16="http://schemas.microsoft.com/office/drawing/2014/main" id="{66A48BBC-F9A9-4DE2-B84C-1FAAFEE90BC0}"/>
            </a:ext>
          </a:extLst>
        </xdr:cNvPr>
        <xdr:cNvSpPr/>
      </xdr:nvSpPr>
      <xdr:spPr>
        <a:xfrm>
          <a:off x="18735040" y="586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45720</xdr:rowOff>
    </xdr:from>
    <xdr:to>
      <xdr:col>116</xdr:col>
      <xdr:colOff>63500</xdr:colOff>
      <xdr:row>35</xdr:row>
      <xdr:rowOff>57150</xdr:rowOff>
    </xdr:to>
    <xdr:cxnSp macro="">
      <xdr:nvCxnSpPr>
        <xdr:cNvPr id="494" name="直線コネクタ 493">
          <a:extLst>
            <a:ext uri="{FF2B5EF4-FFF2-40B4-BE49-F238E27FC236}">
              <a16:creationId xmlns:a16="http://schemas.microsoft.com/office/drawing/2014/main" id="{9D00B6EE-170D-43FA-A3B0-38137524ED44}"/>
            </a:ext>
          </a:extLst>
        </xdr:cNvPr>
        <xdr:cNvCxnSpPr/>
      </xdr:nvCxnSpPr>
      <xdr:spPr>
        <a:xfrm>
          <a:off x="18778220" y="591312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162560</xdr:rowOff>
    </xdr:from>
    <xdr:to>
      <xdr:col>107</xdr:col>
      <xdr:colOff>101600</xdr:colOff>
      <xdr:row>35</xdr:row>
      <xdr:rowOff>92710</xdr:rowOff>
    </xdr:to>
    <xdr:sp macro="" textlink="">
      <xdr:nvSpPr>
        <xdr:cNvPr id="495" name="楕円 494">
          <a:extLst>
            <a:ext uri="{FF2B5EF4-FFF2-40B4-BE49-F238E27FC236}">
              <a16:creationId xmlns:a16="http://schemas.microsoft.com/office/drawing/2014/main" id="{C6792180-ECE8-49F4-A477-098D2DC88B6E}"/>
            </a:ext>
          </a:extLst>
        </xdr:cNvPr>
        <xdr:cNvSpPr/>
      </xdr:nvSpPr>
      <xdr:spPr>
        <a:xfrm>
          <a:off x="1793748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41910</xdr:rowOff>
    </xdr:from>
    <xdr:to>
      <xdr:col>111</xdr:col>
      <xdr:colOff>177800</xdr:colOff>
      <xdr:row>35</xdr:row>
      <xdr:rowOff>45720</xdr:rowOff>
    </xdr:to>
    <xdr:cxnSp macro="">
      <xdr:nvCxnSpPr>
        <xdr:cNvPr id="496" name="直線コネクタ 495">
          <a:extLst>
            <a:ext uri="{FF2B5EF4-FFF2-40B4-BE49-F238E27FC236}">
              <a16:creationId xmlns:a16="http://schemas.microsoft.com/office/drawing/2014/main" id="{83243E5A-BB90-46F9-9092-FEB3C0891A54}"/>
            </a:ext>
          </a:extLst>
        </xdr:cNvPr>
        <xdr:cNvCxnSpPr/>
      </xdr:nvCxnSpPr>
      <xdr:spPr>
        <a:xfrm>
          <a:off x="17988280" y="59093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154940</xdr:rowOff>
    </xdr:from>
    <xdr:to>
      <xdr:col>102</xdr:col>
      <xdr:colOff>165100</xdr:colOff>
      <xdr:row>35</xdr:row>
      <xdr:rowOff>85090</xdr:rowOff>
    </xdr:to>
    <xdr:sp macro="" textlink="">
      <xdr:nvSpPr>
        <xdr:cNvPr id="497" name="楕円 496">
          <a:extLst>
            <a:ext uri="{FF2B5EF4-FFF2-40B4-BE49-F238E27FC236}">
              <a16:creationId xmlns:a16="http://schemas.microsoft.com/office/drawing/2014/main" id="{69358451-DA90-40BB-B557-A808BD74BAE0}"/>
            </a:ext>
          </a:extLst>
        </xdr:cNvPr>
        <xdr:cNvSpPr/>
      </xdr:nvSpPr>
      <xdr:spPr>
        <a:xfrm>
          <a:off x="1716278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34290</xdr:rowOff>
    </xdr:from>
    <xdr:to>
      <xdr:col>107</xdr:col>
      <xdr:colOff>50800</xdr:colOff>
      <xdr:row>35</xdr:row>
      <xdr:rowOff>41910</xdr:rowOff>
    </xdr:to>
    <xdr:cxnSp macro="">
      <xdr:nvCxnSpPr>
        <xdr:cNvPr id="498" name="直線コネクタ 497">
          <a:extLst>
            <a:ext uri="{FF2B5EF4-FFF2-40B4-BE49-F238E27FC236}">
              <a16:creationId xmlns:a16="http://schemas.microsoft.com/office/drawing/2014/main" id="{4FB006DB-3251-4AB9-9986-7480E5CFBF0F}"/>
            </a:ext>
          </a:extLst>
        </xdr:cNvPr>
        <xdr:cNvCxnSpPr/>
      </xdr:nvCxnSpPr>
      <xdr:spPr>
        <a:xfrm>
          <a:off x="17213580" y="59016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93980</xdr:rowOff>
    </xdr:from>
    <xdr:to>
      <xdr:col>98</xdr:col>
      <xdr:colOff>38100</xdr:colOff>
      <xdr:row>35</xdr:row>
      <xdr:rowOff>24130</xdr:rowOff>
    </xdr:to>
    <xdr:sp macro="" textlink="">
      <xdr:nvSpPr>
        <xdr:cNvPr id="499" name="楕円 498">
          <a:extLst>
            <a:ext uri="{FF2B5EF4-FFF2-40B4-BE49-F238E27FC236}">
              <a16:creationId xmlns:a16="http://schemas.microsoft.com/office/drawing/2014/main" id="{A6D2984D-52FD-4DE6-9E28-FDD7C8F394EF}"/>
            </a:ext>
          </a:extLst>
        </xdr:cNvPr>
        <xdr:cNvSpPr/>
      </xdr:nvSpPr>
      <xdr:spPr>
        <a:xfrm>
          <a:off x="16388080" y="579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144780</xdr:rowOff>
    </xdr:from>
    <xdr:to>
      <xdr:col>102</xdr:col>
      <xdr:colOff>114300</xdr:colOff>
      <xdr:row>35</xdr:row>
      <xdr:rowOff>34290</xdr:rowOff>
    </xdr:to>
    <xdr:cxnSp macro="">
      <xdr:nvCxnSpPr>
        <xdr:cNvPr id="500" name="直線コネクタ 499">
          <a:extLst>
            <a:ext uri="{FF2B5EF4-FFF2-40B4-BE49-F238E27FC236}">
              <a16:creationId xmlns:a16="http://schemas.microsoft.com/office/drawing/2014/main" id="{DE14EA53-8D0B-46A8-84C9-E43B22FAB8E4}"/>
            </a:ext>
          </a:extLst>
        </xdr:cNvPr>
        <xdr:cNvCxnSpPr/>
      </xdr:nvCxnSpPr>
      <xdr:spPr>
        <a:xfrm>
          <a:off x="16431260" y="584454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662F87E-3297-4543-BDF8-55E96213EE97}"/>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1FDE5161-5FF0-407C-9B7D-5346C4EC6E0D}"/>
            </a:ext>
          </a:extLst>
        </xdr:cNvPr>
        <xdr:cNvSpPr txBox="1"/>
      </xdr:nvSpPr>
      <xdr:spPr>
        <a:xfrm>
          <a:off x="1777626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1EC363A-8561-40A9-B44C-9F741568CBFB}"/>
            </a:ext>
          </a:extLst>
        </xdr:cNvPr>
        <xdr:cNvSpPr txBox="1"/>
      </xdr:nvSpPr>
      <xdr:spPr>
        <a:xfrm>
          <a:off x="170015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EF8BAC8F-A49E-4163-84A8-5976604FB0C1}"/>
            </a:ext>
          </a:extLst>
        </xdr:cNvPr>
        <xdr:cNvSpPr txBox="1"/>
      </xdr:nvSpPr>
      <xdr:spPr>
        <a:xfrm>
          <a:off x="1622686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113047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5DB8869A-693D-42BD-B29B-92DA0F492599}"/>
            </a:ext>
          </a:extLst>
        </xdr:cNvPr>
        <xdr:cNvSpPr txBox="1"/>
      </xdr:nvSpPr>
      <xdr:spPr>
        <a:xfrm>
          <a:off x="185611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109237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6FF1C83C-A2F9-4A2A-9EA0-649E831CA1BC}"/>
            </a:ext>
          </a:extLst>
        </xdr:cNvPr>
        <xdr:cNvSpPr txBox="1"/>
      </xdr:nvSpPr>
      <xdr:spPr>
        <a:xfrm>
          <a:off x="1777626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101617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536F5A3-C50A-4B49-99C0-F2BB3E1D30C1}"/>
            </a:ext>
          </a:extLst>
        </xdr:cNvPr>
        <xdr:cNvSpPr txBox="1"/>
      </xdr:nvSpPr>
      <xdr:spPr>
        <a:xfrm>
          <a:off x="1700156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CCCE4396-629E-4AE6-B859-27F2A85A11A1}"/>
            </a:ext>
          </a:extLst>
        </xdr:cNvPr>
        <xdr:cNvSpPr txBox="1"/>
      </xdr:nvSpPr>
      <xdr:spPr>
        <a:xfrm>
          <a:off x="1622686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9095981-4504-4CE3-9D29-D416B0EB0FF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2ED8235-F82E-4525-BD8D-67E6380C0B1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8818A391-3842-48BF-BE05-351E5929603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710BE76-2C54-465B-A7E9-098BD79382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0C44A43-6644-4AB6-BDC8-B1D578801F9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301EBB1-859E-45DE-BBA5-18D4C8922CC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7FFE281-5534-4AAE-AF9E-ED8E27BCC23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9EF58D7-0691-44D0-B5A0-3FE59AAC253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03BB8E8-4038-4A11-8843-2937968E179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4477D13-C2F2-4F50-BD72-D823F8D9E74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EF17AC91-4823-499A-85E7-334EE7EFFCA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1748F55-14F6-491F-9860-D49A57C8D8A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2F233B84-6D3B-4093-BDED-D28066BAD8F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D28542DE-7864-4541-A74C-E48CFE69C10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5BF95E87-F816-4299-8008-2662461428A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EDE1373A-167E-416A-9F54-BF80D18F192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1A44E07-4701-430C-9045-D464E4D0920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A511E3C1-2472-433F-9145-E4A61810E9D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2E7D7284-628E-4C9B-9BD9-E712E61EC3D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587AD47D-EB18-4404-A85A-A0E8557C405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68E7C0AF-9973-4FB8-A9E1-3FCEF09003F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384B8A4-A01D-496D-B119-FEBEF976B32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1A0F4E7E-BC8C-4251-8FA8-864D7378E8BB}"/>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22BCC834-10C6-465D-B69A-1E9698134CD6}"/>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E99555C8-E850-4410-B228-5ABEE4524461}"/>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23428FCC-ED14-4333-B9C8-04CDB7D07B8B}"/>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27C014F5-A06A-4FB9-A6E1-307D53200184}"/>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28A4264C-F96A-4FD7-9B3F-FE7E080DD54E}"/>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BEDBCFE-5717-47D9-A001-803C9D8FC642}"/>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99B0F84B-0AB2-42A8-90B2-6FDDFAA1E917}"/>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9" name="フローチャート: 判断 538">
          <a:extLst>
            <a:ext uri="{FF2B5EF4-FFF2-40B4-BE49-F238E27FC236}">
              <a16:creationId xmlns:a16="http://schemas.microsoft.com/office/drawing/2014/main" id="{8889A31B-F482-47EC-B180-4336B11D6C97}"/>
            </a:ext>
          </a:extLst>
        </xdr:cNvPr>
        <xdr:cNvSpPr/>
      </xdr:nvSpPr>
      <xdr:spPr>
        <a:xfrm>
          <a:off x="128041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0" name="フローチャート: 判断 539">
          <a:extLst>
            <a:ext uri="{FF2B5EF4-FFF2-40B4-BE49-F238E27FC236}">
              <a16:creationId xmlns:a16="http://schemas.microsoft.com/office/drawing/2014/main" id="{2E093401-E778-48A6-8B51-A2BC29F15C7F}"/>
            </a:ext>
          </a:extLst>
        </xdr:cNvPr>
        <xdr:cNvSpPr/>
      </xdr:nvSpPr>
      <xdr:spPr>
        <a:xfrm>
          <a:off x="12029440" y="9891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A1882977-88F8-4B22-B5A7-D74E495C20DA}"/>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B5D22B7-2C9A-4C69-BF93-63590823F33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D25C094-3508-43EA-98B9-C532FDAFC3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469C2CE-04AF-4B1C-82C7-11B9A2B2282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6844891-DFAA-4970-B82A-2AA4AC606EF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3EAD3EA-F2CE-4569-A3EE-6EE0D117F37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61214</xdr:rowOff>
    </xdr:from>
    <xdr:to>
      <xdr:col>85</xdr:col>
      <xdr:colOff>177800</xdr:colOff>
      <xdr:row>61</xdr:row>
      <xdr:rowOff>162814</xdr:rowOff>
    </xdr:to>
    <xdr:sp macro="" textlink="">
      <xdr:nvSpPr>
        <xdr:cNvPr id="547" name="楕円 546">
          <a:extLst>
            <a:ext uri="{FF2B5EF4-FFF2-40B4-BE49-F238E27FC236}">
              <a16:creationId xmlns:a16="http://schemas.microsoft.com/office/drawing/2014/main" id="{B880479E-A2D1-497D-B906-3A2506B503AF}"/>
            </a:ext>
          </a:extLst>
        </xdr:cNvPr>
        <xdr:cNvSpPr/>
      </xdr:nvSpPr>
      <xdr:spPr>
        <a:xfrm>
          <a:off x="14325600" y="102872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39641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CE60B41-728F-44D1-A36C-7522DF64F15C}"/>
            </a:ext>
          </a:extLst>
        </xdr:cNvPr>
        <xdr:cNvSpPr txBox="1"/>
      </xdr:nvSpPr>
      <xdr:spPr>
        <a:xfrm>
          <a:off x="14414500" y="102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47498</xdr:rowOff>
    </xdr:from>
    <xdr:to>
      <xdr:col>81</xdr:col>
      <xdr:colOff>101600</xdr:colOff>
      <xdr:row>61</xdr:row>
      <xdr:rowOff>149098</xdr:rowOff>
    </xdr:to>
    <xdr:sp macro="" textlink="">
      <xdr:nvSpPr>
        <xdr:cNvPr id="549" name="楕円 548">
          <a:extLst>
            <a:ext uri="{FF2B5EF4-FFF2-40B4-BE49-F238E27FC236}">
              <a16:creationId xmlns:a16="http://schemas.microsoft.com/office/drawing/2014/main" id="{03D6479A-65D4-45AD-AA07-3F94F778316A}"/>
            </a:ext>
          </a:extLst>
        </xdr:cNvPr>
        <xdr:cNvSpPr/>
      </xdr:nvSpPr>
      <xdr:spPr>
        <a:xfrm>
          <a:off x="13578840" y="10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98298</xdr:rowOff>
    </xdr:from>
    <xdr:to>
      <xdr:col>85</xdr:col>
      <xdr:colOff>127000</xdr:colOff>
      <xdr:row>61</xdr:row>
      <xdr:rowOff>112014</xdr:rowOff>
    </xdr:to>
    <xdr:cxnSp macro="">
      <xdr:nvCxnSpPr>
        <xdr:cNvPr id="550" name="直線コネクタ 549">
          <a:extLst>
            <a:ext uri="{FF2B5EF4-FFF2-40B4-BE49-F238E27FC236}">
              <a16:creationId xmlns:a16="http://schemas.microsoft.com/office/drawing/2014/main" id="{656C9AE5-CF65-4589-8881-2E09F4474152}"/>
            </a:ext>
          </a:extLst>
        </xdr:cNvPr>
        <xdr:cNvCxnSpPr/>
      </xdr:nvCxnSpPr>
      <xdr:spPr>
        <a:xfrm>
          <a:off x="13629640" y="10324338"/>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22352</xdr:rowOff>
    </xdr:from>
    <xdr:to>
      <xdr:col>76</xdr:col>
      <xdr:colOff>165100</xdr:colOff>
      <xdr:row>61</xdr:row>
      <xdr:rowOff>123952</xdr:rowOff>
    </xdr:to>
    <xdr:sp macro="" textlink="">
      <xdr:nvSpPr>
        <xdr:cNvPr id="551" name="楕円 550">
          <a:extLst>
            <a:ext uri="{FF2B5EF4-FFF2-40B4-BE49-F238E27FC236}">
              <a16:creationId xmlns:a16="http://schemas.microsoft.com/office/drawing/2014/main" id="{217347E0-1477-4705-8BC9-CD59BAE9E598}"/>
            </a:ext>
          </a:extLst>
        </xdr:cNvPr>
        <xdr:cNvSpPr/>
      </xdr:nvSpPr>
      <xdr:spPr>
        <a:xfrm>
          <a:off x="1280414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73152</xdr:rowOff>
    </xdr:from>
    <xdr:to>
      <xdr:col>81</xdr:col>
      <xdr:colOff>50800</xdr:colOff>
      <xdr:row>61</xdr:row>
      <xdr:rowOff>98298</xdr:rowOff>
    </xdr:to>
    <xdr:cxnSp macro="">
      <xdr:nvCxnSpPr>
        <xdr:cNvPr id="552" name="直線コネクタ 551">
          <a:extLst>
            <a:ext uri="{FF2B5EF4-FFF2-40B4-BE49-F238E27FC236}">
              <a16:creationId xmlns:a16="http://schemas.microsoft.com/office/drawing/2014/main" id="{1C08DC80-DD67-4463-873F-50FDABB6B886}"/>
            </a:ext>
          </a:extLst>
        </xdr:cNvPr>
        <xdr:cNvCxnSpPr/>
      </xdr:nvCxnSpPr>
      <xdr:spPr>
        <a:xfrm>
          <a:off x="12854940" y="10299192"/>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53" name="楕円 552">
          <a:extLst>
            <a:ext uri="{FF2B5EF4-FFF2-40B4-BE49-F238E27FC236}">
              <a16:creationId xmlns:a16="http://schemas.microsoft.com/office/drawing/2014/main" id="{CF018FC1-C08D-4F64-A426-A72F09B1154B}"/>
            </a:ext>
          </a:extLst>
        </xdr:cNvPr>
        <xdr:cNvSpPr/>
      </xdr:nvSpPr>
      <xdr:spPr>
        <a:xfrm>
          <a:off x="1202944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73152</xdr:rowOff>
    </xdr:to>
    <xdr:cxnSp macro="">
      <xdr:nvCxnSpPr>
        <xdr:cNvPr id="554" name="直線コネクタ 553">
          <a:extLst>
            <a:ext uri="{FF2B5EF4-FFF2-40B4-BE49-F238E27FC236}">
              <a16:creationId xmlns:a16="http://schemas.microsoft.com/office/drawing/2014/main" id="{B07DE8F4-AA67-4ADE-8116-0879EB320B31}"/>
            </a:ext>
          </a:extLst>
        </xdr:cNvPr>
        <xdr:cNvCxnSpPr/>
      </xdr:nvCxnSpPr>
      <xdr:spPr>
        <a:xfrm>
          <a:off x="12072620" y="10260330"/>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555" name="楕円 554">
          <a:extLst>
            <a:ext uri="{FF2B5EF4-FFF2-40B4-BE49-F238E27FC236}">
              <a16:creationId xmlns:a16="http://schemas.microsoft.com/office/drawing/2014/main" id="{C983866B-7EAB-4BC4-A546-4B6CC96F8A51}"/>
            </a:ext>
          </a:extLst>
        </xdr:cNvPr>
        <xdr:cNvSpPr/>
      </xdr:nvSpPr>
      <xdr:spPr>
        <a:xfrm>
          <a:off x="11231880" y="10181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xdr:rowOff>
    </xdr:from>
    <xdr:to>
      <xdr:col>71</xdr:col>
      <xdr:colOff>177800</xdr:colOff>
      <xdr:row>61</xdr:row>
      <xdr:rowOff>34290</xdr:rowOff>
    </xdr:to>
    <xdr:cxnSp macro="">
      <xdr:nvCxnSpPr>
        <xdr:cNvPr id="556" name="直線コネクタ 555">
          <a:extLst>
            <a:ext uri="{FF2B5EF4-FFF2-40B4-BE49-F238E27FC236}">
              <a16:creationId xmlns:a16="http://schemas.microsoft.com/office/drawing/2014/main" id="{13E5176A-1219-4816-B74A-2378C2854FF2}"/>
            </a:ext>
          </a:extLst>
        </xdr:cNvPr>
        <xdr:cNvCxnSpPr/>
      </xdr:nvCxnSpPr>
      <xdr:spPr>
        <a:xfrm>
          <a:off x="11282680" y="1022832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D01E4998-9B21-4CAD-9FA2-EF6EBF68530A}"/>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558" name="n_2aveValue【学校施設】&#10;有形固定資産減価償却率">
          <a:extLst>
            <a:ext uri="{FF2B5EF4-FFF2-40B4-BE49-F238E27FC236}">
              <a16:creationId xmlns:a16="http://schemas.microsoft.com/office/drawing/2014/main" id="{D30003EC-1437-4ABE-9DFF-A1C99059FDF6}"/>
            </a:ext>
          </a:extLst>
        </xdr:cNvPr>
        <xdr:cNvSpPr txBox="1"/>
      </xdr:nvSpPr>
      <xdr:spPr>
        <a:xfrm>
          <a:off x="126752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59" name="n_3aveValue【学校施設】&#10;有形固定資産減価償却率">
          <a:extLst>
            <a:ext uri="{FF2B5EF4-FFF2-40B4-BE49-F238E27FC236}">
              <a16:creationId xmlns:a16="http://schemas.microsoft.com/office/drawing/2014/main" id="{9716216B-0F8D-48D9-A199-E48ACE88A20C}"/>
            </a:ext>
          </a:extLst>
        </xdr:cNvPr>
        <xdr:cNvSpPr txBox="1"/>
      </xdr:nvSpPr>
      <xdr:spPr>
        <a:xfrm>
          <a:off x="119005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D73E1DF6-496F-4C16-B856-6CA2741D1C4E}"/>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140225</xdr:rowOff>
    </xdr:from>
    <xdr:ext cx="405111" cy="259045"/>
    <xdr:sp macro="" textlink="">
      <xdr:nvSpPr>
        <xdr:cNvPr id="561" name="n_1mainValue【学校施設】&#10;有形固定資産減価償却率">
          <a:extLst>
            <a:ext uri="{FF2B5EF4-FFF2-40B4-BE49-F238E27FC236}">
              <a16:creationId xmlns:a16="http://schemas.microsoft.com/office/drawing/2014/main" id="{08104FF8-0C09-45C0-A545-DF484EC8D6C2}"/>
            </a:ext>
          </a:extLst>
        </xdr:cNvPr>
        <xdr:cNvSpPr txBox="1"/>
      </xdr:nvSpPr>
      <xdr:spPr>
        <a:xfrm>
          <a:off x="13437244" y="103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115079</xdr:rowOff>
    </xdr:from>
    <xdr:ext cx="405111" cy="259045"/>
    <xdr:sp macro="" textlink="">
      <xdr:nvSpPr>
        <xdr:cNvPr id="562" name="n_2mainValue【学校施設】&#10;有形固定資産減価償却率">
          <a:extLst>
            <a:ext uri="{FF2B5EF4-FFF2-40B4-BE49-F238E27FC236}">
              <a16:creationId xmlns:a16="http://schemas.microsoft.com/office/drawing/2014/main" id="{981E1223-504B-459A-8B01-0687CC639BD4}"/>
            </a:ext>
          </a:extLst>
        </xdr:cNvPr>
        <xdr:cNvSpPr txBox="1"/>
      </xdr:nvSpPr>
      <xdr:spPr>
        <a:xfrm>
          <a:off x="12675244" y="1034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63" name="n_3mainValue【学校施設】&#10;有形固定資産減価償却率">
          <a:extLst>
            <a:ext uri="{FF2B5EF4-FFF2-40B4-BE49-F238E27FC236}">
              <a16:creationId xmlns:a16="http://schemas.microsoft.com/office/drawing/2014/main" id="{B562D86F-3241-4413-B8D4-F05D1020E53D}"/>
            </a:ext>
          </a:extLst>
        </xdr:cNvPr>
        <xdr:cNvSpPr txBox="1"/>
      </xdr:nvSpPr>
      <xdr:spPr>
        <a:xfrm>
          <a:off x="119005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564" name="n_4mainValue【学校施設】&#10;有形固定資産減価償却率">
          <a:extLst>
            <a:ext uri="{FF2B5EF4-FFF2-40B4-BE49-F238E27FC236}">
              <a16:creationId xmlns:a16="http://schemas.microsoft.com/office/drawing/2014/main" id="{FE3B9404-25D8-469A-911E-8F87938CA07A}"/>
            </a:ext>
          </a:extLst>
        </xdr:cNvPr>
        <xdr:cNvSpPr txBox="1"/>
      </xdr:nvSpPr>
      <xdr:spPr>
        <a:xfrm>
          <a:off x="11102984" y="1027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FB71819-695D-4FA9-ABA0-9B4926513D1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A64A606-6489-4F80-A503-47642B8B6F5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7B2A3FAA-56EA-4E2D-9190-3CFCAEADB44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4ED071D-807A-402A-9D9A-804555C1D1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8C8919A7-064A-451B-B879-BF71E4C59CE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CB9B0F2E-CAB9-45A4-82FF-BB4AC7AA501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7715D07B-6ED1-45F6-A0C2-11AE948D617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CB01013-AD0F-4956-BF5D-CD70B4C9A3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F80C78C-0034-48E7-9F90-21AAA33CD8D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324D008-6FD0-4A9A-9080-7D0E52367FA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42AD3E16-E319-428B-A130-95AAC69E44E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B4160FF-D1D7-4902-920E-F1F2E8D8262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AA5668FD-722E-4677-8017-87A3F8FDB91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53F91AF6-22F5-4564-AE96-EB88B3141AA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734CDE50-34C1-4DAF-87A3-54C21042594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F4258B5B-CD09-42E0-B9DB-8915F0D6F76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EDE54F24-2A75-44E5-A779-4BAF4783928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FEE1D70-6449-44E7-9295-B9D0B80CDA6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8439FC7-0931-4A79-9F97-043C428C597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3CDCED0C-0685-4D0D-A08D-53CBE0560E0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8859A77-389D-4D68-9DBC-29AD5A15BA1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D4A44F8-2E92-4D67-B090-CA29C01558E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787933D-9990-4603-8E22-015EB45C293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124B4460-39F8-4619-AF0C-8D5531F1CFB9}"/>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1C300524-CA9C-48EC-AE12-D08CFBD6DE6A}"/>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3EE8335C-E629-487E-B743-332F4F25BEBA}"/>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2D175823-32EA-4607-95DC-929F332F0319}"/>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8B0CB693-5079-4F25-9676-8E90C0C61BD5}"/>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883A3B1B-BC0B-431F-A8F9-FF33528E0D86}"/>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135ACD62-B692-48F0-822C-F312EF44983E}"/>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C9E99580-E2C0-463E-B0BC-2151ABB2F02D}"/>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96" name="フローチャート: 判断 595">
          <a:extLst>
            <a:ext uri="{FF2B5EF4-FFF2-40B4-BE49-F238E27FC236}">
              <a16:creationId xmlns:a16="http://schemas.microsoft.com/office/drawing/2014/main" id="{426D610C-23BB-4EF7-A78F-7463B27B1567}"/>
            </a:ext>
          </a:extLst>
        </xdr:cNvPr>
        <xdr:cNvSpPr/>
      </xdr:nvSpPr>
      <xdr:spPr>
        <a:xfrm>
          <a:off x="17937480" y="1044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97" name="フローチャート: 判断 596">
          <a:extLst>
            <a:ext uri="{FF2B5EF4-FFF2-40B4-BE49-F238E27FC236}">
              <a16:creationId xmlns:a16="http://schemas.microsoft.com/office/drawing/2014/main" id="{917FF3EE-5DD8-4AEB-9903-FE2E9342DDAF}"/>
            </a:ext>
          </a:extLst>
        </xdr:cNvPr>
        <xdr:cNvSpPr/>
      </xdr:nvSpPr>
      <xdr:spPr>
        <a:xfrm>
          <a:off x="17162780" y="1044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98" name="フローチャート: 判断 597">
          <a:extLst>
            <a:ext uri="{FF2B5EF4-FFF2-40B4-BE49-F238E27FC236}">
              <a16:creationId xmlns:a16="http://schemas.microsoft.com/office/drawing/2014/main" id="{1D9C9E9C-1716-43EE-978E-5B4E8087A0BC}"/>
            </a:ext>
          </a:extLst>
        </xdr:cNvPr>
        <xdr:cNvSpPr/>
      </xdr:nvSpPr>
      <xdr:spPr>
        <a:xfrm>
          <a:off x="1638808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806F93F-9B38-461A-ACD3-B5295CE8D49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2E48F5F-BBD8-4C6C-8FE3-BFD93A839B4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75DAC01-648F-41F8-ABB9-E653551116C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7EE10A0-EB9D-47C5-B179-F7045B8E834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A4AD32E-E437-4A8B-AD03-E359979BA6A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108458</xdr:rowOff>
    </xdr:from>
    <xdr:to>
      <xdr:col>116</xdr:col>
      <xdr:colOff>114300</xdr:colOff>
      <xdr:row>63</xdr:row>
      <xdr:rowOff>38608</xdr:rowOff>
    </xdr:to>
    <xdr:sp macro="" textlink="">
      <xdr:nvSpPr>
        <xdr:cNvPr id="604" name="楕円 603">
          <a:extLst>
            <a:ext uri="{FF2B5EF4-FFF2-40B4-BE49-F238E27FC236}">
              <a16:creationId xmlns:a16="http://schemas.microsoft.com/office/drawing/2014/main" id="{38314DAA-2428-4FA4-8F9A-CAE91BED8939}"/>
            </a:ext>
          </a:extLst>
        </xdr:cNvPr>
        <xdr:cNvSpPr/>
      </xdr:nvSpPr>
      <xdr:spPr>
        <a:xfrm>
          <a:off x="19458940" y="10502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07A2BF70-0AB4-4854-AEB8-B36BA70FCFD9}"/>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106172</xdr:rowOff>
    </xdr:from>
    <xdr:to>
      <xdr:col>112</xdr:col>
      <xdr:colOff>38100</xdr:colOff>
      <xdr:row>63</xdr:row>
      <xdr:rowOff>36322</xdr:rowOff>
    </xdr:to>
    <xdr:sp macro="" textlink="">
      <xdr:nvSpPr>
        <xdr:cNvPr id="606" name="楕円 605">
          <a:extLst>
            <a:ext uri="{FF2B5EF4-FFF2-40B4-BE49-F238E27FC236}">
              <a16:creationId xmlns:a16="http://schemas.microsoft.com/office/drawing/2014/main" id="{6A6FBA0D-9347-4837-ACA5-423D6BAB6EA6}"/>
            </a:ext>
          </a:extLst>
        </xdr:cNvPr>
        <xdr:cNvSpPr/>
      </xdr:nvSpPr>
      <xdr:spPr>
        <a:xfrm>
          <a:off x="18735040" y="10499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156972</xdr:rowOff>
    </xdr:from>
    <xdr:to>
      <xdr:col>116</xdr:col>
      <xdr:colOff>63500</xdr:colOff>
      <xdr:row>62</xdr:row>
      <xdr:rowOff>159258</xdr:rowOff>
    </xdr:to>
    <xdr:cxnSp macro="">
      <xdr:nvCxnSpPr>
        <xdr:cNvPr id="607" name="直線コネクタ 606">
          <a:extLst>
            <a:ext uri="{FF2B5EF4-FFF2-40B4-BE49-F238E27FC236}">
              <a16:creationId xmlns:a16="http://schemas.microsoft.com/office/drawing/2014/main" id="{F97B62E7-FC87-4FF7-8BE1-9E97A2E05E3A}"/>
            </a:ext>
          </a:extLst>
        </xdr:cNvPr>
        <xdr:cNvCxnSpPr/>
      </xdr:nvCxnSpPr>
      <xdr:spPr>
        <a:xfrm>
          <a:off x="18778220" y="1055065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104457</xdr:rowOff>
    </xdr:from>
    <xdr:to>
      <xdr:col>107</xdr:col>
      <xdr:colOff>101600</xdr:colOff>
      <xdr:row>63</xdr:row>
      <xdr:rowOff>34607</xdr:rowOff>
    </xdr:to>
    <xdr:sp macro="" textlink="">
      <xdr:nvSpPr>
        <xdr:cNvPr id="608" name="楕円 607">
          <a:extLst>
            <a:ext uri="{FF2B5EF4-FFF2-40B4-BE49-F238E27FC236}">
              <a16:creationId xmlns:a16="http://schemas.microsoft.com/office/drawing/2014/main" id="{D278D177-F314-461E-BC6D-8C958A539633}"/>
            </a:ext>
          </a:extLst>
        </xdr:cNvPr>
        <xdr:cNvSpPr/>
      </xdr:nvSpPr>
      <xdr:spPr>
        <a:xfrm>
          <a:off x="17937480" y="10498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155257</xdr:rowOff>
    </xdr:from>
    <xdr:to>
      <xdr:col>111</xdr:col>
      <xdr:colOff>177800</xdr:colOff>
      <xdr:row>62</xdr:row>
      <xdr:rowOff>156972</xdr:rowOff>
    </xdr:to>
    <xdr:cxnSp macro="">
      <xdr:nvCxnSpPr>
        <xdr:cNvPr id="609" name="直線コネクタ 608">
          <a:extLst>
            <a:ext uri="{FF2B5EF4-FFF2-40B4-BE49-F238E27FC236}">
              <a16:creationId xmlns:a16="http://schemas.microsoft.com/office/drawing/2014/main" id="{0BA31D84-BBF6-44E7-A6B5-E991B7E2A5BF}"/>
            </a:ext>
          </a:extLst>
        </xdr:cNvPr>
        <xdr:cNvCxnSpPr/>
      </xdr:nvCxnSpPr>
      <xdr:spPr>
        <a:xfrm>
          <a:off x="17988280" y="10548937"/>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103124</xdr:rowOff>
    </xdr:from>
    <xdr:to>
      <xdr:col>102</xdr:col>
      <xdr:colOff>165100</xdr:colOff>
      <xdr:row>63</xdr:row>
      <xdr:rowOff>33274</xdr:rowOff>
    </xdr:to>
    <xdr:sp macro="" textlink="">
      <xdr:nvSpPr>
        <xdr:cNvPr id="610" name="楕円 609">
          <a:extLst>
            <a:ext uri="{FF2B5EF4-FFF2-40B4-BE49-F238E27FC236}">
              <a16:creationId xmlns:a16="http://schemas.microsoft.com/office/drawing/2014/main" id="{634860C4-9960-400B-8710-2FCAE907B296}"/>
            </a:ext>
          </a:extLst>
        </xdr:cNvPr>
        <xdr:cNvSpPr/>
      </xdr:nvSpPr>
      <xdr:spPr>
        <a:xfrm>
          <a:off x="17162780" y="1049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153924</xdr:rowOff>
    </xdr:from>
    <xdr:to>
      <xdr:col>107</xdr:col>
      <xdr:colOff>50800</xdr:colOff>
      <xdr:row>62</xdr:row>
      <xdr:rowOff>155257</xdr:rowOff>
    </xdr:to>
    <xdr:cxnSp macro="">
      <xdr:nvCxnSpPr>
        <xdr:cNvPr id="611" name="直線コネクタ 610">
          <a:extLst>
            <a:ext uri="{FF2B5EF4-FFF2-40B4-BE49-F238E27FC236}">
              <a16:creationId xmlns:a16="http://schemas.microsoft.com/office/drawing/2014/main" id="{FE7661B0-3961-49B1-9B2D-03EC4FCEE8A1}"/>
            </a:ext>
          </a:extLst>
        </xdr:cNvPr>
        <xdr:cNvCxnSpPr/>
      </xdr:nvCxnSpPr>
      <xdr:spPr>
        <a:xfrm>
          <a:off x="17213580" y="10547604"/>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101409</xdr:rowOff>
    </xdr:from>
    <xdr:to>
      <xdr:col>98</xdr:col>
      <xdr:colOff>38100</xdr:colOff>
      <xdr:row>63</xdr:row>
      <xdr:rowOff>31559</xdr:rowOff>
    </xdr:to>
    <xdr:sp macro="" textlink="">
      <xdr:nvSpPr>
        <xdr:cNvPr id="612" name="楕円 611">
          <a:extLst>
            <a:ext uri="{FF2B5EF4-FFF2-40B4-BE49-F238E27FC236}">
              <a16:creationId xmlns:a16="http://schemas.microsoft.com/office/drawing/2014/main" id="{E7048EA4-C3BD-4E52-AE73-D43A98788CFF}"/>
            </a:ext>
          </a:extLst>
        </xdr:cNvPr>
        <xdr:cNvSpPr/>
      </xdr:nvSpPr>
      <xdr:spPr>
        <a:xfrm>
          <a:off x="16388080" y="10495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152209</xdr:rowOff>
    </xdr:from>
    <xdr:to>
      <xdr:col>102</xdr:col>
      <xdr:colOff>114300</xdr:colOff>
      <xdr:row>62</xdr:row>
      <xdr:rowOff>153924</xdr:rowOff>
    </xdr:to>
    <xdr:cxnSp macro="">
      <xdr:nvCxnSpPr>
        <xdr:cNvPr id="613" name="直線コネクタ 612">
          <a:extLst>
            <a:ext uri="{FF2B5EF4-FFF2-40B4-BE49-F238E27FC236}">
              <a16:creationId xmlns:a16="http://schemas.microsoft.com/office/drawing/2014/main" id="{396B25FA-D41C-493D-87FC-3C855DBACD58}"/>
            </a:ext>
          </a:extLst>
        </xdr:cNvPr>
        <xdr:cNvCxnSpPr/>
      </xdr:nvCxnSpPr>
      <xdr:spPr>
        <a:xfrm>
          <a:off x="16431260" y="10545889"/>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F48875E5-621B-496A-B51A-C095115B6E7D}"/>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15" name="n_2aveValue【学校施設】&#10;一人当たり面積">
          <a:extLst>
            <a:ext uri="{FF2B5EF4-FFF2-40B4-BE49-F238E27FC236}">
              <a16:creationId xmlns:a16="http://schemas.microsoft.com/office/drawing/2014/main" id="{55E4317A-98CD-4787-84DA-3DE15D8A727D}"/>
            </a:ext>
          </a:extLst>
        </xdr:cNvPr>
        <xdr:cNvSpPr txBox="1"/>
      </xdr:nvSpPr>
      <xdr:spPr>
        <a:xfrm>
          <a:off x="1777626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16" name="n_3aveValue【学校施設】&#10;一人当たり面積">
          <a:extLst>
            <a:ext uri="{FF2B5EF4-FFF2-40B4-BE49-F238E27FC236}">
              <a16:creationId xmlns:a16="http://schemas.microsoft.com/office/drawing/2014/main" id="{0DA125C8-AAA8-439C-B7DE-065FF88DA7B1}"/>
            </a:ext>
          </a:extLst>
        </xdr:cNvPr>
        <xdr:cNvSpPr txBox="1"/>
      </xdr:nvSpPr>
      <xdr:spPr>
        <a:xfrm>
          <a:off x="1700156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17" name="n_4aveValue【学校施設】&#10;一人当たり面積">
          <a:extLst>
            <a:ext uri="{FF2B5EF4-FFF2-40B4-BE49-F238E27FC236}">
              <a16:creationId xmlns:a16="http://schemas.microsoft.com/office/drawing/2014/main" id="{33BAD8A3-6BCC-45B9-BDD5-2249672D4258}"/>
            </a:ext>
          </a:extLst>
        </xdr:cNvPr>
        <xdr:cNvSpPr txBox="1"/>
      </xdr:nvSpPr>
      <xdr:spPr>
        <a:xfrm>
          <a:off x="1622686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27449</xdr:rowOff>
    </xdr:from>
    <xdr:ext cx="469744" cy="259045"/>
    <xdr:sp macro="" textlink="">
      <xdr:nvSpPr>
        <xdr:cNvPr id="618" name="n_1mainValue【学校施設】&#10;一人当たり面積">
          <a:extLst>
            <a:ext uri="{FF2B5EF4-FFF2-40B4-BE49-F238E27FC236}">
              <a16:creationId xmlns:a16="http://schemas.microsoft.com/office/drawing/2014/main" id="{ECEB0716-33E7-4813-83CA-888F2DA72672}"/>
            </a:ext>
          </a:extLst>
        </xdr:cNvPr>
        <xdr:cNvSpPr txBox="1"/>
      </xdr:nvSpPr>
      <xdr:spPr>
        <a:xfrm>
          <a:off x="18561127" y="105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25734</xdr:rowOff>
    </xdr:from>
    <xdr:ext cx="469744" cy="259045"/>
    <xdr:sp macro="" textlink="">
      <xdr:nvSpPr>
        <xdr:cNvPr id="619" name="n_2mainValue【学校施設】&#10;一人当たり面積">
          <a:extLst>
            <a:ext uri="{FF2B5EF4-FFF2-40B4-BE49-F238E27FC236}">
              <a16:creationId xmlns:a16="http://schemas.microsoft.com/office/drawing/2014/main" id="{4A11476E-1649-4275-AF7C-3ACE62EA45AF}"/>
            </a:ext>
          </a:extLst>
        </xdr:cNvPr>
        <xdr:cNvSpPr txBox="1"/>
      </xdr:nvSpPr>
      <xdr:spPr>
        <a:xfrm>
          <a:off x="17776267" y="1058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24401</xdr:rowOff>
    </xdr:from>
    <xdr:ext cx="469744" cy="259045"/>
    <xdr:sp macro="" textlink="">
      <xdr:nvSpPr>
        <xdr:cNvPr id="620" name="n_3mainValue【学校施設】&#10;一人当たり面積">
          <a:extLst>
            <a:ext uri="{FF2B5EF4-FFF2-40B4-BE49-F238E27FC236}">
              <a16:creationId xmlns:a16="http://schemas.microsoft.com/office/drawing/2014/main" id="{FFEEDC33-E91D-42CB-AB54-BFA635CE608F}"/>
            </a:ext>
          </a:extLst>
        </xdr:cNvPr>
        <xdr:cNvSpPr txBox="1"/>
      </xdr:nvSpPr>
      <xdr:spPr>
        <a:xfrm>
          <a:off x="1700156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22686</xdr:rowOff>
    </xdr:from>
    <xdr:ext cx="469744" cy="259045"/>
    <xdr:sp macro="" textlink="">
      <xdr:nvSpPr>
        <xdr:cNvPr id="621" name="n_4mainValue【学校施設】&#10;一人当たり面積">
          <a:extLst>
            <a:ext uri="{FF2B5EF4-FFF2-40B4-BE49-F238E27FC236}">
              <a16:creationId xmlns:a16="http://schemas.microsoft.com/office/drawing/2014/main" id="{3F2D2330-2113-40EE-A1B1-79A7C4004442}"/>
            </a:ext>
          </a:extLst>
        </xdr:cNvPr>
        <xdr:cNvSpPr txBox="1"/>
      </xdr:nvSpPr>
      <xdr:spPr>
        <a:xfrm>
          <a:off x="16226867"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020F802-BC0F-4B31-9963-1AE669C74F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DDE0E6E-7ED8-4FE1-A6C2-22B5EE2B7FB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2BF9782-215D-4057-8D6D-3F8703B6C13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312E0A1-D85D-411F-BCAD-35C0E4B040C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141C2AA-C2E5-4826-949E-002F4E31334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42B2A33-7590-4F19-9FDC-46634E5973F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8B3D658-8C55-4AF5-A88A-EAC5A05534A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529D4B1-C0BC-4C89-A6BD-AF7FDEF72AA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A03DD20F-A367-4706-8112-4CF76DEBDC6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B6B0436-BD0A-4F6E-8CBD-E26E842E3E0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59DF504A-A551-4870-91A4-EED63E85FF9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B70C4122-C93B-4275-8A81-6DDB9AA1517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30FB5F53-40A6-4D80-8515-E4072041DF0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4F704E4-EE6D-46E0-AE5D-FB0BD01018A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2CEC8194-C61C-481C-9BE6-C82E735A982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72F10F0C-3D37-46CD-A700-31240B6CC5F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F193B81-94A4-49D2-95D8-87335EA34C1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DA8FF28-2890-48DD-94B2-379892C7FCE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2467DAD-1B4A-4202-94CF-B07F965FA18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3903630D-D088-49F9-A960-DDCF8B10DB5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5937F142-38CF-4BD6-90BA-1837353A561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E98A2DD1-6087-4139-BCA6-E945D531EFD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1C8316F-BF51-4F23-8DC6-0E0FAA44459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227DEF5C-37D7-424E-87AB-A4A45E70F0E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5B97E80B-D14E-475E-A3B3-F4455F6C2A8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ACEB62F-D36D-47F0-A69E-7E15C04E19F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307BBA83-0A71-448A-89A0-2225006CC02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C4561C5C-1627-463E-9017-AC293EE8486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A61885DA-0D60-4BDD-8BD9-A18357B3B76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25677729-2CF1-4627-97BB-62FDC2C8BD1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DAD394F8-A9EB-415E-83DB-6811AEAD537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3BEEDC36-5178-4841-B414-5471E8EE1B1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C141E836-44A9-435A-915A-58DE326C16E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61D5EB36-2A68-4395-8DC0-FA3A1F64D30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23A033EC-2D87-4AFD-B735-EEDDF4DEBEE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82D1DC79-6AEC-4276-B230-993AC6B4352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1824C973-0CAA-4A51-8967-45CFEB83689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50B53072-9668-4C88-B387-4AF56FD7CDD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873283ED-1F27-4E8F-BCC8-21F865AF8DF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776DBA4-DA4A-4F63-A7C6-0E4421AF44E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D6E0A715-971D-4F7F-92E8-450EB1B91EC2}"/>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DF1C9967-B284-4ABF-839E-01C804ACFED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8DF9C36-F799-488B-B46E-0D1BE478E89D}"/>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6115C573-57F8-4371-B7B7-C0CFAD844D68}"/>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C520911F-42D8-4743-8AF9-8CA679F4665E}"/>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DC3FF5D4-96DC-4730-B0DB-50BD34DC27AE}"/>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F2202787-63E8-4F5C-8A98-8D256D39AC46}"/>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10E8C41D-55F7-4CAE-9E86-0C34FCC09E2C}"/>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70" name="フローチャート: 判断 669">
          <a:extLst>
            <a:ext uri="{FF2B5EF4-FFF2-40B4-BE49-F238E27FC236}">
              <a16:creationId xmlns:a16="http://schemas.microsoft.com/office/drawing/2014/main" id="{DC5CBD15-7DF2-463F-8FC9-176C77D8F654}"/>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1" name="フローチャート: 判断 670">
          <a:extLst>
            <a:ext uri="{FF2B5EF4-FFF2-40B4-BE49-F238E27FC236}">
              <a16:creationId xmlns:a16="http://schemas.microsoft.com/office/drawing/2014/main" id="{B5B570CB-E604-4FE5-B0D6-EAC5903538E9}"/>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2" name="フローチャート: 判断 671">
          <a:extLst>
            <a:ext uri="{FF2B5EF4-FFF2-40B4-BE49-F238E27FC236}">
              <a16:creationId xmlns:a16="http://schemas.microsoft.com/office/drawing/2014/main" id="{4DB120B4-6F13-4B30-93C7-2B1C3BBF13E5}"/>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17F00C9-D5DE-41C1-8624-A85584B0AAE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A4E49C5-34B8-4200-A958-B74D32A312C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5A68A31-6F32-41AC-8F54-C6E780BF65B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3543128-985F-4E53-BD34-50EDCABA3B3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48E17AE-1717-4BA5-B760-73E059915C3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114936</xdr:rowOff>
    </xdr:from>
    <xdr:to>
      <xdr:col>85</xdr:col>
      <xdr:colOff>177800</xdr:colOff>
      <xdr:row>108</xdr:row>
      <xdr:rowOff>45086</xdr:rowOff>
    </xdr:to>
    <xdr:sp macro="" textlink="">
      <xdr:nvSpPr>
        <xdr:cNvPr id="678" name="楕円 677">
          <a:extLst>
            <a:ext uri="{FF2B5EF4-FFF2-40B4-BE49-F238E27FC236}">
              <a16:creationId xmlns:a16="http://schemas.microsoft.com/office/drawing/2014/main" id="{14F71D39-06DC-48DD-9BE4-741D11F27081}"/>
            </a:ext>
          </a:extLst>
        </xdr:cNvPr>
        <xdr:cNvSpPr/>
      </xdr:nvSpPr>
      <xdr:spPr>
        <a:xfrm>
          <a:off x="14325600" y="180524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93363</xdr:rowOff>
    </xdr:from>
    <xdr:ext cx="405111" cy="259045"/>
    <xdr:sp macro="" textlink="">
      <xdr:nvSpPr>
        <xdr:cNvPr id="679" name="【公民館】&#10;有形固定資産減価償却率該当値テキスト">
          <a:extLst>
            <a:ext uri="{FF2B5EF4-FFF2-40B4-BE49-F238E27FC236}">
              <a16:creationId xmlns:a16="http://schemas.microsoft.com/office/drawing/2014/main" id="{A9381103-0E74-4AEC-87F3-61B090698AC9}"/>
            </a:ext>
          </a:extLst>
        </xdr:cNvPr>
        <xdr:cNvSpPr txBox="1"/>
      </xdr:nvSpPr>
      <xdr:spPr>
        <a:xfrm>
          <a:off x="14414500" y="1803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80" name="楕円 679">
          <a:extLst>
            <a:ext uri="{FF2B5EF4-FFF2-40B4-BE49-F238E27FC236}">
              <a16:creationId xmlns:a16="http://schemas.microsoft.com/office/drawing/2014/main" id="{0AB29B8A-DE4D-4BEF-87E9-E6C0DE51E016}"/>
            </a:ext>
          </a:extLst>
        </xdr:cNvPr>
        <xdr:cNvSpPr/>
      </xdr:nvSpPr>
      <xdr:spPr>
        <a:xfrm>
          <a:off x="135788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107</xdr:row>
      <xdr:rowOff>165736</xdr:rowOff>
    </xdr:to>
    <xdr:cxnSp macro="">
      <xdr:nvCxnSpPr>
        <xdr:cNvPr id="681" name="直線コネクタ 680">
          <a:extLst>
            <a:ext uri="{FF2B5EF4-FFF2-40B4-BE49-F238E27FC236}">
              <a16:creationId xmlns:a16="http://schemas.microsoft.com/office/drawing/2014/main" id="{4A9B82E0-A9D0-4B85-983A-4A8EB3853029}"/>
            </a:ext>
          </a:extLst>
        </xdr:cNvPr>
        <xdr:cNvCxnSpPr/>
      </xdr:nvCxnSpPr>
      <xdr:spPr>
        <a:xfrm>
          <a:off x="13629640" y="18093691"/>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33020</xdr:rowOff>
    </xdr:from>
    <xdr:to>
      <xdr:col>76</xdr:col>
      <xdr:colOff>165100</xdr:colOff>
      <xdr:row>108</xdr:row>
      <xdr:rowOff>134620</xdr:rowOff>
    </xdr:to>
    <xdr:sp macro="" textlink="">
      <xdr:nvSpPr>
        <xdr:cNvPr id="682" name="楕円 681">
          <a:extLst>
            <a:ext uri="{FF2B5EF4-FFF2-40B4-BE49-F238E27FC236}">
              <a16:creationId xmlns:a16="http://schemas.microsoft.com/office/drawing/2014/main" id="{28A6D80A-C77C-40F3-AC36-86E260F1D9F5}"/>
            </a:ext>
          </a:extLst>
        </xdr:cNvPr>
        <xdr:cNvSpPr/>
      </xdr:nvSpPr>
      <xdr:spPr>
        <a:xfrm>
          <a:off x="1280414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83820</xdr:rowOff>
    </xdr:to>
    <xdr:cxnSp macro="">
      <xdr:nvCxnSpPr>
        <xdr:cNvPr id="683" name="直線コネクタ 682">
          <a:extLst>
            <a:ext uri="{FF2B5EF4-FFF2-40B4-BE49-F238E27FC236}">
              <a16:creationId xmlns:a16="http://schemas.microsoft.com/office/drawing/2014/main" id="{7E557CDB-B569-4B38-8445-E98226D931F2}"/>
            </a:ext>
          </a:extLst>
        </xdr:cNvPr>
        <xdr:cNvCxnSpPr/>
      </xdr:nvCxnSpPr>
      <xdr:spPr>
        <a:xfrm flipV="1">
          <a:off x="12854940" y="18093691"/>
          <a:ext cx="7747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19686</xdr:rowOff>
    </xdr:from>
    <xdr:to>
      <xdr:col>72</xdr:col>
      <xdr:colOff>38100</xdr:colOff>
      <xdr:row>108</xdr:row>
      <xdr:rowOff>121286</xdr:rowOff>
    </xdr:to>
    <xdr:sp macro="" textlink="">
      <xdr:nvSpPr>
        <xdr:cNvPr id="684" name="楕円 683">
          <a:extLst>
            <a:ext uri="{FF2B5EF4-FFF2-40B4-BE49-F238E27FC236}">
              <a16:creationId xmlns:a16="http://schemas.microsoft.com/office/drawing/2014/main" id="{979BBF0E-0C73-4269-9119-ADFA33219D38}"/>
            </a:ext>
          </a:extLst>
        </xdr:cNvPr>
        <xdr:cNvSpPr/>
      </xdr:nvSpPr>
      <xdr:spPr>
        <a:xfrm>
          <a:off x="12029440" y="18124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70486</xdr:rowOff>
    </xdr:from>
    <xdr:to>
      <xdr:col>76</xdr:col>
      <xdr:colOff>114300</xdr:colOff>
      <xdr:row>108</xdr:row>
      <xdr:rowOff>83820</xdr:rowOff>
    </xdr:to>
    <xdr:cxnSp macro="">
      <xdr:nvCxnSpPr>
        <xdr:cNvPr id="685" name="直線コネクタ 684">
          <a:extLst>
            <a:ext uri="{FF2B5EF4-FFF2-40B4-BE49-F238E27FC236}">
              <a16:creationId xmlns:a16="http://schemas.microsoft.com/office/drawing/2014/main" id="{A1C49B9E-A51C-4CF4-88A1-6DC7FC353C11}"/>
            </a:ext>
          </a:extLst>
        </xdr:cNvPr>
        <xdr:cNvCxnSpPr/>
      </xdr:nvCxnSpPr>
      <xdr:spPr>
        <a:xfrm>
          <a:off x="12072620" y="18175606"/>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147320</xdr:rowOff>
    </xdr:from>
    <xdr:to>
      <xdr:col>67</xdr:col>
      <xdr:colOff>101600</xdr:colOff>
      <xdr:row>108</xdr:row>
      <xdr:rowOff>77470</xdr:rowOff>
    </xdr:to>
    <xdr:sp macro="" textlink="">
      <xdr:nvSpPr>
        <xdr:cNvPr id="686" name="楕円 685">
          <a:extLst>
            <a:ext uri="{FF2B5EF4-FFF2-40B4-BE49-F238E27FC236}">
              <a16:creationId xmlns:a16="http://schemas.microsoft.com/office/drawing/2014/main" id="{563A7AC2-65BF-4054-ABC6-A9ACE672B733}"/>
            </a:ext>
          </a:extLst>
        </xdr:cNvPr>
        <xdr:cNvSpPr/>
      </xdr:nvSpPr>
      <xdr:spPr>
        <a:xfrm>
          <a:off x="11231880" y="1808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26670</xdr:rowOff>
    </xdr:from>
    <xdr:to>
      <xdr:col>71</xdr:col>
      <xdr:colOff>177800</xdr:colOff>
      <xdr:row>108</xdr:row>
      <xdr:rowOff>70486</xdr:rowOff>
    </xdr:to>
    <xdr:cxnSp macro="">
      <xdr:nvCxnSpPr>
        <xdr:cNvPr id="687" name="直線コネクタ 686">
          <a:extLst>
            <a:ext uri="{FF2B5EF4-FFF2-40B4-BE49-F238E27FC236}">
              <a16:creationId xmlns:a16="http://schemas.microsoft.com/office/drawing/2014/main" id="{18CB4F25-DFB4-4226-99BA-764C242640BA}"/>
            </a:ext>
          </a:extLst>
        </xdr:cNvPr>
        <xdr:cNvCxnSpPr/>
      </xdr:nvCxnSpPr>
      <xdr:spPr>
        <a:xfrm>
          <a:off x="11282680" y="18131790"/>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DED50012-9CFE-4990-8FBD-82177259D922}"/>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89" name="n_2aveValue【公民館】&#10;有形固定資産減価償却率">
          <a:extLst>
            <a:ext uri="{FF2B5EF4-FFF2-40B4-BE49-F238E27FC236}">
              <a16:creationId xmlns:a16="http://schemas.microsoft.com/office/drawing/2014/main" id="{E907DFAE-990A-4D23-9C0C-DFFE306EE052}"/>
            </a:ext>
          </a:extLst>
        </xdr:cNvPr>
        <xdr:cNvSpPr txBox="1"/>
      </xdr:nvSpPr>
      <xdr:spPr>
        <a:xfrm>
          <a:off x="126752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90" name="n_3aveValue【公民館】&#10;有形固定資産減価償却率">
          <a:extLst>
            <a:ext uri="{FF2B5EF4-FFF2-40B4-BE49-F238E27FC236}">
              <a16:creationId xmlns:a16="http://schemas.microsoft.com/office/drawing/2014/main" id="{8F3B87D5-A133-40C6-984E-1EC315C03AB0}"/>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91" name="n_4aveValue【公民館】&#10;有形固定資産減価償却率">
          <a:extLst>
            <a:ext uri="{FF2B5EF4-FFF2-40B4-BE49-F238E27FC236}">
              <a16:creationId xmlns:a16="http://schemas.microsoft.com/office/drawing/2014/main" id="{4DDBC53A-B68F-41B1-AF80-2DD196BF1E26}"/>
            </a:ext>
          </a:extLst>
        </xdr:cNvPr>
        <xdr:cNvSpPr txBox="1"/>
      </xdr:nvSpPr>
      <xdr:spPr>
        <a:xfrm>
          <a:off x="1110298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92" name="n_1mainValue【公民館】&#10;有形固定資産減価償却率">
          <a:extLst>
            <a:ext uri="{FF2B5EF4-FFF2-40B4-BE49-F238E27FC236}">
              <a16:creationId xmlns:a16="http://schemas.microsoft.com/office/drawing/2014/main" id="{240F089F-DDA9-44B5-8D87-4BAE3618DDEB}"/>
            </a:ext>
          </a:extLst>
        </xdr:cNvPr>
        <xdr:cNvSpPr txBox="1"/>
      </xdr:nvSpPr>
      <xdr:spPr>
        <a:xfrm>
          <a:off x="1343724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125747</xdr:rowOff>
    </xdr:from>
    <xdr:ext cx="405111" cy="259045"/>
    <xdr:sp macro="" textlink="">
      <xdr:nvSpPr>
        <xdr:cNvPr id="693" name="n_2mainValue【公民館】&#10;有形固定資産減価償却率">
          <a:extLst>
            <a:ext uri="{FF2B5EF4-FFF2-40B4-BE49-F238E27FC236}">
              <a16:creationId xmlns:a16="http://schemas.microsoft.com/office/drawing/2014/main" id="{2E394DEE-96E2-4A48-8AF6-18EB650C4E99}"/>
            </a:ext>
          </a:extLst>
        </xdr:cNvPr>
        <xdr:cNvSpPr txBox="1"/>
      </xdr:nvSpPr>
      <xdr:spPr>
        <a:xfrm>
          <a:off x="126752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112413</xdr:rowOff>
    </xdr:from>
    <xdr:ext cx="405111" cy="259045"/>
    <xdr:sp macro="" textlink="">
      <xdr:nvSpPr>
        <xdr:cNvPr id="694" name="n_3mainValue【公民館】&#10;有形固定資産減価償却率">
          <a:extLst>
            <a:ext uri="{FF2B5EF4-FFF2-40B4-BE49-F238E27FC236}">
              <a16:creationId xmlns:a16="http://schemas.microsoft.com/office/drawing/2014/main" id="{F58782FB-1EDE-4551-A7C4-7290ACDECBA1}"/>
            </a:ext>
          </a:extLst>
        </xdr:cNvPr>
        <xdr:cNvSpPr txBox="1"/>
      </xdr:nvSpPr>
      <xdr:spPr>
        <a:xfrm>
          <a:off x="11900544" y="1821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68597</xdr:rowOff>
    </xdr:from>
    <xdr:ext cx="405111" cy="259045"/>
    <xdr:sp macro="" textlink="">
      <xdr:nvSpPr>
        <xdr:cNvPr id="695" name="n_4mainValue【公民館】&#10;有形固定資産減価償却率">
          <a:extLst>
            <a:ext uri="{FF2B5EF4-FFF2-40B4-BE49-F238E27FC236}">
              <a16:creationId xmlns:a16="http://schemas.microsoft.com/office/drawing/2014/main" id="{1E3FBDDB-BB02-4806-AC6A-A95280273443}"/>
            </a:ext>
          </a:extLst>
        </xdr:cNvPr>
        <xdr:cNvSpPr txBox="1"/>
      </xdr:nvSpPr>
      <xdr:spPr>
        <a:xfrm>
          <a:off x="1110298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3B1E10C2-EB2D-447F-9CD8-494E75F151E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1419269-958D-48B3-902A-D28FB4CF242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1FB396E-44C2-4401-B03D-D81934AC59A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312F36A6-F808-437C-9D18-AC0F86D97F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8BC1BF79-42B5-4F18-A4C6-84300932102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C0C6AB5B-4CB5-424E-8081-9C2994F4FD4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499CFEB-8AF7-4BF2-89DD-566A9192A5A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9105812A-6CD8-42B0-90E8-8798919AF3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C5CE482-DDF3-47EC-B970-6A054E2501E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92960A0-C7C0-43CE-A4B4-8DD24A383CD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E6D7DA2F-BFD5-406F-B047-9196CB81123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1FAEACE4-652F-4ECE-B2BB-D4AA51196E8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44B4BE62-CB8E-4782-BCAC-9042759975E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B4D1B5E3-47A3-4950-ABBB-DEBDF93D52A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389621C4-5815-454A-88D7-EAA63E04FE8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1C0CB5F8-1228-47CE-9CF8-A5FFEAB60E5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8DA55749-1B4D-4E51-A8FE-227F49C045E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1185067C-E622-4596-B1D9-AB9A2498B67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E7A9B931-6FB6-4092-8AE8-20721A42C34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81CF8DC5-5D8E-4650-91C3-AE2477836C4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9625C489-66F5-4C83-B243-EA0BF24620E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7F0DC54E-5F94-4493-AF19-DA25ED4BDFF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D6905848-B5E9-4AA9-BA54-022A741C452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FB77A0A-6F7A-48BA-8685-E8F2C22767B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70FF464A-252B-4DE0-890C-16889054E78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337040DA-4749-4460-A50A-DDAA72DDCD25}"/>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6171984A-846E-4B65-B4EC-6FF169A86965}"/>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DED3B9EC-6CBD-4EE7-AE31-9DBFEC7419B1}"/>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6BEEBBA0-FA03-4BAE-9A86-BF6681A7FB9A}"/>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E42501D9-3DFE-4B8E-8F8F-9FD2EB43AFA7}"/>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6" name="【公民館】&#10;一人当たり面積平均値テキスト">
          <a:extLst>
            <a:ext uri="{FF2B5EF4-FFF2-40B4-BE49-F238E27FC236}">
              <a16:creationId xmlns:a16="http://schemas.microsoft.com/office/drawing/2014/main" id="{F02193DD-2C04-45DA-B2A1-371EA62196C0}"/>
            </a:ext>
          </a:extLst>
        </xdr:cNvPr>
        <xdr:cNvSpPr txBox="1"/>
      </xdr:nvSpPr>
      <xdr:spPr>
        <a:xfrm>
          <a:off x="19547840" y="17959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3B36E2CC-3018-4544-8D37-1012A4684630}"/>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97C8DD05-6DDE-4101-8388-A73C102AA26A}"/>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29" name="フローチャート: 判断 728">
          <a:extLst>
            <a:ext uri="{FF2B5EF4-FFF2-40B4-BE49-F238E27FC236}">
              <a16:creationId xmlns:a16="http://schemas.microsoft.com/office/drawing/2014/main" id="{E2C7CBB3-C23E-4A46-8EEC-DB0AAA1CDE2F}"/>
            </a:ext>
          </a:extLst>
        </xdr:cNvPr>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30" name="フローチャート: 判断 729">
          <a:extLst>
            <a:ext uri="{FF2B5EF4-FFF2-40B4-BE49-F238E27FC236}">
              <a16:creationId xmlns:a16="http://schemas.microsoft.com/office/drawing/2014/main" id="{65AB3FAF-2FDB-4E68-A3A9-F5012E251092}"/>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1" name="フローチャート: 判断 730">
          <a:extLst>
            <a:ext uri="{FF2B5EF4-FFF2-40B4-BE49-F238E27FC236}">
              <a16:creationId xmlns:a16="http://schemas.microsoft.com/office/drawing/2014/main" id="{C87443B0-8A72-4E79-93C4-16AC11078FD6}"/>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8EEF477-E7DD-4535-BE62-5772721BAE2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1A55872-011F-4C96-AB91-0F0B02ACA5A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C3F1DBA-5024-47BE-B75A-36BB959C38B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842C74C-2421-460A-B610-FE7D0B6B83C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1B9A4CB-4672-42D3-8A5D-9590A32D9CD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737" name="楕円 736">
          <a:extLst>
            <a:ext uri="{FF2B5EF4-FFF2-40B4-BE49-F238E27FC236}">
              <a16:creationId xmlns:a16="http://schemas.microsoft.com/office/drawing/2014/main" id="{123EEC65-866D-4437-B07B-5B95F0860FF7}"/>
            </a:ext>
          </a:extLst>
        </xdr:cNvPr>
        <xdr:cNvSpPr/>
      </xdr:nvSpPr>
      <xdr:spPr>
        <a:xfrm>
          <a:off x="1945894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62972</xdr:rowOff>
    </xdr:from>
    <xdr:ext cx="469744" cy="259045"/>
    <xdr:sp macro="" textlink="">
      <xdr:nvSpPr>
        <xdr:cNvPr id="738" name="【公民館】&#10;一人当たり面積該当値テキスト">
          <a:extLst>
            <a:ext uri="{FF2B5EF4-FFF2-40B4-BE49-F238E27FC236}">
              <a16:creationId xmlns:a16="http://schemas.microsoft.com/office/drawing/2014/main" id="{FD179CB4-D647-477B-A96B-CBB0409C349E}"/>
            </a:ext>
          </a:extLst>
        </xdr:cNvPr>
        <xdr:cNvSpPr txBox="1"/>
      </xdr:nvSpPr>
      <xdr:spPr>
        <a:xfrm>
          <a:off x="19547840" y="178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39" name="楕円 738">
          <a:extLst>
            <a:ext uri="{FF2B5EF4-FFF2-40B4-BE49-F238E27FC236}">
              <a16:creationId xmlns:a16="http://schemas.microsoft.com/office/drawing/2014/main" id="{A4BDBD4B-A2B3-46B9-A456-97EAD3B1E285}"/>
            </a:ext>
          </a:extLst>
        </xdr:cNvPr>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90895</xdr:rowOff>
    </xdr:to>
    <xdr:cxnSp macro="">
      <xdr:nvCxnSpPr>
        <xdr:cNvPr id="740" name="直線コネクタ 739">
          <a:extLst>
            <a:ext uri="{FF2B5EF4-FFF2-40B4-BE49-F238E27FC236}">
              <a16:creationId xmlns:a16="http://schemas.microsoft.com/office/drawing/2014/main" id="{76018581-F384-4E0E-8968-E90EF4CB92FB}"/>
            </a:ext>
          </a:extLst>
        </xdr:cNvPr>
        <xdr:cNvCxnSpPr/>
      </xdr:nvCxnSpPr>
      <xdr:spPr>
        <a:xfrm>
          <a:off x="18778220" y="18025110"/>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1" name="楕円 740">
          <a:extLst>
            <a:ext uri="{FF2B5EF4-FFF2-40B4-BE49-F238E27FC236}">
              <a16:creationId xmlns:a16="http://schemas.microsoft.com/office/drawing/2014/main" id="{1A01807F-1959-4FF3-9A86-0DDA034BB63B}"/>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42" name="直線コネクタ 741">
          <a:extLst>
            <a:ext uri="{FF2B5EF4-FFF2-40B4-BE49-F238E27FC236}">
              <a16:creationId xmlns:a16="http://schemas.microsoft.com/office/drawing/2014/main" id="{66CA3C95-ACDF-482D-850D-AE8F5F6F0A10}"/>
            </a:ext>
          </a:extLst>
        </xdr:cNvPr>
        <xdr:cNvCxnSpPr/>
      </xdr:nvCxnSpPr>
      <xdr:spPr>
        <a:xfrm>
          <a:off x="17988280" y="1802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43" name="楕円 742">
          <a:extLst>
            <a:ext uri="{FF2B5EF4-FFF2-40B4-BE49-F238E27FC236}">
              <a16:creationId xmlns:a16="http://schemas.microsoft.com/office/drawing/2014/main" id="{11C5DEC6-79FE-4B12-AB52-A057907BA372}"/>
            </a:ext>
          </a:extLst>
        </xdr:cNvPr>
        <xdr:cNvSpPr/>
      </xdr:nvSpPr>
      <xdr:spPr>
        <a:xfrm>
          <a:off x="171627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744" name="直線コネクタ 743">
          <a:extLst>
            <a:ext uri="{FF2B5EF4-FFF2-40B4-BE49-F238E27FC236}">
              <a16:creationId xmlns:a16="http://schemas.microsoft.com/office/drawing/2014/main" id="{BCCA1035-3F80-4D7B-97FB-34E93F217C98}"/>
            </a:ext>
          </a:extLst>
        </xdr:cNvPr>
        <xdr:cNvCxnSpPr/>
      </xdr:nvCxnSpPr>
      <xdr:spPr>
        <a:xfrm>
          <a:off x="17213580" y="1802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745" name="楕円 744">
          <a:extLst>
            <a:ext uri="{FF2B5EF4-FFF2-40B4-BE49-F238E27FC236}">
              <a16:creationId xmlns:a16="http://schemas.microsoft.com/office/drawing/2014/main" id="{C9C4C957-B4DC-447E-94BD-946A1EAAE23D}"/>
            </a:ext>
          </a:extLst>
        </xdr:cNvPr>
        <xdr:cNvSpPr/>
      </xdr:nvSpPr>
      <xdr:spPr>
        <a:xfrm>
          <a:off x="16388080" y="17971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87630</xdr:rowOff>
    </xdr:to>
    <xdr:cxnSp macro="">
      <xdr:nvCxnSpPr>
        <xdr:cNvPr id="746" name="直線コネクタ 745">
          <a:extLst>
            <a:ext uri="{FF2B5EF4-FFF2-40B4-BE49-F238E27FC236}">
              <a16:creationId xmlns:a16="http://schemas.microsoft.com/office/drawing/2014/main" id="{49D13A4F-5E7F-4A21-98FA-F3E63EA4CDCE}"/>
            </a:ext>
          </a:extLst>
        </xdr:cNvPr>
        <xdr:cNvCxnSpPr/>
      </xdr:nvCxnSpPr>
      <xdr:spPr>
        <a:xfrm>
          <a:off x="16431260" y="1802184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7" name="n_1aveValue【公民館】&#10;一人当たり面積">
          <a:extLst>
            <a:ext uri="{FF2B5EF4-FFF2-40B4-BE49-F238E27FC236}">
              <a16:creationId xmlns:a16="http://schemas.microsoft.com/office/drawing/2014/main" id="{949AD6C0-B72E-4F42-968F-1C94E1783C1C}"/>
            </a:ext>
          </a:extLst>
        </xdr:cNvPr>
        <xdr:cNvSpPr txBox="1"/>
      </xdr:nvSpPr>
      <xdr:spPr>
        <a:xfrm>
          <a:off x="1856112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48" name="n_2aveValue【公民館】&#10;一人当たり面積">
          <a:extLst>
            <a:ext uri="{FF2B5EF4-FFF2-40B4-BE49-F238E27FC236}">
              <a16:creationId xmlns:a16="http://schemas.microsoft.com/office/drawing/2014/main" id="{3CAB3AD3-272D-4645-9800-3999B06768B3}"/>
            </a:ext>
          </a:extLst>
        </xdr:cNvPr>
        <xdr:cNvSpPr txBox="1"/>
      </xdr:nvSpPr>
      <xdr:spPr>
        <a:xfrm>
          <a:off x="177762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49" name="n_3aveValue【公民館】&#10;一人当たり面積">
          <a:extLst>
            <a:ext uri="{FF2B5EF4-FFF2-40B4-BE49-F238E27FC236}">
              <a16:creationId xmlns:a16="http://schemas.microsoft.com/office/drawing/2014/main" id="{DF5EE73D-3893-441D-98FF-9E0E99CD2A18}"/>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0" name="n_4aveValue【公民館】&#10;一人当たり面積">
          <a:extLst>
            <a:ext uri="{FF2B5EF4-FFF2-40B4-BE49-F238E27FC236}">
              <a16:creationId xmlns:a16="http://schemas.microsoft.com/office/drawing/2014/main" id="{94DE272D-38D9-4A38-8784-670492C0C2F8}"/>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751" name="n_1mainValue【公民館】&#10;一人当たり面積">
          <a:extLst>
            <a:ext uri="{FF2B5EF4-FFF2-40B4-BE49-F238E27FC236}">
              <a16:creationId xmlns:a16="http://schemas.microsoft.com/office/drawing/2014/main" id="{A2148FBA-66BB-4138-B5C4-438DF58A6606}"/>
            </a:ext>
          </a:extLst>
        </xdr:cNvPr>
        <xdr:cNvSpPr txBox="1"/>
      </xdr:nvSpPr>
      <xdr:spPr>
        <a:xfrm>
          <a:off x="185611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2" name="n_2mainValue【公民館】&#10;一人当たり面積">
          <a:extLst>
            <a:ext uri="{FF2B5EF4-FFF2-40B4-BE49-F238E27FC236}">
              <a16:creationId xmlns:a16="http://schemas.microsoft.com/office/drawing/2014/main" id="{E915FA36-C383-445C-85C1-39758DD99A17}"/>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3" name="n_3mainValue【公民館】&#10;一人当たり面積">
          <a:extLst>
            <a:ext uri="{FF2B5EF4-FFF2-40B4-BE49-F238E27FC236}">
              <a16:creationId xmlns:a16="http://schemas.microsoft.com/office/drawing/2014/main" id="{5D649A7B-E392-46CC-8D66-BD54CCFC4C22}"/>
            </a:ext>
          </a:extLst>
        </xdr:cNvPr>
        <xdr:cNvSpPr txBox="1"/>
      </xdr:nvSpPr>
      <xdr:spPr>
        <a:xfrm>
          <a:off x="170015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754" name="n_4mainValue【公民館】&#10;一人当たり面積">
          <a:extLst>
            <a:ext uri="{FF2B5EF4-FFF2-40B4-BE49-F238E27FC236}">
              <a16:creationId xmlns:a16="http://schemas.microsoft.com/office/drawing/2014/main" id="{74B871EF-9092-43BF-A4D3-4A31B4590BA3}"/>
            </a:ext>
          </a:extLst>
        </xdr:cNvPr>
        <xdr:cNvSpPr txBox="1"/>
      </xdr:nvSpPr>
      <xdr:spPr>
        <a:xfrm>
          <a:off x="16226867" y="180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C9593639-3274-45B8-82A6-E21AF8E2E7A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4BA34EFB-74F3-4020-8C02-4B49428976A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F22624F9-E112-4FD4-8D12-044949C14DD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類似団体と比較すると、「認定こども園・幼稚園・保育所」「学校施設」「公民館」の償却率が特に高くなっている。理由として、これらの施設がいずれも築</a:t>
          </a:r>
          <a:r>
            <a:rPr lang="en-US" altLang="ja-JP"/>
            <a:t>30</a:t>
          </a:r>
          <a:r>
            <a:rPr lang="ja-JP" altLang="en-US"/>
            <a:t>年以上経過しているためである。特に築</a:t>
          </a:r>
          <a:r>
            <a:rPr lang="en-US" altLang="ja-JP"/>
            <a:t>50</a:t>
          </a:r>
          <a:r>
            <a:rPr lang="ja-JP" altLang="en-US"/>
            <a:t>年を超える牛牧第</a:t>
          </a:r>
          <a:r>
            <a:rPr lang="en-US" altLang="ja-JP"/>
            <a:t>1</a:t>
          </a:r>
          <a:r>
            <a:rPr lang="ja-JP" altLang="en-US"/>
            <a:t>保育所は、長寿命化工事などの大規模改修が行われていないため、償却率が高い要因となっているが、令和</a:t>
          </a:r>
          <a:r>
            <a:rPr lang="en-US" altLang="ja-JP"/>
            <a:t>7</a:t>
          </a:r>
          <a:r>
            <a:rPr lang="ja-JP" altLang="en-US"/>
            <a:t>年度から公私連携型保育所への移行に伴い、現在の施設を取り壊す予定となっている。公民館については、令和</a:t>
          </a:r>
          <a:r>
            <a:rPr lang="en-US" altLang="ja-JP"/>
            <a:t>3</a:t>
          </a:r>
          <a:r>
            <a:rPr lang="ja-JP" altLang="en-US"/>
            <a:t>年度に実施された改修工事により償却率が</a:t>
          </a:r>
          <a:r>
            <a:rPr lang="en-US" altLang="ja-JP"/>
            <a:t>5.2</a:t>
          </a:r>
          <a:r>
            <a:rPr lang="ja-JP" altLang="en-US"/>
            <a:t>ポイント減少したが、資産の</a:t>
          </a:r>
          <a:r>
            <a:rPr lang="ja-JP" altLang="ja-JP" sz="1100">
              <a:solidFill>
                <a:schemeClr val="dk1"/>
              </a:solidFill>
              <a:effectLst/>
              <a:latin typeface="+mn-lt"/>
              <a:ea typeface="+mn-ea"/>
              <a:cs typeface="+mn-cs"/>
            </a:rPr>
            <a:t>償却</a:t>
          </a:r>
          <a:r>
            <a:rPr lang="ja-JP" altLang="en-US"/>
            <a:t>が本年度より開始されたため、本年度は償却率が</a:t>
          </a:r>
          <a:r>
            <a:rPr lang="en-US" altLang="ja-JP"/>
            <a:t>0.5</a:t>
          </a:r>
          <a:r>
            <a:rPr lang="ja-JP" altLang="en-US"/>
            <a:t>ポイント増加している。</a:t>
          </a:r>
          <a:endParaRPr lang="ja-JP" altLang="ja-JP" sz="1400">
            <a:effectLst/>
          </a:endParaRPr>
        </a:p>
        <a:p>
          <a:r>
            <a:rPr lang="ja-JP" altLang="en-US"/>
            <a:t>一方、公営住宅や橋梁については減価償却率が低く、これは近年進められてきた長寿命化修繕の成果と考えられる。</a:t>
          </a:r>
          <a:endParaRPr lang="ja-JP" altLang="ja-JP" sz="1400">
            <a:effectLst/>
          </a:endParaRPr>
        </a:p>
        <a:p>
          <a:r>
            <a:rPr lang="ja-JP" altLang="en-US"/>
            <a:t>今後、減価償却率の高い施設については</a:t>
          </a:r>
          <a:r>
            <a:rPr kumimoji="1" lang="ja-JP" altLang="ja-JP" sz="1100">
              <a:solidFill>
                <a:schemeClr val="dk1"/>
              </a:solidFill>
              <a:effectLst/>
              <a:latin typeface="+mn-lt"/>
              <a:ea typeface="+mn-ea"/>
              <a:cs typeface="+mn-cs"/>
            </a:rPr>
            <a:t>、公共施設等総合管理計画に基づき、供給（最適な施設量）、品質（安全・安心・快適性の確保）、財務（長期</a:t>
          </a:r>
          <a:r>
            <a:rPr kumimoji="1" lang="ja-JP" altLang="en-US" sz="1100">
              <a:solidFill>
                <a:schemeClr val="dk1"/>
              </a:solidFill>
              <a:effectLst/>
              <a:latin typeface="+mn-lt"/>
              <a:ea typeface="+mn-ea"/>
              <a:cs typeface="+mn-cs"/>
            </a:rPr>
            <a:t>的な</a:t>
          </a:r>
          <a:r>
            <a:rPr kumimoji="1" lang="ja-JP" altLang="ja-JP" sz="1100">
              <a:solidFill>
                <a:schemeClr val="dk1"/>
              </a:solidFill>
              <a:effectLst/>
              <a:latin typeface="+mn-lt"/>
              <a:ea typeface="+mn-ea"/>
              <a:cs typeface="+mn-cs"/>
            </a:rPr>
            <a:t>経済的なコスト）の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つの視点から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長寿命化や統廃合を含めて総合的に管理</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CD5ACC-B96E-4133-9DFE-453B32E297D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EBA945-16AF-4968-823D-1B95F9D64B1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4C90C2-A0DA-4FED-83F2-8D7BE7C7F49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67DE40-AA1C-4646-A01A-B95CCA20939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B795EF-ED84-45DA-92E4-CD9AFB8D11C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0A6D5A-6741-455F-BE80-94C0E280019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C10336-3615-47BB-8D42-2D5B27E0259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E627BB-55EC-494E-8FC3-B475DC340BD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3B316D-730A-4257-8818-561B8B59B7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714419-9204-4B30-82BB-46EF632A11B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55,985
53,478
28.19
22,268,522
21,083,784
884,144
12,024,131
11,685,716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0D469A-B837-4C73-92E9-41109E24110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5A4595-30E8-419C-A854-3BC91E3CD7C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A0DA09-CB2F-46EB-9BAD-996F7FF5223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A64433-35B4-4622-A6A8-0B923C25612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F0BE51-38DC-44FA-9F11-BCFAA89B804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DAD169-098D-40FE-B311-67A62FF68C3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D5CF60-AD68-4F55-93A3-D0979AFAA60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745A9F-51E3-4D6A-B667-FD1DB6B4C8D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650136-6D30-4453-96D9-351B144D193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6B8FFB-413A-4468-98CB-08B4DA70268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86CD01-86EA-4F3D-BDFA-7030AD5B9CA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044238-C1D7-40D4-AAE6-BEAE9DF825F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F9F57A-8858-4228-834C-5FF08F7AEA8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E548D0-FF21-480E-9163-AC1BFE355F7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4ABC8F-B85B-4836-9C03-2741DDA4670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F409AB-B98D-4ACD-B827-1E013F3CA2F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B8DCCC-02DE-4737-811D-CDC4D952B09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37B19C-87CE-4D98-B690-2E6D8CE943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91DE0C-3EBB-469A-97C9-507A545040A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C8594A-7E1E-4E2C-99B7-7F7D7991EAD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7E42FE-6F7F-4B73-BD50-E8B18A1EA6D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751912-C230-4223-A359-EF1B2EC61C4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8104D3-9916-477F-AEA7-D04CD76056C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B4A53C-2DD2-4145-8F6B-2F3BA789CAD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4C5783-D3BD-4942-B621-1152F1FDA37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0D1109-73E7-44F9-97CB-DB0A5B854F3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0CA49C-6523-451E-8CDB-5C4CE069265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CD9631-CAAD-4F3C-9A0B-81AECB8667E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1CEEC0-B743-4A0C-8D72-C1D6AE38ECB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D0D389-9A9B-4EC4-8AA3-8BCD7F32297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590A5F-D666-44A4-B762-B2759BE8FB6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310243-0EF2-4A10-972D-5D17D6150DC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2774C68-F676-403D-AA24-E28784CD623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2B661F-973B-452C-8A4B-C2B4C79A4C0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C4BD24-059F-4ED4-8763-0CC20D91553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E8AA4D-22C2-4E95-8E78-7E010DB9398D}"/>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2A37BB-AEA5-4BC2-89F8-8DBB15A3234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A727B8-DE40-45C5-8058-633DCDEBFF8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471BB2-6FDB-4E10-B668-CBECBE53D3B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C8F17C-638E-4176-A4CE-0C2C22EB98A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8FBC31-0A37-446C-AC06-64B6A09918D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6D078D6-305D-413B-98CF-43EBC55BB98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7997F4-24F4-4BA2-A0BC-FBD867AE23E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3971CC-2E37-4FE0-A986-287AF493CB8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918E0A-E0B1-4698-B59F-CF47B5DAF25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E6A3B4A-F2C4-4CD7-9580-EB65825327F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9E960B4-5725-4799-BC0F-6004AC11EC84}"/>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4ACC8F3-82B1-4E0E-8057-C054C99CB8CC}"/>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3C8EF03-A308-4E60-B4C7-844DAD29D288}"/>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9289C25-B6C7-456D-A1D8-FA43C3FFC11E}"/>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6AAD35D1-D9EA-45CD-B47C-B112CC5A2761}"/>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3867ED23-D482-4E10-AB84-BF2EFC741717}"/>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F22D6FDE-68C6-415F-8D6E-7C5B15767F56}"/>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E917BB5E-42F1-4C3F-96E3-4C67C7A70746}"/>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B13CEC4A-6FCF-4F6A-9D8F-582160933595}"/>
            </a:ext>
          </a:extLst>
        </xdr:cNvPr>
        <xdr:cNvSpPr/>
      </xdr:nvSpPr>
      <xdr:spPr>
        <a:xfrm>
          <a:off x="251460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F739AA90-300E-413F-83CE-21F409D5E56A}"/>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37FAC19F-EF1C-450A-BEA5-237902844C2A}"/>
            </a:ext>
          </a:extLst>
        </xdr:cNvPr>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472659-EB43-49B6-A2C5-F7D115BD45F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74BD76-85E2-4FE4-8940-D535C1AD6BE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9D6ABA-7C29-46CC-8AAD-7C9E141B5DF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FFABE3-25DA-415D-8E0B-A74C872BBC2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2B54AC-A6A6-4C17-9B9C-75D33783FFB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4" name="楕円 73">
          <a:extLst>
            <a:ext uri="{FF2B5EF4-FFF2-40B4-BE49-F238E27FC236}">
              <a16:creationId xmlns:a16="http://schemas.microsoft.com/office/drawing/2014/main" id="{CC06CB00-7AAC-4737-94F3-0A62C6DA6760}"/>
            </a:ext>
          </a:extLst>
        </xdr:cNvPr>
        <xdr:cNvSpPr/>
      </xdr:nvSpPr>
      <xdr:spPr>
        <a:xfrm>
          <a:off x="403606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27050</xdr:rowOff>
    </xdr:from>
    <xdr:ext cx="405111" cy="259045"/>
    <xdr:sp macro="" textlink="">
      <xdr:nvSpPr>
        <xdr:cNvPr id="75" name="【図書館】&#10;有形固定資産減価償却率該当値テキスト">
          <a:extLst>
            <a:ext uri="{FF2B5EF4-FFF2-40B4-BE49-F238E27FC236}">
              <a16:creationId xmlns:a16="http://schemas.microsoft.com/office/drawing/2014/main" id="{3838E0A2-F2E0-4750-B031-32D6CFD0306B}"/>
            </a:ext>
          </a:extLst>
        </xdr:cNvPr>
        <xdr:cNvSpPr txBox="1"/>
      </xdr:nvSpPr>
      <xdr:spPr>
        <a:xfrm>
          <a:off x="412496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136434</xdr:rowOff>
    </xdr:from>
    <xdr:to>
      <xdr:col>20</xdr:col>
      <xdr:colOff>38100</xdr:colOff>
      <xdr:row>37</xdr:row>
      <xdr:rowOff>66584</xdr:rowOff>
    </xdr:to>
    <xdr:sp macro="" textlink="">
      <xdr:nvSpPr>
        <xdr:cNvPr id="76" name="楕円 75">
          <a:extLst>
            <a:ext uri="{FF2B5EF4-FFF2-40B4-BE49-F238E27FC236}">
              <a16:creationId xmlns:a16="http://schemas.microsoft.com/office/drawing/2014/main" id="{D99802EF-E1C6-417B-A7AA-4BD05F214182}"/>
            </a:ext>
          </a:extLst>
        </xdr:cNvPr>
        <xdr:cNvSpPr/>
      </xdr:nvSpPr>
      <xdr:spPr>
        <a:xfrm>
          <a:off x="3312160" y="617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37</xdr:row>
      <xdr:rowOff>54973</xdr:rowOff>
    </xdr:to>
    <xdr:cxnSp macro="">
      <xdr:nvCxnSpPr>
        <xdr:cNvPr id="77" name="直線コネクタ 76">
          <a:extLst>
            <a:ext uri="{FF2B5EF4-FFF2-40B4-BE49-F238E27FC236}">
              <a16:creationId xmlns:a16="http://schemas.microsoft.com/office/drawing/2014/main" id="{F8476B5C-FBE0-4895-B689-C9F6CCBE3671}"/>
            </a:ext>
          </a:extLst>
        </xdr:cNvPr>
        <xdr:cNvCxnSpPr/>
      </xdr:nvCxnSpPr>
      <xdr:spPr>
        <a:xfrm>
          <a:off x="3355340" y="6218464"/>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111942</xdr:rowOff>
    </xdr:from>
    <xdr:to>
      <xdr:col>15</xdr:col>
      <xdr:colOff>101600</xdr:colOff>
      <xdr:row>37</xdr:row>
      <xdr:rowOff>42092</xdr:rowOff>
    </xdr:to>
    <xdr:sp macro="" textlink="">
      <xdr:nvSpPr>
        <xdr:cNvPr id="78" name="楕円 77">
          <a:extLst>
            <a:ext uri="{FF2B5EF4-FFF2-40B4-BE49-F238E27FC236}">
              <a16:creationId xmlns:a16="http://schemas.microsoft.com/office/drawing/2014/main" id="{884181B3-5A0E-48C9-999C-31F4F4798EE6}"/>
            </a:ext>
          </a:extLst>
        </xdr:cNvPr>
        <xdr:cNvSpPr/>
      </xdr:nvSpPr>
      <xdr:spPr>
        <a:xfrm>
          <a:off x="2514600" y="614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15784</xdr:rowOff>
    </xdr:to>
    <xdr:cxnSp macro="">
      <xdr:nvCxnSpPr>
        <xdr:cNvPr id="79" name="直線コネクタ 78">
          <a:extLst>
            <a:ext uri="{FF2B5EF4-FFF2-40B4-BE49-F238E27FC236}">
              <a16:creationId xmlns:a16="http://schemas.microsoft.com/office/drawing/2014/main" id="{95FEE30E-73EE-4005-826B-A0E2A0437A87}"/>
            </a:ext>
          </a:extLst>
        </xdr:cNvPr>
        <xdr:cNvCxnSpPr/>
      </xdr:nvCxnSpPr>
      <xdr:spPr>
        <a:xfrm>
          <a:off x="2565400" y="6197782"/>
          <a:ext cx="78994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5C5D329A-AE79-4CBE-A61E-947AC63DB2FF}"/>
            </a:ext>
          </a:extLst>
        </xdr:cNvPr>
        <xdr:cNvSpPr/>
      </xdr:nvSpPr>
      <xdr:spPr>
        <a:xfrm>
          <a:off x="17399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162742</xdr:rowOff>
    </xdr:to>
    <xdr:cxnSp macro="">
      <xdr:nvCxnSpPr>
        <xdr:cNvPr id="81" name="直線コネクタ 80">
          <a:extLst>
            <a:ext uri="{FF2B5EF4-FFF2-40B4-BE49-F238E27FC236}">
              <a16:creationId xmlns:a16="http://schemas.microsoft.com/office/drawing/2014/main" id="{B65BA8C6-5F57-4BD4-A1F6-6C740CB81EDD}"/>
            </a:ext>
          </a:extLst>
        </xdr:cNvPr>
        <xdr:cNvCxnSpPr/>
      </xdr:nvCxnSpPr>
      <xdr:spPr>
        <a:xfrm>
          <a:off x="1790700" y="6174921"/>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a:extLst>
            <a:ext uri="{FF2B5EF4-FFF2-40B4-BE49-F238E27FC236}">
              <a16:creationId xmlns:a16="http://schemas.microsoft.com/office/drawing/2014/main" id="{460B6A96-A18D-4822-9B12-38E75610EC5A}"/>
            </a:ext>
          </a:extLst>
        </xdr:cNvPr>
        <xdr:cNvSpPr/>
      </xdr:nvSpPr>
      <xdr:spPr>
        <a:xfrm>
          <a:off x="965200" y="6089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139881</xdr:rowOff>
    </xdr:to>
    <xdr:cxnSp macro="">
      <xdr:nvCxnSpPr>
        <xdr:cNvPr id="83" name="直線コネクタ 82">
          <a:extLst>
            <a:ext uri="{FF2B5EF4-FFF2-40B4-BE49-F238E27FC236}">
              <a16:creationId xmlns:a16="http://schemas.microsoft.com/office/drawing/2014/main" id="{D68F6366-DDAD-4FD5-AC30-91386663DC18}"/>
            </a:ext>
          </a:extLst>
        </xdr:cNvPr>
        <xdr:cNvCxnSpPr/>
      </xdr:nvCxnSpPr>
      <xdr:spPr>
        <a:xfrm>
          <a:off x="1008380" y="6140632"/>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311D7ABA-C2BA-4997-AD08-C1CDDC1C05E3}"/>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98B78688-7EA6-471D-A637-6E7634939AE1}"/>
            </a:ext>
          </a:extLst>
        </xdr:cNvPr>
        <xdr:cNvSpPr txBox="1"/>
      </xdr:nvSpPr>
      <xdr:spPr>
        <a:xfrm>
          <a:off x="238570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9DEAC6C4-1BEC-482A-83DF-9D95AEB4BC63}"/>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E2B402C0-086C-4A75-880E-E6D302AFF5DB}"/>
            </a:ext>
          </a:extLst>
        </xdr:cNvPr>
        <xdr:cNvSpPr txBox="1"/>
      </xdr:nvSpPr>
      <xdr:spPr>
        <a:xfrm>
          <a:off x="8363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83111</xdr:rowOff>
    </xdr:from>
    <xdr:ext cx="405111" cy="259045"/>
    <xdr:sp macro="" textlink="">
      <xdr:nvSpPr>
        <xdr:cNvPr id="88" name="n_1mainValue【図書館】&#10;有形固定資産減価償却率">
          <a:extLst>
            <a:ext uri="{FF2B5EF4-FFF2-40B4-BE49-F238E27FC236}">
              <a16:creationId xmlns:a16="http://schemas.microsoft.com/office/drawing/2014/main" id="{A01F983D-C86D-4808-966E-2340D5D77D2C}"/>
            </a:ext>
          </a:extLst>
        </xdr:cNvPr>
        <xdr:cNvSpPr txBox="1"/>
      </xdr:nvSpPr>
      <xdr:spPr>
        <a:xfrm>
          <a:off x="317056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9" name="n_2mainValue【図書館】&#10;有形固定資産減価償却率">
          <a:extLst>
            <a:ext uri="{FF2B5EF4-FFF2-40B4-BE49-F238E27FC236}">
              <a16:creationId xmlns:a16="http://schemas.microsoft.com/office/drawing/2014/main" id="{FABB1489-7368-4C6D-9CF2-0851E823FC54}"/>
            </a:ext>
          </a:extLst>
        </xdr:cNvPr>
        <xdr:cNvSpPr txBox="1"/>
      </xdr:nvSpPr>
      <xdr:spPr>
        <a:xfrm>
          <a:off x="23857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7AD186E3-9DC0-44D2-A564-83C0E369A35D}"/>
            </a:ext>
          </a:extLst>
        </xdr:cNvPr>
        <xdr:cNvSpPr txBox="1"/>
      </xdr:nvSpPr>
      <xdr:spPr>
        <a:xfrm>
          <a:off x="16110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図書館】&#10;有形固定資産減価償却率">
          <a:extLst>
            <a:ext uri="{FF2B5EF4-FFF2-40B4-BE49-F238E27FC236}">
              <a16:creationId xmlns:a16="http://schemas.microsoft.com/office/drawing/2014/main" id="{C7BC94F9-4D15-4357-AA9D-42EA1A8328F1}"/>
            </a:ext>
          </a:extLst>
        </xdr:cNvPr>
        <xdr:cNvSpPr txBox="1"/>
      </xdr:nvSpPr>
      <xdr:spPr>
        <a:xfrm>
          <a:off x="83630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CC4C35-BCF1-442C-A235-8AC39DCB2CC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D4E2D58-724F-4E98-91AC-07B1D48B68C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F412FD-5307-4681-90D9-BBBA72A0AF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74ABDB-19BC-4646-8A77-733C5CA3430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71F9EE-0F99-4317-A0AB-AF22994E08C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DAA5373-C20F-4867-B7E9-F45A0A7F82F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73A29F3-B934-4994-9A09-9F40460FEA5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630C14D-976B-422C-B79D-5BAE977AEA0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677F2B8-616F-4368-A4BB-317264EC74D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2D38FB-8E6F-4000-82CB-E66C6D3E995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1FA7A111-7808-4CE8-9D8A-23608557BDD3}"/>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375730D-CE8B-4CF9-9304-DAA78913E9FF}"/>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108E95F-6CD8-4C56-A023-0C532B7DE7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ACCE9FB-86FB-471B-9902-7AAE8A0C20A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44473B2-5C32-47EA-AD77-2A9E8CAF8A15}"/>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92DC4A5-3A9E-4872-9F16-66255891AC84}"/>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9426882-F35E-4E07-882B-2A9B01BE591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847CCF8-39C7-4D64-8F5B-E035956C7A9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5600950-9756-4FEE-926D-7790ED3870C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A378BA1-9F42-4849-B150-7D5A1A5C54D0}"/>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D125C432-2DB0-4B02-BFBD-586CD73C5B15}"/>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692ED1E3-D417-447E-B9D3-075B48759A1F}"/>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8D4D8431-B6D3-49A5-BA8D-3D57FC5D3167}"/>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D6AEB261-6DC5-4968-80D2-420C11661F06}"/>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5093345A-0A1F-43F5-B3D1-30F9C5E12F98}"/>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83619360-FA49-404C-870C-7FB0D3D9722F}"/>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36A0229D-76D4-4D10-A8D1-7CC33BF002C4}"/>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3F53FA6A-120E-465E-A841-BCA5EB319E9F}"/>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BDF8F9CA-D070-4B00-BC57-759F047F8C06}"/>
            </a:ext>
          </a:extLst>
        </xdr:cNvPr>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F102826-CF6F-4F65-9885-815C680F07F0}"/>
            </a:ext>
          </a:extLst>
        </xdr:cNvPr>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BD3A879-6521-4D21-8A88-7C73808FDAD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3E7D4E-0CE6-48EE-A1E0-5D7A2CEA9EC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1C5C5D-7E35-4470-93F3-23DE31C35AD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EDDE81-3706-43E9-963C-F5E709CD823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82AAA7-363F-49A0-9593-83A595A9152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7" name="楕円 126">
          <a:extLst>
            <a:ext uri="{FF2B5EF4-FFF2-40B4-BE49-F238E27FC236}">
              <a16:creationId xmlns:a16="http://schemas.microsoft.com/office/drawing/2014/main" id="{706D9162-9186-415C-B4E6-8AD4F56CA65C}"/>
            </a:ext>
          </a:extLst>
        </xdr:cNvPr>
        <xdr:cNvSpPr/>
      </xdr:nvSpPr>
      <xdr:spPr>
        <a:xfrm>
          <a:off x="919226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8" name="【図書館】&#10;一人当たり面積該当値テキスト">
          <a:extLst>
            <a:ext uri="{FF2B5EF4-FFF2-40B4-BE49-F238E27FC236}">
              <a16:creationId xmlns:a16="http://schemas.microsoft.com/office/drawing/2014/main" id="{3B42776F-CC94-49BD-8A8E-4141C08E0199}"/>
            </a:ext>
          </a:extLst>
        </xdr:cNvPr>
        <xdr:cNvSpPr txBox="1"/>
      </xdr:nvSpPr>
      <xdr:spPr>
        <a:xfrm>
          <a:off x="9258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9" name="楕円 128">
          <a:extLst>
            <a:ext uri="{FF2B5EF4-FFF2-40B4-BE49-F238E27FC236}">
              <a16:creationId xmlns:a16="http://schemas.microsoft.com/office/drawing/2014/main" id="{856EDC67-DA15-4087-95BF-54F3E0C1FAA3}"/>
            </a:ext>
          </a:extLst>
        </xdr:cNvPr>
        <xdr:cNvSpPr/>
      </xdr:nvSpPr>
      <xdr:spPr>
        <a:xfrm>
          <a:off x="84455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0" name="直線コネクタ 129">
          <a:extLst>
            <a:ext uri="{FF2B5EF4-FFF2-40B4-BE49-F238E27FC236}">
              <a16:creationId xmlns:a16="http://schemas.microsoft.com/office/drawing/2014/main" id="{C3E13F4C-8AC1-4568-BCB9-49488F8D1BB7}"/>
            </a:ext>
          </a:extLst>
        </xdr:cNvPr>
        <xdr:cNvCxnSpPr/>
      </xdr:nvCxnSpPr>
      <xdr:spPr>
        <a:xfrm>
          <a:off x="8496300" y="6515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88265</xdr:rowOff>
    </xdr:from>
    <xdr:to>
      <xdr:col>46</xdr:col>
      <xdr:colOff>38100</xdr:colOff>
      <xdr:row>39</xdr:row>
      <xdr:rowOff>18415</xdr:rowOff>
    </xdr:to>
    <xdr:sp macro="" textlink="">
      <xdr:nvSpPr>
        <xdr:cNvPr id="131" name="楕円 130">
          <a:extLst>
            <a:ext uri="{FF2B5EF4-FFF2-40B4-BE49-F238E27FC236}">
              <a16:creationId xmlns:a16="http://schemas.microsoft.com/office/drawing/2014/main" id="{70572B6E-8473-4ABF-84E1-F369F212C938}"/>
            </a:ext>
          </a:extLst>
        </xdr:cNvPr>
        <xdr:cNvSpPr/>
      </xdr:nvSpPr>
      <xdr:spPr>
        <a:xfrm>
          <a:off x="7670800" y="645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144780</xdr:rowOff>
    </xdr:to>
    <xdr:cxnSp macro="">
      <xdr:nvCxnSpPr>
        <xdr:cNvPr id="132" name="直線コネクタ 131">
          <a:extLst>
            <a:ext uri="{FF2B5EF4-FFF2-40B4-BE49-F238E27FC236}">
              <a16:creationId xmlns:a16="http://schemas.microsoft.com/office/drawing/2014/main" id="{71897987-C39E-41D8-BBBC-B9E1962C0742}"/>
            </a:ext>
          </a:extLst>
        </xdr:cNvPr>
        <xdr:cNvCxnSpPr/>
      </xdr:nvCxnSpPr>
      <xdr:spPr>
        <a:xfrm>
          <a:off x="7713980" y="650938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88265</xdr:rowOff>
    </xdr:from>
    <xdr:to>
      <xdr:col>41</xdr:col>
      <xdr:colOff>101600</xdr:colOff>
      <xdr:row>39</xdr:row>
      <xdr:rowOff>18415</xdr:rowOff>
    </xdr:to>
    <xdr:sp macro="" textlink="">
      <xdr:nvSpPr>
        <xdr:cNvPr id="133" name="楕円 132">
          <a:extLst>
            <a:ext uri="{FF2B5EF4-FFF2-40B4-BE49-F238E27FC236}">
              <a16:creationId xmlns:a16="http://schemas.microsoft.com/office/drawing/2014/main" id="{AF6F3144-6B89-4B4A-BEA4-265CBCDDDF9B}"/>
            </a:ext>
          </a:extLst>
        </xdr:cNvPr>
        <xdr:cNvSpPr/>
      </xdr:nvSpPr>
      <xdr:spPr>
        <a:xfrm>
          <a:off x="68732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139065</xdr:rowOff>
    </xdr:from>
    <xdr:to>
      <xdr:col>45</xdr:col>
      <xdr:colOff>177800</xdr:colOff>
      <xdr:row>38</xdr:row>
      <xdr:rowOff>139065</xdr:rowOff>
    </xdr:to>
    <xdr:cxnSp macro="">
      <xdr:nvCxnSpPr>
        <xdr:cNvPr id="134" name="直線コネクタ 133">
          <a:extLst>
            <a:ext uri="{FF2B5EF4-FFF2-40B4-BE49-F238E27FC236}">
              <a16:creationId xmlns:a16="http://schemas.microsoft.com/office/drawing/2014/main" id="{57AD27E5-AED0-43B9-A8F4-3284638F6626}"/>
            </a:ext>
          </a:extLst>
        </xdr:cNvPr>
        <xdr:cNvCxnSpPr/>
      </xdr:nvCxnSpPr>
      <xdr:spPr>
        <a:xfrm>
          <a:off x="6924040" y="65093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90CF7562-F5C5-4678-BC5A-E592414AAE82}"/>
            </a:ext>
          </a:extLst>
        </xdr:cNvPr>
        <xdr:cNvSpPr/>
      </xdr:nvSpPr>
      <xdr:spPr>
        <a:xfrm>
          <a:off x="60985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139065</xdr:rowOff>
    </xdr:to>
    <xdr:cxnSp macro="">
      <xdr:nvCxnSpPr>
        <xdr:cNvPr id="136" name="直線コネクタ 135">
          <a:extLst>
            <a:ext uri="{FF2B5EF4-FFF2-40B4-BE49-F238E27FC236}">
              <a16:creationId xmlns:a16="http://schemas.microsoft.com/office/drawing/2014/main" id="{4F0A663D-5DCB-437E-A765-86D650DF01C7}"/>
            </a:ext>
          </a:extLst>
        </xdr:cNvPr>
        <xdr:cNvCxnSpPr/>
      </xdr:nvCxnSpPr>
      <xdr:spPr>
        <a:xfrm>
          <a:off x="6149340" y="650367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5916D0F0-D752-403D-B58D-9893A0B76A25}"/>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8" name="n_2aveValue【図書館】&#10;一人当たり面積">
          <a:extLst>
            <a:ext uri="{FF2B5EF4-FFF2-40B4-BE49-F238E27FC236}">
              <a16:creationId xmlns:a16="http://schemas.microsoft.com/office/drawing/2014/main" id="{E61BA15A-B9D4-4722-874F-490B1AB7F7E7}"/>
            </a:ext>
          </a:extLst>
        </xdr:cNvPr>
        <xdr:cNvSpPr txBox="1"/>
      </xdr:nvSpPr>
      <xdr:spPr>
        <a:xfrm>
          <a:off x="750958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9" name="n_3aveValue【図書館】&#10;一人当たり面積">
          <a:extLst>
            <a:ext uri="{FF2B5EF4-FFF2-40B4-BE49-F238E27FC236}">
              <a16:creationId xmlns:a16="http://schemas.microsoft.com/office/drawing/2014/main" id="{6FB1139C-6F22-4602-A486-00810378C1CF}"/>
            </a:ext>
          </a:extLst>
        </xdr:cNvPr>
        <xdr:cNvSpPr txBox="1"/>
      </xdr:nvSpPr>
      <xdr:spPr>
        <a:xfrm>
          <a:off x="67120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0" name="n_4aveValue【図書館】&#10;一人当たり面積">
          <a:extLst>
            <a:ext uri="{FF2B5EF4-FFF2-40B4-BE49-F238E27FC236}">
              <a16:creationId xmlns:a16="http://schemas.microsoft.com/office/drawing/2014/main" id="{6B3DDC34-8F2C-4816-B96C-9E2931FC5E98}"/>
            </a:ext>
          </a:extLst>
        </xdr:cNvPr>
        <xdr:cNvSpPr txBox="1"/>
      </xdr:nvSpPr>
      <xdr:spPr>
        <a:xfrm>
          <a:off x="59373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1" name="n_1mainValue【図書館】&#10;一人当たり面積">
          <a:extLst>
            <a:ext uri="{FF2B5EF4-FFF2-40B4-BE49-F238E27FC236}">
              <a16:creationId xmlns:a16="http://schemas.microsoft.com/office/drawing/2014/main" id="{9979F9E4-2C22-42CE-B910-94723B961765}"/>
            </a:ext>
          </a:extLst>
        </xdr:cNvPr>
        <xdr:cNvSpPr txBox="1"/>
      </xdr:nvSpPr>
      <xdr:spPr>
        <a:xfrm>
          <a:off x="827158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34942</xdr:rowOff>
    </xdr:from>
    <xdr:ext cx="469744" cy="259045"/>
    <xdr:sp macro="" textlink="">
      <xdr:nvSpPr>
        <xdr:cNvPr id="142" name="n_2mainValue【図書館】&#10;一人当たり面積">
          <a:extLst>
            <a:ext uri="{FF2B5EF4-FFF2-40B4-BE49-F238E27FC236}">
              <a16:creationId xmlns:a16="http://schemas.microsoft.com/office/drawing/2014/main" id="{35D001FA-9F93-4B01-AF4A-54B56EB9BA16}"/>
            </a:ext>
          </a:extLst>
        </xdr:cNvPr>
        <xdr:cNvSpPr txBox="1"/>
      </xdr:nvSpPr>
      <xdr:spPr>
        <a:xfrm>
          <a:off x="7509587"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34942</xdr:rowOff>
    </xdr:from>
    <xdr:ext cx="469744" cy="259045"/>
    <xdr:sp macro="" textlink="">
      <xdr:nvSpPr>
        <xdr:cNvPr id="143" name="n_3mainValue【図書館】&#10;一人当たり面積">
          <a:extLst>
            <a:ext uri="{FF2B5EF4-FFF2-40B4-BE49-F238E27FC236}">
              <a16:creationId xmlns:a16="http://schemas.microsoft.com/office/drawing/2014/main" id="{0BD0C9A8-460F-438C-864B-8543A08B2A9C}"/>
            </a:ext>
          </a:extLst>
        </xdr:cNvPr>
        <xdr:cNvSpPr txBox="1"/>
      </xdr:nvSpPr>
      <xdr:spPr>
        <a:xfrm>
          <a:off x="6712027"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D4B5BF15-4C89-44B0-B52B-18750DBE67E0}"/>
            </a:ext>
          </a:extLst>
        </xdr:cNvPr>
        <xdr:cNvSpPr txBox="1"/>
      </xdr:nvSpPr>
      <xdr:spPr>
        <a:xfrm>
          <a:off x="59373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7B0909F-97E4-4192-8438-6E86259D8BA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7FD58FC4-0604-4AA6-802E-790D2F16EAB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34974D1-07C0-4FC6-9884-16CD7BFDA2D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F50C4EF-EBC7-4BE2-9E8B-CE7B257086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624F724-95C5-4FF6-9273-6E73FA690D0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5C75E14-90BE-4DA3-B06A-55E9D2797F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EBE97DA-FD36-4928-BCBF-528B550AC81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55821E43-6141-4425-9CD2-51FB790E373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A1F9EC5-41A5-4438-91C0-716BA71A609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447FC8B8-D523-4E10-B309-D603F193EA4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E70A9B3-62F6-4FD6-9B5B-FA75F9E7C7C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01541C8-C08D-422E-93A1-D55033CF3BD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78F404B-894E-453E-A2B5-C3B1733E132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F106A4E-6513-4626-862D-B72AA2310B0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02C8FF5-A97B-4BB2-9C40-9F9DD0FD44E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4CEB621-A478-481A-897F-09CDD1C6008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AC5A944-7FA4-4F4D-B8A4-E8DD4D63555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64A8725-2A94-4A3B-AA8A-A19DEE9F0BD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8305E41-8929-46E2-AA9F-A5BEEA4F70F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7AFC33B-E88B-471D-8F80-00E5E30DB39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C87FA5A-EBC3-41B7-AEAA-308A73C092F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F63EABC-B172-4B62-B8DC-8F3772CD193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9990004-8198-4544-8D66-E7CC46D65B4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C7AF937-1314-48B8-8830-D6819CCA03C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AA2C219-9C2A-480B-A1BC-D7AEB857CA9D}"/>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DB920C58-A916-49D2-AE83-C41EA552312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A069D0C3-60D6-4911-AF9D-9187D3A85761}"/>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255A815-6100-47C4-8F3A-4B20C9B25365}"/>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708598E3-8C64-4512-BB19-417B543351DF}"/>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DE8B4AC-9F8D-4DAA-B3B5-148F7F9816D2}"/>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5ECE02F6-7B6A-4562-9134-C63C1048CC13}"/>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83498395-3212-4452-9717-0346293A41E5}"/>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CF8C8F3B-C908-4413-9646-D19B623B06CB}"/>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01986A04-4AA0-45F8-80DC-C9B18498623E}"/>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99F0ED6E-3132-43D0-8681-3D278DF117D8}"/>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743E080-6EE1-41A9-BD8C-BB3E7822045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2D69233-1738-4D28-92B5-3842BBC6982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D9ADD2E-68AC-40E4-8A9F-719081CED6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359788-896A-4344-BDA0-3BBDDF3EBE2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DF5ABE-2390-463B-B8EA-03E94FCA0BF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38735</xdr:rowOff>
    </xdr:from>
    <xdr:to>
      <xdr:col>24</xdr:col>
      <xdr:colOff>114300</xdr:colOff>
      <xdr:row>63</xdr:row>
      <xdr:rowOff>140335</xdr:rowOff>
    </xdr:to>
    <xdr:sp macro="" textlink="">
      <xdr:nvSpPr>
        <xdr:cNvPr id="185" name="楕円 184">
          <a:extLst>
            <a:ext uri="{FF2B5EF4-FFF2-40B4-BE49-F238E27FC236}">
              <a16:creationId xmlns:a16="http://schemas.microsoft.com/office/drawing/2014/main" id="{4F31128F-11F7-4AB4-AB1C-9164E569F57C}"/>
            </a:ext>
          </a:extLst>
        </xdr:cNvPr>
        <xdr:cNvSpPr/>
      </xdr:nvSpPr>
      <xdr:spPr>
        <a:xfrm>
          <a:off x="403606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17162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56BC663-C13D-4104-B322-B218F51BC5A5}"/>
            </a:ext>
          </a:extLst>
        </xdr:cNvPr>
        <xdr:cNvSpPr txBox="1"/>
      </xdr:nvSpPr>
      <xdr:spPr>
        <a:xfrm>
          <a:off x="412496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7" name="楕円 186">
          <a:extLst>
            <a:ext uri="{FF2B5EF4-FFF2-40B4-BE49-F238E27FC236}">
              <a16:creationId xmlns:a16="http://schemas.microsoft.com/office/drawing/2014/main" id="{BE9D4449-6D9B-42A7-8304-A92E18293C8E}"/>
            </a:ext>
          </a:extLst>
        </xdr:cNvPr>
        <xdr:cNvSpPr/>
      </xdr:nvSpPr>
      <xdr:spPr>
        <a:xfrm>
          <a:off x="33121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89535</xdr:rowOff>
    </xdr:to>
    <xdr:cxnSp macro="">
      <xdr:nvCxnSpPr>
        <xdr:cNvPr id="188" name="直線コネクタ 187">
          <a:extLst>
            <a:ext uri="{FF2B5EF4-FFF2-40B4-BE49-F238E27FC236}">
              <a16:creationId xmlns:a16="http://schemas.microsoft.com/office/drawing/2014/main" id="{301ADF74-2052-4CFC-B16C-C9D2B97A7989}"/>
            </a:ext>
          </a:extLst>
        </xdr:cNvPr>
        <xdr:cNvCxnSpPr/>
      </xdr:nvCxnSpPr>
      <xdr:spPr>
        <a:xfrm>
          <a:off x="3355340" y="1064133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128270</xdr:rowOff>
    </xdr:from>
    <xdr:to>
      <xdr:col>15</xdr:col>
      <xdr:colOff>101600</xdr:colOff>
      <xdr:row>64</xdr:row>
      <xdr:rowOff>58420</xdr:rowOff>
    </xdr:to>
    <xdr:sp macro="" textlink="">
      <xdr:nvSpPr>
        <xdr:cNvPr id="189" name="楕円 188">
          <a:extLst>
            <a:ext uri="{FF2B5EF4-FFF2-40B4-BE49-F238E27FC236}">
              <a16:creationId xmlns:a16="http://schemas.microsoft.com/office/drawing/2014/main" id="{453EFA5B-7F0C-4251-A6C3-9353A3F90E93}"/>
            </a:ext>
          </a:extLst>
        </xdr:cNvPr>
        <xdr:cNvSpPr/>
      </xdr:nvSpPr>
      <xdr:spPr>
        <a:xfrm>
          <a:off x="2514600" y="1068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64</xdr:row>
      <xdr:rowOff>7620</xdr:rowOff>
    </xdr:to>
    <xdr:cxnSp macro="">
      <xdr:nvCxnSpPr>
        <xdr:cNvPr id="190" name="直線コネクタ 189">
          <a:extLst>
            <a:ext uri="{FF2B5EF4-FFF2-40B4-BE49-F238E27FC236}">
              <a16:creationId xmlns:a16="http://schemas.microsoft.com/office/drawing/2014/main" id="{A870D3AB-74E2-4C1E-A2AC-0801F431D6A2}"/>
            </a:ext>
          </a:extLst>
        </xdr:cNvPr>
        <xdr:cNvCxnSpPr/>
      </xdr:nvCxnSpPr>
      <xdr:spPr>
        <a:xfrm flipV="1">
          <a:off x="2565400" y="10641330"/>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114935</xdr:rowOff>
    </xdr:from>
    <xdr:to>
      <xdr:col>10</xdr:col>
      <xdr:colOff>165100</xdr:colOff>
      <xdr:row>64</xdr:row>
      <xdr:rowOff>45085</xdr:rowOff>
    </xdr:to>
    <xdr:sp macro="" textlink="">
      <xdr:nvSpPr>
        <xdr:cNvPr id="191" name="楕円 190">
          <a:extLst>
            <a:ext uri="{FF2B5EF4-FFF2-40B4-BE49-F238E27FC236}">
              <a16:creationId xmlns:a16="http://schemas.microsoft.com/office/drawing/2014/main" id="{1615F1FE-964E-4186-82FF-8C43A82F80A2}"/>
            </a:ext>
          </a:extLst>
        </xdr:cNvPr>
        <xdr:cNvSpPr/>
      </xdr:nvSpPr>
      <xdr:spPr>
        <a:xfrm>
          <a:off x="1739900" y="1067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165735</xdr:rowOff>
    </xdr:from>
    <xdr:to>
      <xdr:col>15</xdr:col>
      <xdr:colOff>50800</xdr:colOff>
      <xdr:row>64</xdr:row>
      <xdr:rowOff>7620</xdr:rowOff>
    </xdr:to>
    <xdr:cxnSp macro="">
      <xdr:nvCxnSpPr>
        <xdr:cNvPr id="192" name="直線コネクタ 191">
          <a:extLst>
            <a:ext uri="{FF2B5EF4-FFF2-40B4-BE49-F238E27FC236}">
              <a16:creationId xmlns:a16="http://schemas.microsoft.com/office/drawing/2014/main" id="{05AABA04-72A8-4991-8997-14A6C5532FE0}"/>
            </a:ext>
          </a:extLst>
        </xdr:cNvPr>
        <xdr:cNvCxnSpPr/>
      </xdr:nvCxnSpPr>
      <xdr:spPr>
        <a:xfrm>
          <a:off x="1790700" y="1072705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71120</xdr:rowOff>
    </xdr:from>
    <xdr:to>
      <xdr:col>6</xdr:col>
      <xdr:colOff>38100</xdr:colOff>
      <xdr:row>64</xdr:row>
      <xdr:rowOff>1270</xdr:rowOff>
    </xdr:to>
    <xdr:sp macro="" textlink="">
      <xdr:nvSpPr>
        <xdr:cNvPr id="193" name="楕円 192">
          <a:extLst>
            <a:ext uri="{FF2B5EF4-FFF2-40B4-BE49-F238E27FC236}">
              <a16:creationId xmlns:a16="http://schemas.microsoft.com/office/drawing/2014/main" id="{AE271638-3628-4BD9-8D67-138CC497034A}"/>
            </a:ext>
          </a:extLst>
        </xdr:cNvPr>
        <xdr:cNvSpPr/>
      </xdr:nvSpPr>
      <xdr:spPr>
        <a:xfrm>
          <a:off x="96520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121920</xdr:rowOff>
    </xdr:from>
    <xdr:to>
      <xdr:col>10</xdr:col>
      <xdr:colOff>114300</xdr:colOff>
      <xdr:row>63</xdr:row>
      <xdr:rowOff>165735</xdr:rowOff>
    </xdr:to>
    <xdr:cxnSp macro="">
      <xdr:nvCxnSpPr>
        <xdr:cNvPr id="194" name="直線コネクタ 193">
          <a:extLst>
            <a:ext uri="{FF2B5EF4-FFF2-40B4-BE49-F238E27FC236}">
              <a16:creationId xmlns:a16="http://schemas.microsoft.com/office/drawing/2014/main" id="{05C258B6-7C6C-4E57-8F64-5EC483DC81EC}"/>
            </a:ext>
          </a:extLst>
        </xdr:cNvPr>
        <xdr:cNvCxnSpPr/>
      </xdr:nvCxnSpPr>
      <xdr:spPr>
        <a:xfrm>
          <a:off x="1008380" y="1068324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28EE3431-AF44-49DE-9E35-8487375B6AC3}"/>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AAFF2982-5430-4B09-9263-EA4C6F9B3A14}"/>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id="{AE843221-CD8C-48AF-8671-7C6CDE98B39C}"/>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E7C5EFDA-99C4-42CB-817B-0BCEBE576D8D}"/>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199" name="n_1mainValue【体育館・プール】&#10;有形固定資産減価償却率">
          <a:extLst>
            <a:ext uri="{FF2B5EF4-FFF2-40B4-BE49-F238E27FC236}">
              <a16:creationId xmlns:a16="http://schemas.microsoft.com/office/drawing/2014/main" id="{88650F6B-A608-41B6-AFA8-E2ACED2E5E37}"/>
            </a:ext>
          </a:extLst>
        </xdr:cNvPr>
        <xdr:cNvSpPr txBox="1"/>
      </xdr:nvSpPr>
      <xdr:spPr>
        <a:xfrm>
          <a:off x="317056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49547</xdr:rowOff>
    </xdr:from>
    <xdr:ext cx="405111" cy="259045"/>
    <xdr:sp macro="" textlink="">
      <xdr:nvSpPr>
        <xdr:cNvPr id="200" name="n_2mainValue【体育館・プール】&#10;有形固定資産減価償却率">
          <a:extLst>
            <a:ext uri="{FF2B5EF4-FFF2-40B4-BE49-F238E27FC236}">
              <a16:creationId xmlns:a16="http://schemas.microsoft.com/office/drawing/2014/main" id="{76E41B59-4A3E-4F93-BABE-48BA8DAB612F}"/>
            </a:ext>
          </a:extLst>
        </xdr:cNvPr>
        <xdr:cNvSpPr txBox="1"/>
      </xdr:nvSpPr>
      <xdr:spPr>
        <a:xfrm>
          <a:off x="238570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36212</xdr:rowOff>
    </xdr:from>
    <xdr:ext cx="405111" cy="259045"/>
    <xdr:sp macro="" textlink="">
      <xdr:nvSpPr>
        <xdr:cNvPr id="201" name="n_3mainValue【体育館・プール】&#10;有形固定資産減価償却率">
          <a:extLst>
            <a:ext uri="{FF2B5EF4-FFF2-40B4-BE49-F238E27FC236}">
              <a16:creationId xmlns:a16="http://schemas.microsoft.com/office/drawing/2014/main" id="{1741E6AB-0766-4A11-9416-E77944AC9B87}"/>
            </a:ext>
          </a:extLst>
        </xdr:cNvPr>
        <xdr:cNvSpPr txBox="1"/>
      </xdr:nvSpPr>
      <xdr:spPr>
        <a:xfrm>
          <a:off x="161100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163847</xdr:rowOff>
    </xdr:from>
    <xdr:ext cx="405111" cy="259045"/>
    <xdr:sp macro="" textlink="">
      <xdr:nvSpPr>
        <xdr:cNvPr id="202" name="n_4mainValue【体育館・プール】&#10;有形固定資産減価償却率">
          <a:extLst>
            <a:ext uri="{FF2B5EF4-FFF2-40B4-BE49-F238E27FC236}">
              <a16:creationId xmlns:a16="http://schemas.microsoft.com/office/drawing/2014/main" id="{84E8F977-D980-4123-9CF9-7F08877E5A51}"/>
            </a:ext>
          </a:extLst>
        </xdr:cNvPr>
        <xdr:cNvSpPr txBox="1"/>
      </xdr:nvSpPr>
      <xdr:spPr>
        <a:xfrm>
          <a:off x="83630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ABAA3CE-425C-4831-8CCE-0A3C4BFBAFF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52A00D8-20D2-48C2-B911-34F9A040F2E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51F3520-6204-4D0E-A3F3-3C71A20B614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828E4AE7-6E09-4F85-B7CD-51D89B47A03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6A6FC44-B483-498B-87FB-BACD60E188B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25C68ED-15DA-4DAF-944D-E39820A58A8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2E49465-8E69-4565-BE7F-D023CFDECC9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296A509-3EAB-4108-8A26-A9BC0C9709B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284177A-5409-4180-B92B-53C27B87719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612A928-6E73-4E33-8523-426382F6A48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EA9147A-5168-45CD-900F-309CC55AF6D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49AF201-2D1F-4C2F-8A78-04904E3610D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80018DCA-E355-4823-BC3B-45ABCE3BA2E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CAE9729F-FCFF-4428-9AD4-24C22BAD6044}"/>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50FA456-A11D-431F-99CE-3E1BB8482EA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E1310CB-7FA3-4F0F-B898-297B51B3F54C}"/>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26457E57-130F-4F9E-A202-8B6C1699B63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F3EFD45-08C4-4DBF-BDD3-D67A6AD8C24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BA26520-0C6B-45A3-8AA1-F8B1B4F3809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CF3BE0A7-8BA3-4C91-B9D3-80C77A64FD87}"/>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8EC0C3E8-774E-451B-9341-78E48F345A7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ECDF233-0277-41FB-9A56-3CA9CC610206}"/>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58D071E-8E28-4E9A-9941-0BEFA270221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F5BBCE1-C45A-47C7-9D21-2A72E6A1BC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95E4218-A9D5-40DE-BEEA-2633FBBC2AD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C28FA7BD-EFE8-4FC2-A06D-5B401F7FE899}"/>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1D900106-307C-4A6F-BF85-3035301DA3F3}"/>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7C045499-525E-4B45-8722-2D3D662A680D}"/>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F07C850A-F844-4B2D-A03D-8F99F7A3F1D7}"/>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8E631277-500A-47ED-A660-489666E38CF8}"/>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7D107DC4-E9BF-4EEE-92E3-FD78EF8DF56A}"/>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D3142424-EE3C-48E5-817E-D3C9E4B6CBF2}"/>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F427FF64-7878-4DA5-9662-3BCED24D63B6}"/>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440960A2-971D-4DD7-BAA2-7681101A027F}"/>
            </a:ext>
          </a:extLst>
        </xdr:cNvPr>
        <xdr:cNvSpPr/>
      </xdr:nvSpPr>
      <xdr:spPr>
        <a:xfrm>
          <a:off x="7670800" y="10520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1E046A62-AF74-4BBF-B24F-11AD9193CC14}"/>
            </a:ext>
          </a:extLst>
        </xdr:cNvPr>
        <xdr:cNvSpPr/>
      </xdr:nvSpPr>
      <xdr:spPr>
        <a:xfrm>
          <a:off x="6873240" y="10511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DE1399B7-683C-4657-88F6-B60AA0969027}"/>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CF09D1B-32C7-4298-8F66-320389AE725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11FCE0-58D1-44D0-9643-3C9DE6ACD80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657266-173F-4F08-A089-2F2D825CA1D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F7CFF3-2385-4E34-A3C6-466672BB93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0617AF-0424-4385-BA40-F0DAC33748E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25944</xdr:rowOff>
    </xdr:from>
    <xdr:to>
      <xdr:col>55</xdr:col>
      <xdr:colOff>50800</xdr:colOff>
      <xdr:row>64</xdr:row>
      <xdr:rowOff>127544</xdr:rowOff>
    </xdr:to>
    <xdr:sp macro="" textlink="">
      <xdr:nvSpPr>
        <xdr:cNvPr id="244" name="楕円 243">
          <a:extLst>
            <a:ext uri="{FF2B5EF4-FFF2-40B4-BE49-F238E27FC236}">
              <a16:creationId xmlns:a16="http://schemas.microsoft.com/office/drawing/2014/main" id="{F65C03FC-2336-4600-B25E-AF9F0D92F447}"/>
            </a:ext>
          </a:extLst>
        </xdr:cNvPr>
        <xdr:cNvSpPr/>
      </xdr:nvSpPr>
      <xdr:spPr>
        <a:xfrm>
          <a:off x="9192260" y="10754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112321</xdr:rowOff>
    </xdr:from>
    <xdr:ext cx="469744" cy="259045"/>
    <xdr:sp macro="" textlink="">
      <xdr:nvSpPr>
        <xdr:cNvPr id="245" name="【体育館・プール】&#10;一人当たり面積該当値テキスト">
          <a:extLst>
            <a:ext uri="{FF2B5EF4-FFF2-40B4-BE49-F238E27FC236}">
              <a16:creationId xmlns:a16="http://schemas.microsoft.com/office/drawing/2014/main" id="{104B4AB3-438B-46E3-90A1-A0394939EBD6}"/>
            </a:ext>
          </a:extLst>
        </xdr:cNvPr>
        <xdr:cNvSpPr txBox="1"/>
      </xdr:nvSpPr>
      <xdr:spPr>
        <a:xfrm>
          <a:off x="9258300" y="106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25944</xdr:rowOff>
    </xdr:from>
    <xdr:to>
      <xdr:col>50</xdr:col>
      <xdr:colOff>165100</xdr:colOff>
      <xdr:row>64</xdr:row>
      <xdr:rowOff>127544</xdr:rowOff>
    </xdr:to>
    <xdr:sp macro="" textlink="">
      <xdr:nvSpPr>
        <xdr:cNvPr id="246" name="楕円 245">
          <a:extLst>
            <a:ext uri="{FF2B5EF4-FFF2-40B4-BE49-F238E27FC236}">
              <a16:creationId xmlns:a16="http://schemas.microsoft.com/office/drawing/2014/main" id="{6429E7F1-DE40-41DD-9F96-D2A68D4FD43D}"/>
            </a:ext>
          </a:extLst>
        </xdr:cNvPr>
        <xdr:cNvSpPr/>
      </xdr:nvSpPr>
      <xdr:spPr>
        <a:xfrm>
          <a:off x="8445500" y="107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76744</xdr:rowOff>
    </xdr:from>
    <xdr:to>
      <xdr:col>55</xdr:col>
      <xdr:colOff>0</xdr:colOff>
      <xdr:row>64</xdr:row>
      <xdr:rowOff>76744</xdr:rowOff>
    </xdr:to>
    <xdr:cxnSp macro="">
      <xdr:nvCxnSpPr>
        <xdr:cNvPr id="247" name="直線コネクタ 246">
          <a:extLst>
            <a:ext uri="{FF2B5EF4-FFF2-40B4-BE49-F238E27FC236}">
              <a16:creationId xmlns:a16="http://schemas.microsoft.com/office/drawing/2014/main" id="{7E50DE01-BEA4-4103-9E7A-E383AE2DF8F7}"/>
            </a:ext>
          </a:extLst>
        </xdr:cNvPr>
        <xdr:cNvCxnSpPr/>
      </xdr:nvCxnSpPr>
      <xdr:spPr>
        <a:xfrm>
          <a:off x="8496300" y="1080570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25944</xdr:rowOff>
    </xdr:from>
    <xdr:to>
      <xdr:col>46</xdr:col>
      <xdr:colOff>38100</xdr:colOff>
      <xdr:row>64</xdr:row>
      <xdr:rowOff>127544</xdr:rowOff>
    </xdr:to>
    <xdr:sp macro="" textlink="">
      <xdr:nvSpPr>
        <xdr:cNvPr id="248" name="楕円 247">
          <a:extLst>
            <a:ext uri="{FF2B5EF4-FFF2-40B4-BE49-F238E27FC236}">
              <a16:creationId xmlns:a16="http://schemas.microsoft.com/office/drawing/2014/main" id="{A656DAB1-3642-4D1B-8CF2-69B4C7D22882}"/>
            </a:ext>
          </a:extLst>
        </xdr:cNvPr>
        <xdr:cNvSpPr/>
      </xdr:nvSpPr>
      <xdr:spPr>
        <a:xfrm>
          <a:off x="7670800" y="10754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76744</xdr:rowOff>
    </xdr:from>
    <xdr:to>
      <xdr:col>50</xdr:col>
      <xdr:colOff>114300</xdr:colOff>
      <xdr:row>64</xdr:row>
      <xdr:rowOff>76744</xdr:rowOff>
    </xdr:to>
    <xdr:cxnSp macro="">
      <xdr:nvCxnSpPr>
        <xdr:cNvPr id="249" name="直線コネクタ 248">
          <a:extLst>
            <a:ext uri="{FF2B5EF4-FFF2-40B4-BE49-F238E27FC236}">
              <a16:creationId xmlns:a16="http://schemas.microsoft.com/office/drawing/2014/main" id="{726A77C1-1864-4BF8-A91A-29FB3A8B4098}"/>
            </a:ext>
          </a:extLst>
        </xdr:cNvPr>
        <xdr:cNvCxnSpPr/>
      </xdr:nvCxnSpPr>
      <xdr:spPr>
        <a:xfrm>
          <a:off x="7713980" y="108057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25944</xdr:rowOff>
    </xdr:from>
    <xdr:to>
      <xdr:col>41</xdr:col>
      <xdr:colOff>101600</xdr:colOff>
      <xdr:row>64</xdr:row>
      <xdr:rowOff>127544</xdr:rowOff>
    </xdr:to>
    <xdr:sp macro="" textlink="">
      <xdr:nvSpPr>
        <xdr:cNvPr id="250" name="楕円 249">
          <a:extLst>
            <a:ext uri="{FF2B5EF4-FFF2-40B4-BE49-F238E27FC236}">
              <a16:creationId xmlns:a16="http://schemas.microsoft.com/office/drawing/2014/main" id="{1D17FAB2-2586-41EA-937C-F6B37C6C82A9}"/>
            </a:ext>
          </a:extLst>
        </xdr:cNvPr>
        <xdr:cNvSpPr/>
      </xdr:nvSpPr>
      <xdr:spPr>
        <a:xfrm>
          <a:off x="6873240" y="107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76744</xdr:rowOff>
    </xdr:from>
    <xdr:to>
      <xdr:col>45</xdr:col>
      <xdr:colOff>177800</xdr:colOff>
      <xdr:row>64</xdr:row>
      <xdr:rowOff>76744</xdr:rowOff>
    </xdr:to>
    <xdr:cxnSp macro="">
      <xdr:nvCxnSpPr>
        <xdr:cNvPr id="251" name="直線コネクタ 250">
          <a:extLst>
            <a:ext uri="{FF2B5EF4-FFF2-40B4-BE49-F238E27FC236}">
              <a16:creationId xmlns:a16="http://schemas.microsoft.com/office/drawing/2014/main" id="{DA6CD100-FC3F-47A8-8351-52304983AA42}"/>
            </a:ext>
          </a:extLst>
        </xdr:cNvPr>
        <xdr:cNvCxnSpPr/>
      </xdr:nvCxnSpPr>
      <xdr:spPr>
        <a:xfrm>
          <a:off x="6924040" y="108057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24312</xdr:rowOff>
    </xdr:from>
    <xdr:to>
      <xdr:col>36</xdr:col>
      <xdr:colOff>165100</xdr:colOff>
      <xdr:row>64</xdr:row>
      <xdr:rowOff>125912</xdr:rowOff>
    </xdr:to>
    <xdr:sp macro="" textlink="">
      <xdr:nvSpPr>
        <xdr:cNvPr id="252" name="楕円 251">
          <a:extLst>
            <a:ext uri="{FF2B5EF4-FFF2-40B4-BE49-F238E27FC236}">
              <a16:creationId xmlns:a16="http://schemas.microsoft.com/office/drawing/2014/main" id="{38ED2193-C6BE-4E45-922F-D55807667051}"/>
            </a:ext>
          </a:extLst>
        </xdr:cNvPr>
        <xdr:cNvSpPr/>
      </xdr:nvSpPr>
      <xdr:spPr>
        <a:xfrm>
          <a:off x="609854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75112</xdr:rowOff>
    </xdr:from>
    <xdr:to>
      <xdr:col>41</xdr:col>
      <xdr:colOff>50800</xdr:colOff>
      <xdr:row>64</xdr:row>
      <xdr:rowOff>76744</xdr:rowOff>
    </xdr:to>
    <xdr:cxnSp macro="">
      <xdr:nvCxnSpPr>
        <xdr:cNvPr id="253" name="直線コネクタ 252">
          <a:extLst>
            <a:ext uri="{FF2B5EF4-FFF2-40B4-BE49-F238E27FC236}">
              <a16:creationId xmlns:a16="http://schemas.microsoft.com/office/drawing/2014/main" id="{66308E22-1B7A-4624-BCA6-D83EFF4DE584}"/>
            </a:ext>
          </a:extLst>
        </xdr:cNvPr>
        <xdr:cNvCxnSpPr/>
      </xdr:nvCxnSpPr>
      <xdr:spPr>
        <a:xfrm>
          <a:off x="6149340" y="1080407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6A51A164-FD21-4EFC-A69C-9AE3900A9D9F}"/>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a:extLst>
            <a:ext uri="{FF2B5EF4-FFF2-40B4-BE49-F238E27FC236}">
              <a16:creationId xmlns:a16="http://schemas.microsoft.com/office/drawing/2014/main" id="{983B273B-05C7-403F-B1DC-76C6DE09469E}"/>
            </a:ext>
          </a:extLst>
        </xdr:cNvPr>
        <xdr:cNvSpPr txBox="1"/>
      </xdr:nvSpPr>
      <xdr:spPr>
        <a:xfrm>
          <a:off x="7509587" y="102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a:extLst>
            <a:ext uri="{FF2B5EF4-FFF2-40B4-BE49-F238E27FC236}">
              <a16:creationId xmlns:a16="http://schemas.microsoft.com/office/drawing/2014/main" id="{351A2FB4-1CA8-47C0-A1A0-79108F8E90CB}"/>
            </a:ext>
          </a:extLst>
        </xdr:cNvPr>
        <xdr:cNvSpPr txBox="1"/>
      </xdr:nvSpPr>
      <xdr:spPr>
        <a:xfrm>
          <a:off x="671202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a:extLst>
            <a:ext uri="{FF2B5EF4-FFF2-40B4-BE49-F238E27FC236}">
              <a16:creationId xmlns:a16="http://schemas.microsoft.com/office/drawing/2014/main" id="{6371ABF0-F6A4-4F4E-B518-081BB00634ED}"/>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118671</xdr:rowOff>
    </xdr:from>
    <xdr:ext cx="469744" cy="259045"/>
    <xdr:sp macro="" textlink="">
      <xdr:nvSpPr>
        <xdr:cNvPr id="258" name="n_1mainValue【体育館・プール】&#10;一人当たり面積">
          <a:extLst>
            <a:ext uri="{FF2B5EF4-FFF2-40B4-BE49-F238E27FC236}">
              <a16:creationId xmlns:a16="http://schemas.microsoft.com/office/drawing/2014/main" id="{FE777724-A3B2-46ED-8D86-5BACB467CEE4}"/>
            </a:ext>
          </a:extLst>
        </xdr:cNvPr>
        <xdr:cNvSpPr txBox="1"/>
      </xdr:nvSpPr>
      <xdr:spPr>
        <a:xfrm>
          <a:off x="8271587" y="108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118671</xdr:rowOff>
    </xdr:from>
    <xdr:ext cx="469744" cy="259045"/>
    <xdr:sp macro="" textlink="">
      <xdr:nvSpPr>
        <xdr:cNvPr id="259" name="n_2mainValue【体育館・プール】&#10;一人当たり面積">
          <a:extLst>
            <a:ext uri="{FF2B5EF4-FFF2-40B4-BE49-F238E27FC236}">
              <a16:creationId xmlns:a16="http://schemas.microsoft.com/office/drawing/2014/main" id="{969F7332-9DC6-4144-A03B-046ACE1CF504}"/>
            </a:ext>
          </a:extLst>
        </xdr:cNvPr>
        <xdr:cNvSpPr txBox="1"/>
      </xdr:nvSpPr>
      <xdr:spPr>
        <a:xfrm>
          <a:off x="7509587" y="108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118671</xdr:rowOff>
    </xdr:from>
    <xdr:ext cx="469744" cy="259045"/>
    <xdr:sp macro="" textlink="">
      <xdr:nvSpPr>
        <xdr:cNvPr id="260" name="n_3mainValue【体育館・プール】&#10;一人当たり面積">
          <a:extLst>
            <a:ext uri="{FF2B5EF4-FFF2-40B4-BE49-F238E27FC236}">
              <a16:creationId xmlns:a16="http://schemas.microsoft.com/office/drawing/2014/main" id="{24C72DF0-F13B-440C-B381-C20D156B6544}"/>
            </a:ext>
          </a:extLst>
        </xdr:cNvPr>
        <xdr:cNvSpPr txBox="1"/>
      </xdr:nvSpPr>
      <xdr:spPr>
        <a:xfrm>
          <a:off x="6712027" y="108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117039</xdr:rowOff>
    </xdr:from>
    <xdr:ext cx="469744" cy="259045"/>
    <xdr:sp macro="" textlink="">
      <xdr:nvSpPr>
        <xdr:cNvPr id="261" name="n_4mainValue【体育館・プール】&#10;一人当たり面積">
          <a:extLst>
            <a:ext uri="{FF2B5EF4-FFF2-40B4-BE49-F238E27FC236}">
              <a16:creationId xmlns:a16="http://schemas.microsoft.com/office/drawing/2014/main" id="{C0064724-67A4-4EA9-9AFC-F4F3A260857D}"/>
            </a:ext>
          </a:extLst>
        </xdr:cNvPr>
        <xdr:cNvSpPr txBox="1"/>
      </xdr:nvSpPr>
      <xdr:spPr>
        <a:xfrm>
          <a:off x="5937327"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634EEDD-B24B-4E50-A27D-B2C7A6E0521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83993A4-BC16-4194-B6E6-8D55E28AB7E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89640F0-CEE0-4654-9237-7ADED722B82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CB1D50F-48E9-48D5-AFA0-A04031AACB2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553FB8A-22BD-4A0A-96C8-7E1D463B8AF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776B876-62C8-482C-9332-64D281FC926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745E516-6892-42AE-8E19-3B79389C815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E90A434-977A-4E0C-A850-644152BFE54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D567D81-17C5-48A9-AB83-0CCF1692672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C4D52DB-D6EE-48B8-9D27-14A3925F2D9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BF14F40-5380-45C8-A700-985E2AEDEA9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1A90FE3-1813-4127-8E0E-1DCC3FD8A49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B7C01AD-1214-4685-90AD-E395E6BF838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F8A2BAD-BE27-47B0-819C-F1CAE3C07A0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1CB4D70-7682-44AE-9111-69728DBD7C9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C0BD6CF-EFCC-41D6-A3F3-48550916A3E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BCAEE2F-17CD-4BB9-AA80-0555E4E7B9A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0875628-B241-4C81-8ADF-0B13C6349DD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18BE3F6-7CA1-49BC-B974-719F077DA1E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663380C-DBC1-423E-87F5-A40EF31FC5A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ABF6349-F313-4C73-B045-6191531A750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54804C2-B36A-4199-B457-14C47687139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4355D59-EC01-439A-86EF-3CE7DA6AA85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F98E754-854C-4D3D-B255-DDFB83B2913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292D751-1542-4F54-9362-322B1D1AC30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8B52B47-A503-4F0A-8889-BBCE2BD56F12}"/>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49B8F06-E2B0-4642-8D7A-86D348564DFA}"/>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75B7038-FC6E-410B-9AAC-AED74EA03D3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E08D2EB-97EA-44FC-A4EF-1E4BA440A754}"/>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6A6157BB-D119-4AA7-8B6F-4F714CA5672E}"/>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30DDA27-A395-422E-BA08-A086B82DE659}"/>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D3A5CEC-7FE4-4B62-82FD-A4A5C9915B9C}"/>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74315C5-DDEA-4424-8E4D-6957077792DA}"/>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6C16D1BB-FD4F-429C-AD32-1EF4902F6C10}"/>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87A86A55-016E-4ABE-B2D5-98863FF2073B}"/>
            </a:ext>
          </a:extLst>
        </xdr:cNvPr>
        <xdr:cNvSpPr/>
      </xdr:nvSpPr>
      <xdr:spPr>
        <a:xfrm>
          <a:off x="173990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57952DF7-9A6B-4596-AAFC-6F912175744D}"/>
            </a:ext>
          </a:extLst>
        </xdr:cNvPr>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07EDC0-2634-47D5-8994-A523E31DFA2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6E42F6B-8DA4-4FA7-BE83-1D408795E55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87F81E-A4B4-4906-8657-8817AE11688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21376E-1C28-47A1-8210-7DC905B0029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A06854-2431-478D-A645-6AB35115E33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68943</xdr:rowOff>
    </xdr:from>
    <xdr:to>
      <xdr:col>24</xdr:col>
      <xdr:colOff>114300</xdr:colOff>
      <xdr:row>85</xdr:row>
      <xdr:rowOff>170543</xdr:rowOff>
    </xdr:to>
    <xdr:sp macro="" textlink="">
      <xdr:nvSpPr>
        <xdr:cNvPr id="303" name="楕円 302">
          <a:extLst>
            <a:ext uri="{FF2B5EF4-FFF2-40B4-BE49-F238E27FC236}">
              <a16:creationId xmlns:a16="http://schemas.microsoft.com/office/drawing/2014/main" id="{D151BDA3-F7D3-4A49-B3C5-4E4656D05E89}"/>
            </a:ext>
          </a:extLst>
        </xdr:cNvPr>
        <xdr:cNvSpPr/>
      </xdr:nvSpPr>
      <xdr:spPr>
        <a:xfrm>
          <a:off x="403606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47370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C7DA255-611B-444F-93A7-5069632C6400}"/>
            </a:ext>
          </a:extLst>
        </xdr:cNvPr>
        <xdr:cNvSpPr txBox="1"/>
      </xdr:nvSpPr>
      <xdr:spPr>
        <a:xfrm>
          <a:off x="4124960"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29755</xdr:rowOff>
    </xdr:from>
    <xdr:to>
      <xdr:col>20</xdr:col>
      <xdr:colOff>38100</xdr:colOff>
      <xdr:row>85</xdr:row>
      <xdr:rowOff>131355</xdr:rowOff>
    </xdr:to>
    <xdr:sp macro="" textlink="">
      <xdr:nvSpPr>
        <xdr:cNvPr id="305" name="楕円 304">
          <a:extLst>
            <a:ext uri="{FF2B5EF4-FFF2-40B4-BE49-F238E27FC236}">
              <a16:creationId xmlns:a16="http://schemas.microsoft.com/office/drawing/2014/main" id="{E8D69368-37D1-4C78-85A4-76E5B52BBC5D}"/>
            </a:ext>
          </a:extLst>
        </xdr:cNvPr>
        <xdr:cNvSpPr/>
      </xdr:nvSpPr>
      <xdr:spPr>
        <a:xfrm>
          <a:off x="3312160" y="14279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80555</xdr:rowOff>
    </xdr:from>
    <xdr:to>
      <xdr:col>24</xdr:col>
      <xdr:colOff>63500</xdr:colOff>
      <xdr:row>85</xdr:row>
      <xdr:rowOff>119743</xdr:rowOff>
    </xdr:to>
    <xdr:cxnSp macro="">
      <xdr:nvCxnSpPr>
        <xdr:cNvPr id="306" name="直線コネクタ 305">
          <a:extLst>
            <a:ext uri="{FF2B5EF4-FFF2-40B4-BE49-F238E27FC236}">
              <a16:creationId xmlns:a16="http://schemas.microsoft.com/office/drawing/2014/main" id="{1AA7725B-CCEA-4FBC-AE2D-68143F738497}"/>
            </a:ext>
          </a:extLst>
        </xdr:cNvPr>
        <xdr:cNvCxnSpPr/>
      </xdr:nvCxnSpPr>
      <xdr:spPr>
        <a:xfrm>
          <a:off x="3355340" y="14329955"/>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307" name="楕円 306">
          <a:extLst>
            <a:ext uri="{FF2B5EF4-FFF2-40B4-BE49-F238E27FC236}">
              <a16:creationId xmlns:a16="http://schemas.microsoft.com/office/drawing/2014/main" id="{4458C753-36ED-41DA-A9C0-00B40A4A57D9}"/>
            </a:ext>
          </a:extLst>
        </xdr:cNvPr>
        <xdr:cNvSpPr/>
      </xdr:nvSpPr>
      <xdr:spPr>
        <a:xfrm>
          <a:off x="251460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80555</xdr:rowOff>
    </xdr:to>
    <xdr:cxnSp macro="">
      <xdr:nvCxnSpPr>
        <xdr:cNvPr id="308" name="直線コネクタ 307">
          <a:extLst>
            <a:ext uri="{FF2B5EF4-FFF2-40B4-BE49-F238E27FC236}">
              <a16:creationId xmlns:a16="http://schemas.microsoft.com/office/drawing/2014/main" id="{A9EB9D6C-76D0-4534-B871-4588C0D69532}"/>
            </a:ext>
          </a:extLst>
        </xdr:cNvPr>
        <xdr:cNvCxnSpPr/>
      </xdr:nvCxnSpPr>
      <xdr:spPr>
        <a:xfrm>
          <a:off x="2565400" y="14289132"/>
          <a:ext cx="78994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122827</xdr:rowOff>
    </xdr:from>
    <xdr:to>
      <xdr:col>10</xdr:col>
      <xdr:colOff>165100</xdr:colOff>
      <xdr:row>85</xdr:row>
      <xdr:rowOff>52977</xdr:rowOff>
    </xdr:to>
    <xdr:sp macro="" textlink="">
      <xdr:nvSpPr>
        <xdr:cNvPr id="309" name="楕円 308">
          <a:extLst>
            <a:ext uri="{FF2B5EF4-FFF2-40B4-BE49-F238E27FC236}">
              <a16:creationId xmlns:a16="http://schemas.microsoft.com/office/drawing/2014/main" id="{20B4C349-5434-4664-A2D8-484BCE3C2722}"/>
            </a:ext>
          </a:extLst>
        </xdr:cNvPr>
        <xdr:cNvSpPr/>
      </xdr:nvSpPr>
      <xdr:spPr>
        <a:xfrm>
          <a:off x="1739900" y="14204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2177</xdr:rowOff>
    </xdr:from>
    <xdr:to>
      <xdr:col>15</xdr:col>
      <xdr:colOff>50800</xdr:colOff>
      <xdr:row>85</xdr:row>
      <xdr:rowOff>39732</xdr:rowOff>
    </xdr:to>
    <xdr:cxnSp macro="">
      <xdr:nvCxnSpPr>
        <xdr:cNvPr id="310" name="直線コネクタ 309">
          <a:extLst>
            <a:ext uri="{FF2B5EF4-FFF2-40B4-BE49-F238E27FC236}">
              <a16:creationId xmlns:a16="http://schemas.microsoft.com/office/drawing/2014/main" id="{ECC3623E-B8D1-4BD4-90E4-27258B5ED2F7}"/>
            </a:ext>
          </a:extLst>
        </xdr:cNvPr>
        <xdr:cNvCxnSpPr/>
      </xdr:nvCxnSpPr>
      <xdr:spPr>
        <a:xfrm>
          <a:off x="1790700" y="14251577"/>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83638</xdr:rowOff>
    </xdr:from>
    <xdr:to>
      <xdr:col>6</xdr:col>
      <xdr:colOff>38100</xdr:colOff>
      <xdr:row>85</xdr:row>
      <xdr:rowOff>13788</xdr:rowOff>
    </xdr:to>
    <xdr:sp macro="" textlink="">
      <xdr:nvSpPr>
        <xdr:cNvPr id="311" name="楕円 310">
          <a:extLst>
            <a:ext uri="{FF2B5EF4-FFF2-40B4-BE49-F238E27FC236}">
              <a16:creationId xmlns:a16="http://schemas.microsoft.com/office/drawing/2014/main" id="{4E1E5F9F-517F-4685-A660-B5B25642BC86}"/>
            </a:ext>
          </a:extLst>
        </xdr:cNvPr>
        <xdr:cNvSpPr/>
      </xdr:nvSpPr>
      <xdr:spPr>
        <a:xfrm>
          <a:off x="965200" y="14165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134438</xdr:rowOff>
    </xdr:from>
    <xdr:to>
      <xdr:col>10</xdr:col>
      <xdr:colOff>114300</xdr:colOff>
      <xdr:row>85</xdr:row>
      <xdr:rowOff>2177</xdr:rowOff>
    </xdr:to>
    <xdr:cxnSp macro="">
      <xdr:nvCxnSpPr>
        <xdr:cNvPr id="312" name="直線コネクタ 311">
          <a:extLst>
            <a:ext uri="{FF2B5EF4-FFF2-40B4-BE49-F238E27FC236}">
              <a16:creationId xmlns:a16="http://schemas.microsoft.com/office/drawing/2014/main" id="{847C34D0-DFE6-4881-83E9-2B95E6FB79C3}"/>
            </a:ext>
          </a:extLst>
        </xdr:cNvPr>
        <xdr:cNvCxnSpPr/>
      </xdr:nvCxnSpPr>
      <xdr:spPr>
        <a:xfrm>
          <a:off x="1008380" y="14216198"/>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D003281-AB6D-48CA-82FD-19A6546D5EB9}"/>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a:extLst>
            <a:ext uri="{FF2B5EF4-FFF2-40B4-BE49-F238E27FC236}">
              <a16:creationId xmlns:a16="http://schemas.microsoft.com/office/drawing/2014/main" id="{E37892A6-005C-4C35-88EA-896CDF0491EB}"/>
            </a:ext>
          </a:extLst>
        </xdr:cNvPr>
        <xdr:cNvSpPr txBox="1"/>
      </xdr:nvSpPr>
      <xdr:spPr>
        <a:xfrm>
          <a:off x="23857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a:extLst>
            <a:ext uri="{FF2B5EF4-FFF2-40B4-BE49-F238E27FC236}">
              <a16:creationId xmlns:a16="http://schemas.microsoft.com/office/drawing/2014/main" id="{A27A4412-F7D0-4562-8247-C6BD88818B5E}"/>
            </a:ext>
          </a:extLst>
        </xdr:cNvPr>
        <xdr:cNvSpPr txBox="1"/>
      </xdr:nvSpPr>
      <xdr:spPr>
        <a:xfrm>
          <a:off x="161100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id="{CFF1ABDC-F0E6-4832-9D7A-829AA32C4549}"/>
            </a:ext>
          </a:extLst>
        </xdr:cNvPr>
        <xdr:cNvSpPr txBox="1"/>
      </xdr:nvSpPr>
      <xdr:spPr>
        <a:xfrm>
          <a:off x="8363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122482</xdr:rowOff>
    </xdr:from>
    <xdr:ext cx="405111" cy="259045"/>
    <xdr:sp macro="" textlink="">
      <xdr:nvSpPr>
        <xdr:cNvPr id="317" name="n_1mainValue【福祉施設】&#10;有形固定資産減価償却率">
          <a:extLst>
            <a:ext uri="{FF2B5EF4-FFF2-40B4-BE49-F238E27FC236}">
              <a16:creationId xmlns:a16="http://schemas.microsoft.com/office/drawing/2014/main" id="{10003AF3-2919-4CF5-88F0-B018E999ED76}"/>
            </a:ext>
          </a:extLst>
        </xdr:cNvPr>
        <xdr:cNvSpPr txBox="1"/>
      </xdr:nvSpPr>
      <xdr:spPr>
        <a:xfrm>
          <a:off x="3170564" y="1437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318" name="n_2mainValue【福祉施設】&#10;有形固定資産減価償却率">
          <a:extLst>
            <a:ext uri="{FF2B5EF4-FFF2-40B4-BE49-F238E27FC236}">
              <a16:creationId xmlns:a16="http://schemas.microsoft.com/office/drawing/2014/main" id="{F6547297-FDA7-473E-8A1A-E5E0351D278B}"/>
            </a:ext>
          </a:extLst>
        </xdr:cNvPr>
        <xdr:cNvSpPr txBox="1"/>
      </xdr:nvSpPr>
      <xdr:spPr>
        <a:xfrm>
          <a:off x="2385704" y="1433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44104</xdr:rowOff>
    </xdr:from>
    <xdr:ext cx="405111" cy="259045"/>
    <xdr:sp macro="" textlink="">
      <xdr:nvSpPr>
        <xdr:cNvPr id="319" name="n_3mainValue【福祉施設】&#10;有形固定資産減価償却率">
          <a:extLst>
            <a:ext uri="{FF2B5EF4-FFF2-40B4-BE49-F238E27FC236}">
              <a16:creationId xmlns:a16="http://schemas.microsoft.com/office/drawing/2014/main" id="{F3001E92-C618-433F-B543-9B250665F133}"/>
            </a:ext>
          </a:extLst>
        </xdr:cNvPr>
        <xdr:cNvSpPr txBox="1"/>
      </xdr:nvSpPr>
      <xdr:spPr>
        <a:xfrm>
          <a:off x="1611004" y="1429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4915</xdr:rowOff>
    </xdr:from>
    <xdr:ext cx="405111" cy="259045"/>
    <xdr:sp macro="" textlink="">
      <xdr:nvSpPr>
        <xdr:cNvPr id="320" name="n_4mainValue【福祉施設】&#10;有形固定資産減価償却率">
          <a:extLst>
            <a:ext uri="{FF2B5EF4-FFF2-40B4-BE49-F238E27FC236}">
              <a16:creationId xmlns:a16="http://schemas.microsoft.com/office/drawing/2014/main" id="{9234D25D-8E68-4618-9974-B0B33449A9D4}"/>
            </a:ext>
          </a:extLst>
        </xdr:cNvPr>
        <xdr:cNvSpPr txBox="1"/>
      </xdr:nvSpPr>
      <xdr:spPr>
        <a:xfrm>
          <a:off x="836304" y="1425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7EA7024-AABE-4C2D-8A5C-796F0949F69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69B21E0-ABB6-44CF-B9B0-2FAE6E0EDB1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B766C07-73D9-408F-AC6C-C8EB535EC7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99F735C-1DF8-44A3-8848-3E7E269F9A0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E8AA1DE-6679-4ED4-AA62-CB871590780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10F0352-70E9-482B-A28D-225FFDBABE2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83C888D-8163-4D5D-9405-7FE26FAE349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FF0779B-89E6-4F5F-A982-2587AE7FF6E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AB8DFE8-2968-415B-9B8D-9BB83414B04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E9E0070-88B2-4E5E-A97C-E690A48F4DC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EF7ED7F-1FDF-4315-8CC5-69AE1734D405}"/>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DA5252D-2C95-49E6-A636-A5F59DAD241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3B9DB2B-1033-4A19-AB41-02FBC8B7B02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8B62E32-2443-4D62-945B-4EC09A33CAB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55014E3E-DE20-4B41-AC12-900BB7A2F7F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1368D90-91FE-4B5A-A870-32635DB6596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739EDE2-381A-4AC2-BF4C-C3ACE69C1DE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E0E4F11-3647-4C8B-90E6-55EE122D896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BC1AF13-6A28-475C-8D83-C0AC4A447BD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578E1F23-F1CB-4C22-B97E-34D9BF3FDE06}"/>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C98D4E5-4CEC-43BA-8688-EE3CD0A83A6F}"/>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6C5E63AF-7B11-466E-AB82-A144D47F560A}"/>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B4672948-0F29-47A8-B3BC-06966611EA9F}"/>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E006A74D-0797-4F93-B08B-5C8B9879A19B}"/>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7DAC9650-B5CA-4813-BB60-59B99338DFD9}"/>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3BA6476E-626B-436D-850C-FCD5B949BB1D}"/>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BA9CF933-C5D6-4CB7-9EC7-83397012F2B2}"/>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E07D7EF2-E8A7-487D-B25B-4BBFF44B1A8C}"/>
            </a:ext>
          </a:extLst>
        </xdr:cNvPr>
        <xdr:cNvSpPr/>
      </xdr:nvSpPr>
      <xdr:spPr>
        <a:xfrm>
          <a:off x="767080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85F6E4D5-C6E8-4B7F-9F5E-A03C57AC2CA2}"/>
            </a:ext>
          </a:extLst>
        </xdr:cNvPr>
        <xdr:cNvSpPr/>
      </xdr:nvSpPr>
      <xdr:spPr>
        <a:xfrm>
          <a:off x="687324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10D95DFE-2BAE-45BA-AB42-2A75D2764C9D}"/>
            </a:ext>
          </a:extLst>
        </xdr:cNvPr>
        <xdr:cNvSpPr/>
      </xdr:nvSpPr>
      <xdr:spPr>
        <a:xfrm>
          <a:off x="60985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44ADE11-FF0E-408C-8B52-D4061F27F12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9426AF5-38D1-493F-AC80-6234F2407E6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12C9AAE-BC9D-4114-969B-721AD38460F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F68B9E0-9489-4311-9985-A05F00B8EFC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47C660-4052-4AAA-9084-B621BD1AF9C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1BEA3680-867E-4972-98DD-614F04FF447F}"/>
            </a:ext>
          </a:extLst>
        </xdr:cNvPr>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904B3334-CF23-40AF-94A0-18EED8B786C6}"/>
            </a:ext>
          </a:extLst>
        </xdr:cNvPr>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a:extLst>
            <a:ext uri="{FF2B5EF4-FFF2-40B4-BE49-F238E27FC236}">
              <a16:creationId xmlns:a16="http://schemas.microsoft.com/office/drawing/2014/main" id="{E0D9188B-F968-4F10-92FC-ED6E8DC0B4D4}"/>
            </a:ext>
          </a:extLst>
        </xdr:cNvPr>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B26808C2-BFFF-4154-9A23-F2C01EC19EB9}"/>
            </a:ext>
          </a:extLst>
        </xdr:cNvPr>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a:extLst>
            <a:ext uri="{FF2B5EF4-FFF2-40B4-BE49-F238E27FC236}">
              <a16:creationId xmlns:a16="http://schemas.microsoft.com/office/drawing/2014/main" id="{22F59EB0-CA75-4515-9C4F-4FA8F864C187}"/>
            </a:ext>
          </a:extLst>
        </xdr:cNvPr>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a:extLst>
            <a:ext uri="{FF2B5EF4-FFF2-40B4-BE49-F238E27FC236}">
              <a16:creationId xmlns:a16="http://schemas.microsoft.com/office/drawing/2014/main" id="{3441C699-1352-4749-9563-DD64CD948720}"/>
            </a:ext>
          </a:extLst>
        </xdr:cNvPr>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a:extLst>
            <a:ext uri="{FF2B5EF4-FFF2-40B4-BE49-F238E27FC236}">
              <a16:creationId xmlns:a16="http://schemas.microsoft.com/office/drawing/2014/main" id="{979F1F5C-1F21-4426-B9B6-9AEF03F94E3C}"/>
            </a:ext>
          </a:extLst>
        </xdr:cNvPr>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a:extLst>
            <a:ext uri="{FF2B5EF4-FFF2-40B4-BE49-F238E27FC236}">
              <a16:creationId xmlns:a16="http://schemas.microsoft.com/office/drawing/2014/main" id="{4F4F40A9-E0C9-4D10-8217-B9978B69D566}"/>
            </a:ext>
          </a:extLst>
        </xdr:cNvPr>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a:extLst>
            <a:ext uri="{FF2B5EF4-FFF2-40B4-BE49-F238E27FC236}">
              <a16:creationId xmlns:a16="http://schemas.microsoft.com/office/drawing/2014/main" id="{35F010EB-D369-4C2A-8E29-B1A532858DD6}"/>
            </a:ext>
          </a:extLst>
        </xdr:cNvPr>
        <xdr:cNvSpPr/>
      </xdr:nvSpPr>
      <xdr:spPr>
        <a:xfrm>
          <a:off x="60985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a:extLst>
            <a:ext uri="{FF2B5EF4-FFF2-40B4-BE49-F238E27FC236}">
              <a16:creationId xmlns:a16="http://schemas.microsoft.com/office/drawing/2014/main" id="{3F75E266-B769-4940-BFF2-85318C065AB5}"/>
            </a:ext>
          </a:extLst>
        </xdr:cNvPr>
        <xdr:cNvCxnSpPr/>
      </xdr:nvCxnSpPr>
      <xdr:spPr>
        <a:xfrm>
          <a:off x="614934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253AB43A-D9EE-4789-944F-5DB6BA46A95F}"/>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a:extLst>
            <a:ext uri="{FF2B5EF4-FFF2-40B4-BE49-F238E27FC236}">
              <a16:creationId xmlns:a16="http://schemas.microsoft.com/office/drawing/2014/main" id="{AAB838D0-98E9-437C-93D2-13F3FF871F42}"/>
            </a:ext>
          </a:extLst>
        </xdr:cNvPr>
        <xdr:cNvSpPr txBox="1"/>
      </xdr:nvSpPr>
      <xdr:spPr>
        <a:xfrm>
          <a:off x="7509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a:extLst>
            <a:ext uri="{FF2B5EF4-FFF2-40B4-BE49-F238E27FC236}">
              <a16:creationId xmlns:a16="http://schemas.microsoft.com/office/drawing/2014/main" id="{D3528477-82AE-4762-ABC7-A082E44B4D96}"/>
            </a:ext>
          </a:extLst>
        </xdr:cNvPr>
        <xdr:cNvSpPr txBox="1"/>
      </xdr:nvSpPr>
      <xdr:spPr>
        <a:xfrm>
          <a:off x="6712027" y="135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id="{E2526C23-075D-43F7-B964-109F51BE4CC1}"/>
            </a:ext>
          </a:extLst>
        </xdr:cNvPr>
        <xdr:cNvSpPr txBox="1"/>
      </xdr:nvSpPr>
      <xdr:spPr>
        <a:xfrm>
          <a:off x="59373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1E79F453-E33F-4FEF-9CD0-B4D01F8F3A11}"/>
            </a:ext>
          </a:extLst>
        </xdr:cNvPr>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E265691E-8151-48FF-ADD2-401216A49333}"/>
            </a:ext>
          </a:extLst>
        </xdr:cNvPr>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552ECD35-1B7C-4943-80D3-D97A57D79104}"/>
            </a:ext>
          </a:extLst>
        </xdr:cNvPr>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0A8EA3CD-1154-46A6-9869-7484BD56C854}"/>
            </a:ext>
          </a:extLst>
        </xdr:cNvPr>
        <xdr:cNvSpPr txBox="1"/>
      </xdr:nvSpPr>
      <xdr:spPr>
        <a:xfrm>
          <a:off x="59373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D26CA57-AA04-4D8D-A688-CC764993597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16D6F4B-C91D-44D8-AC34-9E972E54DA4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69C99BA-E006-4F86-A024-C5710775CD1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288895F-57C0-40E0-8B9F-E1CAB6A6B4C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0B70769-B5B5-4190-A640-EB42C8667A0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BBAF2B4-E37D-459C-8400-DA04AD65293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103D90D-6510-48BF-A585-31CBFA94CB6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AA4354C-A838-46DE-A5D7-FC386F5378F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4DF481D-DC7F-4C3B-BE17-6465CF62B3E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4A52CD2-F300-4229-A020-6D7E9EFB50E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84B071E-0462-4239-B9CD-10BA0D8DFD7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942B214-9268-47DD-BF3D-A95E5381215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D45271B-724D-431C-9782-830E2C712C2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EF011FB-802E-496E-8631-20F21C45EB2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62F0E48E-6236-44FD-8E7C-BB8A31FED81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ABAFCB09-F343-4299-B199-EC37DCC60F1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3F31A37A-6831-431E-AD49-D7594CE3EFE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EACEF1A8-2539-41B3-8AEE-2ECCF09B2CD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13CCA9E-C371-44E5-A085-7982F44CC2F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750E933-11E2-4E28-BB9C-BC57573EE3D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16BD7548-D5E0-4A97-9F06-932646F33EEC}"/>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CA8FBE8-F2C2-4D6D-938D-D5E3B57F886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5B814E4-AAB2-4707-B455-C55C440B268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24AF26F3-60C2-4D26-BF32-50A75A0950D5}"/>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DEA3EE3D-4433-4349-A09D-F23E1F90E140}"/>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10500110-35E6-4C34-B861-6AA3198E2EA3}"/>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6052201E-DC6F-405E-80A7-E5BC2A8FCBB9}"/>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5DBC13B2-E30E-4CA3-B6A4-C1D6A65A74F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2FC37FF0-2C87-4B3D-AE90-71F6F48E1BA6}"/>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07FD290-E23C-4AF2-8DD0-34DB246E5157}"/>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188753EC-D396-4247-A6A7-B88C7EE26BE1}"/>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A7A02F48-AE33-4D04-A0D2-4F95A7C00167}"/>
            </a:ext>
          </a:extLst>
        </xdr:cNvPr>
        <xdr:cNvSpPr/>
      </xdr:nvSpPr>
      <xdr:spPr>
        <a:xfrm>
          <a:off x="2514600" y="1736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F69C81E6-34C1-4129-8E0B-B17A6D524F07}"/>
            </a:ext>
          </a:extLst>
        </xdr:cNvPr>
        <xdr:cNvSpPr/>
      </xdr:nvSpPr>
      <xdr:spPr>
        <a:xfrm>
          <a:off x="173990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74C05D96-8BDC-4EA6-B7F5-CEB02D00F46E}"/>
            </a:ext>
          </a:extLst>
        </xdr:cNvPr>
        <xdr:cNvSpPr/>
      </xdr:nvSpPr>
      <xdr:spPr>
        <a:xfrm>
          <a:off x="96520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A5059E8-3B94-4B9E-9710-A6965092BF6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B45DEF4-ED36-4AB7-97DD-356F88553BC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B6233EC-BBAC-4048-880B-738EA3165DE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EC1B6F7-DF3E-41B4-9841-470A72DB0EB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11BE3A6-804D-45DB-B0C3-ADD00901ED2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99061</xdr:rowOff>
    </xdr:from>
    <xdr:to>
      <xdr:col>24</xdr:col>
      <xdr:colOff>114300</xdr:colOff>
      <xdr:row>104</xdr:row>
      <xdr:rowOff>29211</xdr:rowOff>
    </xdr:to>
    <xdr:sp macro="" textlink="">
      <xdr:nvSpPr>
        <xdr:cNvPr id="413" name="楕円 412">
          <a:extLst>
            <a:ext uri="{FF2B5EF4-FFF2-40B4-BE49-F238E27FC236}">
              <a16:creationId xmlns:a16="http://schemas.microsoft.com/office/drawing/2014/main" id="{40615EFE-8426-4621-961A-5002EC3649F0}"/>
            </a:ext>
          </a:extLst>
        </xdr:cNvPr>
        <xdr:cNvSpPr/>
      </xdr:nvSpPr>
      <xdr:spPr>
        <a:xfrm>
          <a:off x="4036060" y="17365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121938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E76CFDE-B879-46DD-A473-AAAF5D228772}"/>
            </a:ext>
          </a:extLst>
        </xdr:cNvPr>
        <xdr:cNvSpPr txBox="1"/>
      </xdr:nvSpPr>
      <xdr:spPr>
        <a:xfrm>
          <a:off x="4124960"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77470</xdr:rowOff>
    </xdr:from>
    <xdr:to>
      <xdr:col>20</xdr:col>
      <xdr:colOff>38100</xdr:colOff>
      <xdr:row>104</xdr:row>
      <xdr:rowOff>7620</xdr:rowOff>
    </xdr:to>
    <xdr:sp macro="" textlink="">
      <xdr:nvSpPr>
        <xdr:cNvPr id="415" name="楕円 414">
          <a:extLst>
            <a:ext uri="{FF2B5EF4-FFF2-40B4-BE49-F238E27FC236}">
              <a16:creationId xmlns:a16="http://schemas.microsoft.com/office/drawing/2014/main" id="{57D834E6-F670-4B0E-837A-51E9BFDE7ACD}"/>
            </a:ext>
          </a:extLst>
        </xdr:cNvPr>
        <xdr:cNvSpPr/>
      </xdr:nvSpPr>
      <xdr:spPr>
        <a:xfrm>
          <a:off x="3312160" y="17344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128270</xdr:rowOff>
    </xdr:from>
    <xdr:to>
      <xdr:col>24</xdr:col>
      <xdr:colOff>63500</xdr:colOff>
      <xdr:row>103</xdr:row>
      <xdr:rowOff>149861</xdr:rowOff>
    </xdr:to>
    <xdr:cxnSp macro="">
      <xdr:nvCxnSpPr>
        <xdr:cNvPr id="416" name="直線コネクタ 415">
          <a:extLst>
            <a:ext uri="{FF2B5EF4-FFF2-40B4-BE49-F238E27FC236}">
              <a16:creationId xmlns:a16="http://schemas.microsoft.com/office/drawing/2014/main" id="{DFE12A72-F52E-45FF-9FB6-EB2AC33E63F1}"/>
            </a:ext>
          </a:extLst>
        </xdr:cNvPr>
        <xdr:cNvCxnSpPr/>
      </xdr:nvCxnSpPr>
      <xdr:spPr>
        <a:xfrm>
          <a:off x="3355340" y="17395190"/>
          <a:ext cx="73152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417" name="楕円 416">
          <a:extLst>
            <a:ext uri="{FF2B5EF4-FFF2-40B4-BE49-F238E27FC236}">
              <a16:creationId xmlns:a16="http://schemas.microsoft.com/office/drawing/2014/main" id="{B1552B8C-4BF8-4F67-A0F2-D7086370D427}"/>
            </a:ext>
          </a:extLst>
        </xdr:cNvPr>
        <xdr:cNvSpPr/>
      </xdr:nvSpPr>
      <xdr:spPr>
        <a:xfrm>
          <a:off x="251460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128270</xdr:rowOff>
    </xdr:to>
    <xdr:cxnSp macro="">
      <xdr:nvCxnSpPr>
        <xdr:cNvPr id="418" name="直線コネクタ 417">
          <a:extLst>
            <a:ext uri="{FF2B5EF4-FFF2-40B4-BE49-F238E27FC236}">
              <a16:creationId xmlns:a16="http://schemas.microsoft.com/office/drawing/2014/main" id="{B42338CD-247B-4C15-8CF1-F7EDA0584347}"/>
            </a:ext>
          </a:extLst>
        </xdr:cNvPr>
        <xdr:cNvCxnSpPr/>
      </xdr:nvCxnSpPr>
      <xdr:spPr>
        <a:xfrm>
          <a:off x="2565400" y="17365981"/>
          <a:ext cx="78994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20320</xdr:rowOff>
    </xdr:from>
    <xdr:to>
      <xdr:col>10</xdr:col>
      <xdr:colOff>165100</xdr:colOff>
      <xdr:row>103</xdr:row>
      <xdr:rowOff>121920</xdr:rowOff>
    </xdr:to>
    <xdr:sp macro="" textlink="">
      <xdr:nvSpPr>
        <xdr:cNvPr id="419" name="楕円 418">
          <a:extLst>
            <a:ext uri="{FF2B5EF4-FFF2-40B4-BE49-F238E27FC236}">
              <a16:creationId xmlns:a16="http://schemas.microsoft.com/office/drawing/2014/main" id="{31EFED3A-FB18-4943-A339-6D9227A75D79}"/>
            </a:ext>
          </a:extLst>
        </xdr:cNvPr>
        <xdr:cNvSpPr/>
      </xdr:nvSpPr>
      <xdr:spPr>
        <a:xfrm>
          <a:off x="1739900" y="172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71120</xdr:rowOff>
    </xdr:from>
    <xdr:to>
      <xdr:col>15</xdr:col>
      <xdr:colOff>50800</xdr:colOff>
      <xdr:row>103</xdr:row>
      <xdr:rowOff>99061</xdr:rowOff>
    </xdr:to>
    <xdr:cxnSp macro="">
      <xdr:nvCxnSpPr>
        <xdr:cNvPr id="420" name="直線コネクタ 419">
          <a:extLst>
            <a:ext uri="{FF2B5EF4-FFF2-40B4-BE49-F238E27FC236}">
              <a16:creationId xmlns:a16="http://schemas.microsoft.com/office/drawing/2014/main" id="{38319479-AD66-47BA-87F6-FCD133360F5A}"/>
            </a:ext>
          </a:extLst>
        </xdr:cNvPr>
        <xdr:cNvCxnSpPr/>
      </xdr:nvCxnSpPr>
      <xdr:spPr>
        <a:xfrm>
          <a:off x="1790700" y="17338040"/>
          <a:ext cx="7747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3811</xdr:rowOff>
    </xdr:from>
    <xdr:to>
      <xdr:col>6</xdr:col>
      <xdr:colOff>38100</xdr:colOff>
      <xdr:row>103</xdr:row>
      <xdr:rowOff>105411</xdr:rowOff>
    </xdr:to>
    <xdr:sp macro="" textlink="">
      <xdr:nvSpPr>
        <xdr:cNvPr id="421" name="楕円 420">
          <a:extLst>
            <a:ext uri="{FF2B5EF4-FFF2-40B4-BE49-F238E27FC236}">
              <a16:creationId xmlns:a16="http://schemas.microsoft.com/office/drawing/2014/main" id="{D3E515DA-6DC4-4EC8-9AB8-0A073F0171A8}"/>
            </a:ext>
          </a:extLst>
        </xdr:cNvPr>
        <xdr:cNvSpPr/>
      </xdr:nvSpPr>
      <xdr:spPr>
        <a:xfrm>
          <a:off x="965200" y="17270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54611</xdr:rowOff>
    </xdr:from>
    <xdr:to>
      <xdr:col>10</xdr:col>
      <xdr:colOff>114300</xdr:colOff>
      <xdr:row>103</xdr:row>
      <xdr:rowOff>71120</xdr:rowOff>
    </xdr:to>
    <xdr:cxnSp macro="">
      <xdr:nvCxnSpPr>
        <xdr:cNvPr id="422" name="直線コネクタ 421">
          <a:extLst>
            <a:ext uri="{FF2B5EF4-FFF2-40B4-BE49-F238E27FC236}">
              <a16:creationId xmlns:a16="http://schemas.microsoft.com/office/drawing/2014/main" id="{7E0D1092-1568-4033-9DAE-F27B210FA66A}"/>
            </a:ext>
          </a:extLst>
        </xdr:cNvPr>
        <xdr:cNvCxnSpPr/>
      </xdr:nvCxnSpPr>
      <xdr:spPr>
        <a:xfrm>
          <a:off x="1008380" y="17321531"/>
          <a:ext cx="78232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4BFD4D32-6E5E-4ABB-B44D-4FC9955ED2B0}"/>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4" name="n_2aveValue【市民会館】&#10;有形固定資産減価償却率">
          <a:extLst>
            <a:ext uri="{FF2B5EF4-FFF2-40B4-BE49-F238E27FC236}">
              <a16:creationId xmlns:a16="http://schemas.microsoft.com/office/drawing/2014/main" id="{56BB6596-657B-4177-B119-83997121986C}"/>
            </a:ext>
          </a:extLst>
        </xdr:cNvPr>
        <xdr:cNvSpPr txBox="1"/>
      </xdr:nvSpPr>
      <xdr:spPr>
        <a:xfrm>
          <a:off x="238570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25" name="n_3aveValue【市民会館】&#10;有形固定資産減価償却率">
          <a:extLst>
            <a:ext uri="{FF2B5EF4-FFF2-40B4-BE49-F238E27FC236}">
              <a16:creationId xmlns:a16="http://schemas.microsoft.com/office/drawing/2014/main" id="{D0CAABBD-CE22-4448-BC67-86CA79247A11}"/>
            </a:ext>
          </a:extLst>
        </xdr:cNvPr>
        <xdr:cNvSpPr txBox="1"/>
      </xdr:nvSpPr>
      <xdr:spPr>
        <a:xfrm>
          <a:off x="1611004" y="1744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26" name="n_4aveValue【市民会館】&#10;有形固定資産減価償却率">
          <a:extLst>
            <a:ext uri="{FF2B5EF4-FFF2-40B4-BE49-F238E27FC236}">
              <a16:creationId xmlns:a16="http://schemas.microsoft.com/office/drawing/2014/main" id="{2CB43DF0-7854-41AF-BBDB-0D5E013AD6BF}"/>
            </a:ext>
          </a:extLst>
        </xdr:cNvPr>
        <xdr:cNvSpPr txBox="1"/>
      </xdr:nvSpPr>
      <xdr:spPr>
        <a:xfrm>
          <a:off x="83630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24147</xdr:rowOff>
    </xdr:from>
    <xdr:ext cx="405111" cy="259045"/>
    <xdr:sp macro="" textlink="">
      <xdr:nvSpPr>
        <xdr:cNvPr id="427" name="n_1mainValue【市民会館】&#10;有形固定資産減価償却率">
          <a:extLst>
            <a:ext uri="{FF2B5EF4-FFF2-40B4-BE49-F238E27FC236}">
              <a16:creationId xmlns:a16="http://schemas.microsoft.com/office/drawing/2014/main" id="{53CD172B-1D88-4AE5-8D8B-54AC489A9DD4}"/>
            </a:ext>
          </a:extLst>
        </xdr:cNvPr>
        <xdr:cNvSpPr txBox="1"/>
      </xdr:nvSpPr>
      <xdr:spPr>
        <a:xfrm>
          <a:off x="317056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28" name="n_2mainValue【市民会館】&#10;有形固定資産減価償却率">
          <a:extLst>
            <a:ext uri="{FF2B5EF4-FFF2-40B4-BE49-F238E27FC236}">
              <a16:creationId xmlns:a16="http://schemas.microsoft.com/office/drawing/2014/main" id="{9A513C2E-113E-4C76-88D3-DE5E26DA8CAB}"/>
            </a:ext>
          </a:extLst>
        </xdr:cNvPr>
        <xdr:cNvSpPr txBox="1"/>
      </xdr:nvSpPr>
      <xdr:spPr>
        <a:xfrm>
          <a:off x="238570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138447</xdr:rowOff>
    </xdr:from>
    <xdr:ext cx="405111" cy="259045"/>
    <xdr:sp macro="" textlink="">
      <xdr:nvSpPr>
        <xdr:cNvPr id="429" name="n_3mainValue【市民会館】&#10;有形固定資産減価償却率">
          <a:extLst>
            <a:ext uri="{FF2B5EF4-FFF2-40B4-BE49-F238E27FC236}">
              <a16:creationId xmlns:a16="http://schemas.microsoft.com/office/drawing/2014/main" id="{C00F8F3D-048E-4C31-AC21-AB43FF5AE151}"/>
            </a:ext>
          </a:extLst>
        </xdr:cNvPr>
        <xdr:cNvSpPr txBox="1"/>
      </xdr:nvSpPr>
      <xdr:spPr>
        <a:xfrm>
          <a:off x="1611004" y="1707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121938</xdr:rowOff>
    </xdr:from>
    <xdr:ext cx="405111" cy="259045"/>
    <xdr:sp macro="" textlink="">
      <xdr:nvSpPr>
        <xdr:cNvPr id="430" name="n_4mainValue【市民会館】&#10;有形固定資産減価償却率">
          <a:extLst>
            <a:ext uri="{FF2B5EF4-FFF2-40B4-BE49-F238E27FC236}">
              <a16:creationId xmlns:a16="http://schemas.microsoft.com/office/drawing/2014/main" id="{94222AE4-C2E6-4CF1-B407-2D97279EC00F}"/>
            </a:ext>
          </a:extLst>
        </xdr:cNvPr>
        <xdr:cNvSpPr txBox="1"/>
      </xdr:nvSpPr>
      <xdr:spPr>
        <a:xfrm>
          <a:off x="836304" y="170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61D6CC5-A0C0-415B-99C9-603676B6868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95B0C20F-97E7-4720-B7BE-212F592A663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2785DDB3-1A20-4B91-9C66-2794E236021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B730761-8079-4687-B428-0D015A60900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3972748A-78CC-4458-93A4-6CB1C4C550C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7864922-DE61-4AB3-8934-3003C8DAC26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903B423-22CC-474B-96DC-BDD98BA5270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7962F06-F0BF-40A4-AC20-C3041D7C723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23854ACA-DE66-4EF1-85E9-80809C22CE9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897438E-F7C9-4112-8649-932CF210322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952CC82B-A911-45C9-A335-A8ACD1FCC4BD}"/>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6122D4FB-8F7E-4613-A70E-8F620BED99A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26EFC194-2F76-4F96-8660-980AE57D88B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6ED7078B-415C-4C2B-9B43-D4792D92544D}"/>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8D36CA65-2CAB-46C8-B939-82BF66BE281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55E65CAA-6864-4577-B32E-75A4E1D55945}"/>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4AFB0C7-E157-4CFC-9779-A7529E7183D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D46B3160-74E4-4371-A074-65BAB2598FC8}"/>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264726FF-370C-490C-8F71-C137B9E1E1C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8960A9C-5903-4FBD-AC19-33B2E113C7F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D5D5BEEA-430C-48CC-9CF9-B91D15F7639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26997FFD-0D18-4208-918C-9D09E8D56C39}"/>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5BE594A2-690F-43B5-AABC-BD7F7E217EA1}"/>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90EAFD16-733F-4E6B-B753-FD1DBE85235A}"/>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4FE21720-4413-47A5-B155-A25E58107E4E}"/>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BC33C96F-399C-421F-B087-DF2DEB31C4B4}"/>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9C131AFB-5A69-4756-842C-8A944F490509}"/>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F5471CC2-09DA-4504-A3A9-21583B8C1B69}"/>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ABC435B6-06AD-4726-9BC6-AECD26C3F120}"/>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631EE690-D4CA-4219-B66D-BBE0B280AE9A}"/>
            </a:ext>
          </a:extLst>
        </xdr:cNvPr>
        <xdr:cNvSpPr/>
      </xdr:nvSpPr>
      <xdr:spPr>
        <a:xfrm>
          <a:off x="7670800" y="178203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ED430AB5-195A-4277-807F-2C40E2922320}"/>
            </a:ext>
          </a:extLst>
        </xdr:cNvPr>
        <xdr:cNvSpPr/>
      </xdr:nvSpPr>
      <xdr:spPr>
        <a:xfrm>
          <a:off x="68732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62A8181D-F9A3-4505-9DB0-99C6620B517C}"/>
            </a:ext>
          </a:extLst>
        </xdr:cNvPr>
        <xdr:cNvSpPr/>
      </xdr:nvSpPr>
      <xdr:spPr>
        <a:xfrm>
          <a:off x="60985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D73E0C3-1979-4F28-AC10-BCC5E950FC5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D7E9D25-CF66-4DAB-BF83-A33485EA7E2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A324A9F-AF10-47E0-9738-949AE8A0A73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2992101-B759-42D0-95F9-E8C4A357130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051D13D-2C9F-45E9-AA0B-CB7CCF3296F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43687</xdr:rowOff>
    </xdr:from>
    <xdr:to>
      <xdr:col>55</xdr:col>
      <xdr:colOff>50800</xdr:colOff>
      <xdr:row>105</xdr:row>
      <xdr:rowOff>145287</xdr:rowOff>
    </xdr:to>
    <xdr:sp macro="" textlink="">
      <xdr:nvSpPr>
        <xdr:cNvPr id="468" name="楕円 467">
          <a:extLst>
            <a:ext uri="{FF2B5EF4-FFF2-40B4-BE49-F238E27FC236}">
              <a16:creationId xmlns:a16="http://schemas.microsoft.com/office/drawing/2014/main" id="{58908116-BBA3-4B9C-B77E-A69B33CB024C}"/>
            </a:ext>
          </a:extLst>
        </xdr:cNvPr>
        <xdr:cNvSpPr/>
      </xdr:nvSpPr>
      <xdr:spPr>
        <a:xfrm>
          <a:off x="9192260" y="17645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66564</xdr:rowOff>
    </xdr:from>
    <xdr:ext cx="469744" cy="259045"/>
    <xdr:sp macro="" textlink="">
      <xdr:nvSpPr>
        <xdr:cNvPr id="469" name="【市民会館】&#10;一人当たり面積該当値テキスト">
          <a:extLst>
            <a:ext uri="{FF2B5EF4-FFF2-40B4-BE49-F238E27FC236}">
              <a16:creationId xmlns:a16="http://schemas.microsoft.com/office/drawing/2014/main" id="{09912C45-C2E3-4FF3-9044-785FE4C73B83}"/>
            </a:ext>
          </a:extLst>
        </xdr:cNvPr>
        <xdr:cNvSpPr txBox="1"/>
      </xdr:nvSpPr>
      <xdr:spPr>
        <a:xfrm>
          <a:off x="9258300" y="1750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39115</xdr:rowOff>
    </xdr:from>
    <xdr:to>
      <xdr:col>50</xdr:col>
      <xdr:colOff>165100</xdr:colOff>
      <xdr:row>105</xdr:row>
      <xdr:rowOff>140715</xdr:rowOff>
    </xdr:to>
    <xdr:sp macro="" textlink="">
      <xdr:nvSpPr>
        <xdr:cNvPr id="470" name="楕円 469">
          <a:extLst>
            <a:ext uri="{FF2B5EF4-FFF2-40B4-BE49-F238E27FC236}">
              <a16:creationId xmlns:a16="http://schemas.microsoft.com/office/drawing/2014/main" id="{0C018A2B-342D-462D-B354-26F797680E5C}"/>
            </a:ext>
          </a:extLst>
        </xdr:cNvPr>
        <xdr:cNvSpPr/>
      </xdr:nvSpPr>
      <xdr:spPr>
        <a:xfrm>
          <a:off x="8445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89915</xdr:rowOff>
    </xdr:from>
    <xdr:to>
      <xdr:col>55</xdr:col>
      <xdr:colOff>0</xdr:colOff>
      <xdr:row>105</xdr:row>
      <xdr:rowOff>94487</xdr:rowOff>
    </xdr:to>
    <xdr:cxnSp macro="">
      <xdr:nvCxnSpPr>
        <xdr:cNvPr id="471" name="直線コネクタ 470">
          <a:extLst>
            <a:ext uri="{FF2B5EF4-FFF2-40B4-BE49-F238E27FC236}">
              <a16:creationId xmlns:a16="http://schemas.microsoft.com/office/drawing/2014/main" id="{7E2C54F6-125B-4DEF-B32C-40FB9C97E614}"/>
            </a:ext>
          </a:extLst>
        </xdr:cNvPr>
        <xdr:cNvCxnSpPr/>
      </xdr:nvCxnSpPr>
      <xdr:spPr>
        <a:xfrm>
          <a:off x="8496300" y="17692115"/>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72" name="楕円 471">
          <a:extLst>
            <a:ext uri="{FF2B5EF4-FFF2-40B4-BE49-F238E27FC236}">
              <a16:creationId xmlns:a16="http://schemas.microsoft.com/office/drawing/2014/main" id="{ABC84BDA-6913-4BB3-9B41-B5AAAA1C1766}"/>
            </a:ext>
          </a:extLst>
        </xdr:cNvPr>
        <xdr:cNvSpPr/>
      </xdr:nvSpPr>
      <xdr:spPr>
        <a:xfrm>
          <a:off x="767080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89915</xdr:rowOff>
    </xdr:to>
    <xdr:cxnSp macro="">
      <xdr:nvCxnSpPr>
        <xdr:cNvPr id="473" name="直線コネクタ 472">
          <a:extLst>
            <a:ext uri="{FF2B5EF4-FFF2-40B4-BE49-F238E27FC236}">
              <a16:creationId xmlns:a16="http://schemas.microsoft.com/office/drawing/2014/main" id="{C9C4CD02-3499-46C8-A3E0-683EE8C2810B}"/>
            </a:ext>
          </a:extLst>
        </xdr:cNvPr>
        <xdr:cNvCxnSpPr/>
      </xdr:nvCxnSpPr>
      <xdr:spPr>
        <a:xfrm>
          <a:off x="7713980" y="17689830"/>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34544</xdr:rowOff>
    </xdr:from>
    <xdr:to>
      <xdr:col>41</xdr:col>
      <xdr:colOff>101600</xdr:colOff>
      <xdr:row>105</xdr:row>
      <xdr:rowOff>136144</xdr:rowOff>
    </xdr:to>
    <xdr:sp macro="" textlink="">
      <xdr:nvSpPr>
        <xdr:cNvPr id="474" name="楕円 473">
          <a:extLst>
            <a:ext uri="{FF2B5EF4-FFF2-40B4-BE49-F238E27FC236}">
              <a16:creationId xmlns:a16="http://schemas.microsoft.com/office/drawing/2014/main" id="{F4C63F24-B984-4F4D-B6C1-0E1B2A5860C9}"/>
            </a:ext>
          </a:extLst>
        </xdr:cNvPr>
        <xdr:cNvSpPr/>
      </xdr:nvSpPr>
      <xdr:spPr>
        <a:xfrm>
          <a:off x="687324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85344</xdr:rowOff>
    </xdr:from>
    <xdr:to>
      <xdr:col>45</xdr:col>
      <xdr:colOff>177800</xdr:colOff>
      <xdr:row>105</xdr:row>
      <xdr:rowOff>87630</xdr:rowOff>
    </xdr:to>
    <xdr:cxnSp macro="">
      <xdr:nvCxnSpPr>
        <xdr:cNvPr id="475" name="直線コネクタ 474">
          <a:extLst>
            <a:ext uri="{FF2B5EF4-FFF2-40B4-BE49-F238E27FC236}">
              <a16:creationId xmlns:a16="http://schemas.microsoft.com/office/drawing/2014/main" id="{08DB2F34-96A0-40E3-8564-B3AE58963C78}"/>
            </a:ext>
          </a:extLst>
        </xdr:cNvPr>
        <xdr:cNvCxnSpPr/>
      </xdr:nvCxnSpPr>
      <xdr:spPr>
        <a:xfrm>
          <a:off x="6924040" y="1768754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32258</xdr:rowOff>
    </xdr:from>
    <xdr:to>
      <xdr:col>36</xdr:col>
      <xdr:colOff>165100</xdr:colOff>
      <xdr:row>105</xdr:row>
      <xdr:rowOff>133858</xdr:rowOff>
    </xdr:to>
    <xdr:sp macro="" textlink="">
      <xdr:nvSpPr>
        <xdr:cNvPr id="476" name="楕円 475">
          <a:extLst>
            <a:ext uri="{FF2B5EF4-FFF2-40B4-BE49-F238E27FC236}">
              <a16:creationId xmlns:a16="http://schemas.microsoft.com/office/drawing/2014/main" id="{D1A995D3-1FDE-4C75-BD57-5C96BE704DE8}"/>
            </a:ext>
          </a:extLst>
        </xdr:cNvPr>
        <xdr:cNvSpPr/>
      </xdr:nvSpPr>
      <xdr:spPr>
        <a:xfrm>
          <a:off x="609854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83058</xdr:rowOff>
    </xdr:from>
    <xdr:to>
      <xdr:col>41</xdr:col>
      <xdr:colOff>50800</xdr:colOff>
      <xdr:row>105</xdr:row>
      <xdr:rowOff>85344</xdr:rowOff>
    </xdr:to>
    <xdr:cxnSp macro="">
      <xdr:nvCxnSpPr>
        <xdr:cNvPr id="477" name="直線コネクタ 476">
          <a:extLst>
            <a:ext uri="{FF2B5EF4-FFF2-40B4-BE49-F238E27FC236}">
              <a16:creationId xmlns:a16="http://schemas.microsoft.com/office/drawing/2014/main" id="{544C72DF-300E-42A7-BA81-126C092638BA}"/>
            </a:ext>
          </a:extLst>
        </xdr:cNvPr>
        <xdr:cNvCxnSpPr/>
      </xdr:nvCxnSpPr>
      <xdr:spPr>
        <a:xfrm>
          <a:off x="6149340" y="1768525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137ED715-7523-4BEB-8EA9-0F5EE18369FF}"/>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143273</xdr:rowOff>
    </xdr:from>
    <xdr:ext cx="469744" cy="259045"/>
    <xdr:sp macro="" textlink="">
      <xdr:nvSpPr>
        <xdr:cNvPr id="479" name="n_2aveValue【市民会館】&#10;一人当たり面積">
          <a:extLst>
            <a:ext uri="{FF2B5EF4-FFF2-40B4-BE49-F238E27FC236}">
              <a16:creationId xmlns:a16="http://schemas.microsoft.com/office/drawing/2014/main" id="{6C2EFF7C-E494-4CCF-8200-181409975D64}"/>
            </a:ext>
          </a:extLst>
        </xdr:cNvPr>
        <xdr:cNvSpPr txBox="1"/>
      </xdr:nvSpPr>
      <xdr:spPr>
        <a:xfrm>
          <a:off x="7509587" y="179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80" name="n_3aveValue【市民会館】&#10;一人当たり面積">
          <a:extLst>
            <a:ext uri="{FF2B5EF4-FFF2-40B4-BE49-F238E27FC236}">
              <a16:creationId xmlns:a16="http://schemas.microsoft.com/office/drawing/2014/main" id="{BD272100-0968-4649-B27D-EBD8E072BF98}"/>
            </a:ext>
          </a:extLst>
        </xdr:cNvPr>
        <xdr:cNvSpPr txBox="1"/>
      </xdr:nvSpPr>
      <xdr:spPr>
        <a:xfrm>
          <a:off x="67120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147845</xdr:rowOff>
    </xdr:from>
    <xdr:ext cx="469744" cy="259045"/>
    <xdr:sp macro="" textlink="">
      <xdr:nvSpPr>
        <xdr:cNvPr id="481" name="n_4aveValue【市民会館】&#10;一人当たり面積">
          <a:extLst>
            <a:ext uri="{FF2B5EF4-FFF2-40B4-BE49-F238E27FC236}">
              <a16:creationId xmlns:a16="http://schemas.microsoft.com/office/drawing/2014/main" id="{6D5A5EE9-AC41-4B39-9D8C-9CCE916F62FC}"/>
            </a:ext>
          </a:extLst>
        </xdr:cNvPr>
        <xdr:cNvSpPr txBox="1"/>
      </xdr:nvSpPr>
      <xdr:spPr>
        <a:xfrm>
          <a:off x="593732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157242</xdr:rowOff>
    </xdr:from>
    <xdr:ext cx="469744" cy="259045"/>
    <xdr:sp macro="" textlink="">
      <xdr:nvSpPr>
        <xdr:cNvPr id="482" name="n_1mainValue【市民会館】&#10;一人当たり面積">
          <a:extLst>
            <a:ext uri="{FF2B5EF4-FFF2-40B4-BE49-F238E27FC236}">
              <a16:creationId xmlns:a16="http://schemas.microsoft.com/office/drawing/2014/main" id="{740214EE-5E6F-466C-B1B2-1EF9BB52AB8B}"/>
            </a:ext>
          </a:extLst>
        </xdr:cNvPr>
        <xdr:cNvSpPr txBox="1"/>
      </xdr:nvSpPr>
      <xdr:spPr>
        <a:xfrm>
          <a:off x="8271587" y="174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3" name="n_2mainValue【市民会館】&#10;一人当たり面積">
          <a:extLst>
            <a:ext uri="{FF2B5EF4-FFF2-40B4-BE49-F238E27FC236}">
              <a16:creationId xmlns:a16="http://schemas.microsoft.com/office/drawing/2014/main" id="{ACF0228F-8012-42AA-8F16-C6D88C2A9512}"/>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152671</xdr:rowOff>
    </xdr:from>
    <xdr:ext cx="469744" cy="259045"/>
    <xdr:sp macro="" textlink="">
      <xdr:nvSpPr>
        <xdr:cNvPr id="484" name="n_3mainValue【市民会館】&#10;一人当たり面積">
          <a:extLst>
            <a:ext uri="{FF2B5EF4-FFF2-40B4-BE49-F238E27FC236}">
              <a16:creationId xmlns:a16="http://schemas.microsoft.com/office/drawing/2014/main" id="{3C94604F-D7C1-47A1-A4FA-43BAFC1AF871}"/>
            </a:ext>
          </a:extLst>
        </xdr:cNvPr>
        <xdr:cNvSpPr txBox="1"/>
      </xdr:nvSpPr>
      <xdr:spPr>
        <a:xfrm>
          <a:off x="6712027" y="174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150385</xdr:rowOff>
    </xdr:from>
    <xdr:ext cx="469744" cy="259045"/>
    <xdr:sp macro="" textlink="">
      <xdr:nvSpPr>
        <xdr:cNvPr id="485" name="n_4mainValue【市民会館】&#10;一人当たり面積">
          <a:extLst>
            <a:ext uri="{FF2B5EF4-FFF2-40B4-BE49-F238E27FC236}">
              <a16:creationId xmlns:a16="http://schemas.microsoft.com/office/drawing/2014/main" id="{AE39F35D-A422-4164-999D-A1C5DF7C9CD8}"/>
            </a:ext>
          </a:extLst>
        </xdr:cNvPr>
        <xdr:cNvSpPr txBox="1"/>
      </xdr:nvSpPr>
      <xdr:spPr>
        <a:xfrm>
          <a:off x="593732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53F16406-592E-4C01-BF36-D5B53C3B10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8E0FE6B-2B64-4C83-BEE1-E887256C5B2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B462C425-9285-4AF3-9361-945BA738E93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065AC82-0B0E-4771-8BA6-9CBB3CD6F98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39EC6DDA-12A9-4416-83EE-1CA4DCE5B0D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5B16A367-04E3-4FCF-9735-7D23EFCFCE9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EFBDC0CA-FBEE-4874-BDAA-8B6CF75476A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4C01AB9-50AC-4C87-8F8E-4EA49FD5875E}"/>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27CA98C1-9B83-46B8-B0DB-40E4F575723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85DE327E-3B3B-4776-86A4-BAA56883235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8FF9EA12-6F50-4A2B-BF32-B10D8CB9218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572DB61F-754F-4A39-951D-E8BF427E1ED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D46ED686-0324-4A23-95C1-6C94DF27AD6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0021D256-4980-41DC-90C8-F3E661B1DF3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31DAADA3-9AB0-4456-A54B-0E284C9CC8F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8AA1FDF9-EEE4-431D-B95E-9B079A4E31C6}"/>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BB7BDA5C-BC09-4BDB-992A-A113E14B95E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93829630-409E-45E1-AE55-0C39D5B7D37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80D3EDE8-0F1E-4110-9948-4727540C57F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534D4621-AF29-4A95-98A3-EA11BDB23C9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18BB89A1-6953-45C0-8620-FA4AB18A356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B32730B0-8481-4A39-A2B3-9167DB25A37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84DD1515-31EA-4B6F-BB72-6B1308BF830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79641D78-24AA-4AA0-A0C4-197E42919FC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4E8D99E1-0F06-468F-9F67-8A0EFE0FA87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91C03D13-B59D-4041-AD66-901BBBBC471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495E12A6-23E6-4E5D-8841-9291EF8BBAF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C6DEA07F-8E5A-4954-80B9-4915E1BDBC1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448B97EE-57C2-4745-AAAF-DB0EF74D912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2CC050D4-D494-4B98-A142-EA1DDD77536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9A4FD6EF-5EA2-40C3-9466-C12C013CD4A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D6AB0FB4-CC42-46F3-A013-ECD779C103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D160A22B-867C-4A97-81D3-F3FEC5ACD86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A38A1F70-B3BA-47ED-9FD0-2570C8BC8DE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5FC5ABB4-79D6-4423-A9C4-A5F3F5C4C38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1E5DC1AB-D7F3-4FF2-96B2-E9AEE49AFE7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7B54ADA0-0A64-4BBF-B289-2F9429DBE41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4A33A1F0-E83E-4D97-A657-2DDB3A2761D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AE6C59B4-8805-4905-BF66-CA3994B3F29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CC8388DA-7D9B-41AF-A55C-724F18D7DC6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CF628721-78E2-4183-9842-93CC1F6375D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B154A8D3-CED3-4042-9E83-9D6551B1AB45}"/>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02C7156B-A710-4D23-963C-262BA62C2469}"/>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8C396537-68CA-4F8E-A225-4F338DC8DC25}"/>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194894CF-BC29-4F65-8BFB-99F1EC8B1009}"/>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1" name="直線コネクタ 530">
          <a:extLst>
            <a:ext uri="{FF2B5EF4-FFF2-40B4-BE49-F238E27FC236}">
              <a16:creationId xmlns:a16="http://schemas.microsoft.com/office/drawing/2014/main" id="{DB0C0073-F5BE-4ACE-B78A-5D81E2927CBF}"/>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E1E9466D-F5A2-4621-A396-49805A0D720F}"/>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3" name="フローチャート: 判断 532">
          <a:extLst>
            <a:ext uri="{FF2B5EF4-FFF2-40B4-BE49-F238E27FC236}">
              <a16:creationId xmlns:a16="http://schemas.microsoft.com/office/drawing/2014/main" id="{55CAE474-9F69-4672-9C7B-81433AD3AAD9}"/>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4" name="フローチャート: 判断 533">
          <a:extLst>
            <a:ext uri="{FF2B5EF4-FFF2-40B4-BE49-F238E27FC236}">
              <a16:creationId xmlns:a16="http://schemas.microsoft.com/office/drawing/2014/main" id="{DAADDC1D-35BB-486B-85BF-2529157E1C6D}"/>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5" name="フローチャート: 判断 534">
          <a:extLst>
            <a:ext uri="{FF2B5EF4-FFF2-40B4-BE49-F238E27FC236}">
              <a16:creationId xmlns:a16="http://schemas.microsoft.com/office/drawing/2014/main" id="{46E9A18F-9D15-41BA-BF8B-8E78A2694B80}"/>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36" name="フローチャート: 判断 535">
          <a:extLst>
            <a:ext uri="{FF2B5EF4-FFF2-40B4-BE49-F238E27FC236}">
              <a16:creationId xmlns:a16="http://schemas.microsoft.com/office/drawing/2014/main" id="{A3B65598-9AAD-4CBD-B004-520810DD59D2}"/>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37" name="フローチャート: 判断 536">
          <a:extLst>
            <a:ext uri="{FF2B5EF4-FFF2-40B4-BE49-F238E27FC236}">
              <a16:creationId xmlns:a16="http://schemas.microsoft.com/office/drawing/2014/main" id="{2696D26C-7E09-461E-842F-7F6E4F07994B}"/>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25BB66F-DDE2-48C5-8AB5-29275222D14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EF2623C-0DC3-4816-A614-A96EA9C56EF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6DC65E3-DAC4-4EC8-809E-2963A1A781A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E027707-64C5-44CE-A6C9-50B1781B99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4820F6D-3C6B-4373-98AA-1626FC23DE1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3" name="楕円 542">
          <a:extLst>
            <a:ext uri="{FF2B5EF4-FFF2-40B4-BE49-F238E27FC236}">
              <a16:creationId xmlns:a16="http://schemas.microsoft.com/office/drawing/2014/main" id="{FB5CB5C5-64B7-4B38-9101-6D98BDB8C6B6}"/>
            </a:ext>
          </a:extLst>
        </xdr:cNvPr>
        <xdr:cNvSpPr/>
      </xdr:nvSpPr>
      <xdr:spPr>
        <a:xfrm>
          <a:off x="14325600" y="9988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E1C71716-49DF-4C90-8F8C-C110B3A258FF}"/>
            </a:ext>
          </a:extLst>
        </xdr:cNvPr>
        <xdr:cNvSpPr txBox="1"/>
      </xdr:nvSpPr>
      <xdr:spPr>
        <a:xfrm>
          <a:off x="144145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45" name="楕円 544">
          <a:extLst>
            <a:ext uri="{FF2B5EF4-FFF2-40B4-BE49-F238E27FC236}">
              <a16:creationId xmlns:a16="http://schemas.microsoft.com/office/drawing/2014/main" id="{4B9453D0-3184-4AAB-9ED2-4FDB83CD087E}"/>
            </a:ext>
          </a:extLst>
        </xdr:cNvPr>
        <xdr:cNvSpPr/>
      </xdr:nvSpPr>
      <xdr:spPr>
        <a:xfrm>
          <a:off x="135788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148590</xdr:rowOff>
    </xdr:to>
    <xdr:cxnSp macro="">
      <xdr:nvCxnSpPr>
        <xdr:cNvPr id="546" name="直線コネクタ 545">
          <a:extLst>
            <a:ext uri="{FF2B5EF4-FFF2-40B4-BE49-F238E27FC236}">
              <a16:creationId xmlns:a16="http://schemas.microsoft.com/office/drawing/2014/main" id="{3343C8BF-D364-46AD-AB1A-463C8A1DC7E7}"/>
            </a:ext>
          </a:extLst>
        </xdr:cNvPr>
        <xdr:cNvCxnSpPr/>
      </xdr:nvCxnSpPr>
      <xdr:spPr>
        <a:xfrm>
          <a:off x="13629640" y="1000506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159838</xdr:rowOff>
    </xdr:from>
    <xdr:to>
      <xdr:col>76</xdr:col>
      <xdr:colOff>165100</xdr:colOff>
      <xdr:row>59</xdr:row>
      <xdr:rowOff>89988</xdr:rowOff>
    </xdr:to>
    <xdr:sp macro="" textlink="">
      <xdr:nvSpPr>
        <xdr:cNvPr id="547" name="楕円 546">
          <a:extLst>
            <a:ext uri="{FF2B5EF4-FFF2-40B4-BE49-F238E27FC236}">
              <a16:creationId xmlns:a16="http://schemas.microsoft.com/office/drawing/2014/main" id="{C8BBA496-E048-43ED-833B-7DABE2FFDF8E}"/>
            </a:ext>
          </a:extLst>
        </xdr:cNvPr>
        <xdr:cNvSpPr/>
      </xdr:nvSpPr>
      <xdr:spPr>
        <a:xfrm>
          <a:off x="12804140" y="988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114300</xdr:rowOff>
    </xdr:to>
    <xdr:cxnSp macro="">
      <xdr:nvCxnSpPr>
        <xdr:cNvPr id="548" name="直線コネクタ 547">
          <a:extLst>
            <a:ext uri="{FF2B5EF4-FFF2-40B4-BE49-F238E27FC236}">
              <a16:creationId xmlns:a16="http://schemas.microsoft.com/office/drawing/2014/main" id="{64686E02-0C34-4F0E-87B5-45D600FBEA3C}"/>
            </a:ext>
          </a:extLst>
        </xdr:cNvPr>
        <xdr:cNvCxnSpPr/>
      </xdr:nvCxnSpPr>
      <xdr:spPr>
        <a:xfrm>
          <a:off x="12854940" y="9929948"/>
          <a:ext cx="7747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49" name="楕円 548">
          <a:extLst>
            <a:ext uri="{FF2B5EF4-FFF2-40B4-BE49-F238E27FC236}">
              <a16:creationId xmlns:a16="http://schemas.microsoft.com/office/drawing/2014/main" id="{DFB74AC1-CB98-4CBA-B371-3D8EB37231FE}"/>
            </a:ext>
          </a:extLst>
        </xdr:cNvPr>
        <xdr:cNvSpPr/>
      </xdr:nvSpPr>
      <xdr:spPr>
        <a:xfrm>
          <a:off x="12029440" y="989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39188</xdr:rowOff>
    </xdr:from>
    <xdr:to>
      <xdr:col>76</xdr:col>
      <xdr:colOff>114300</xdr:colOff>
      <xdr:row>59</xdr:row>
      <xdr:rowOff>57150</xdr:rowOff>
    </xdr:to>
    <xdr:cxnSp macro="">
      <xdr:nvCxnSpPr>
        <xdr:cNvPr id="550" name="直線コネクタ 549">
          <a:extLst>
            <a:ext uri="{FF2B5EF4-FFF2-40B4-BE49-F238E27FC236}">
              <a16:creationId xmlns:a16="http://schemas.microsoft.com/office/drawing/2014/main" id="{CDC6DECF-A145-4FCA-A4E7-90642EE78AD1}"/>
            </a:ext>
          </a:extLst>
        </xdr:cNvPr>
        <xdr:cNvCxnSpPr/>
      </xdr:nvCxnSpPr>
      <xdr:spPr>
        <a:xfrm flipV="1">
          <a:off x="12072620" y="9929948"/>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551" name="楕円 550">
          <a:extLst>
            <a:ext uri="{FF2B5EF4-FFF2-40B4-BE49-F238E27FC236}">
              <a16:creationId xmlns:a16="http://schemas.microsoft.com/office/drawing/2014/main" id="{CD382495-EE77-44E7-A973-9C72BEB93F32}"/>
            </a:ext>
          </a:extLst>
        </xdr:cNvPr>
        <xdr:cNvSpPr/>
      </xdr:nvSpPr>
      <xdr:spPr>
        <a:xfrm>
          <a:off x="11231880" y="9871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57150</xdr:rowOff>
    </xdr:to>
    <xdr:cxnSp macro="">
      <xdr:nvCxnSpPr>
        <xdr:cNvPr id="552" name="直線コネクタ 551">
          <a:extLst>
            <a:ext uri="{FF2B5EF4-FFF2-40B4-BE49-F238E27FC236}">
              <a16:creationId xmlns:a16="http://schemas.microsoft.com/office/drawing/2014/main" id="{6C035CB9-DC79-41C9-8AB6-C2543585039B}"/>
            </a:ext>
          </a:extLst>
        </xdr:cNvPr>
        <xdr:cNvCxnSpPr/>
      </xdr:nvCxnSpPr>
      <xdr:spPr>
        <a:xfrm>
          <a:off x="11282680" y="9918519"/>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438BB60F-2859-42C1-A1F8-8910050EB884}"/>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E7C63E48-5B59-4198-AD68-1FB86C01A77C}"/>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530C43A8-D761-48D3-B8AB-6162FA06B5A5}"/>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1F300F4-52A8-4AFE-B734-84F0650FFB8E}"/>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88CA8444-0F97-466C-AEB1-08CDDB422437}"/>
            </a:ext>
          </a:extLst>
        </xdr:cNvPr>
        <xdr:cNvSpPr txBox="1"/>
      </xdr:nvSpPr>
      <xdr:spPr>
        <a:xfrm>
          <a:off x="134372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731514E3-21FB-4F7D-B89C-22F73535410C}"/>
            </a:ext>
          </a:extLst>
        </xdr:cNvPr>
        <xdr:cNvSpPr txBox="1"/>
      </xdr:nvSpPr>
      <xdr:spPr>
        <a:xfrm>
          <a:off x="1267524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547816D5-8A5D-4ABB-A83E-8A79320F0181}"/>
            </a:ext>
          </a:extLst>
        </xdr:cNvPr>
        <xdr:cNvSpPr txBox="1"/>
      </xdr:nvSpPr>
      <xdr:spPr>
        <a:xfrm>
          <a:off x="119005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BB0270BB-0665-428B-8173-EE7A3E27BB35}"/>
            </a:ext>
          </a:extLst>
        </xdr:cNvPr>
        <xdr:cNvSpPr txBox="1"/>
      </xdr:nvSpPr>
      <xdr:spPr>
        <a:xfrm>
          <a:off x="11102984" y="965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32730213-7D95-45FD-B50E-C79B43926FC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1A3C8FD-A177-46F2-8D0F-6A979304172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213DA71E-B99C-4D71-BBB8-3B0BEF1C1C2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21000DA-0486-4C3E-BE82-39A39CC0AC5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2444229-6B24-4643-A2D1-5B6E5C7DD2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D5E35349-2E19-41E0-A10A-B09EACB0C65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553E4F10-C90E-49AD-83C0-9BCDFC2CBD5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42D1FD1-E0F6-44C6-BA09-32CDA75DE98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C081811-9C8E-4C8C-97B2-5836E0BA6EC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09CD89F-2914-4A57-884B-0CB0C309F8B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47144B54-B320-48EC-8593-B021B98AA22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50313432-DCAD-4CCA-BB32-39EE62E38DF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15278AF1-E759-4280-B692-9ABA847F0E2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D2E89613-9CAA-4DC1-88C9-8F3748B7E57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CA5BB5E4-7D8D-4FEB-BD24-41702D9DB00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41BFDC5D-53D6-43EA-A399-D845DE1BC84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3D735F5F-A209-4F89-AE49-2558B47DD19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961EE526-DC54-4676-BD0F-4B9B6343519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93E5701F-B9A3-4EDB-A4B2-ED0B04D32FE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AB534006-3B76-4324-BA0D-E11DCA4DD33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335B9625-CE08-4C52-B5B9-A942C5E4754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2" name="直線コネクタ 581">
          <a:extLst>
            <a:ext uri="{FF2B5EF4-FFF2-40B4-BE49-F238E27FC236}">
              <a16:creationId xmlns:a16="http://schemas.microsoft.com/office/drawing/2014/main" id="{7679353D-B1AD-4B66-9976-35EA41A696E1}"/>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ED482C32-BDE3-4BEB-A8EF-20352CBB73FF}"/>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4" name="直線コネクタ 583">
          <a:extLst>
            <a:ext uri="{FF2B5EF4-FFF2-40B4-BE49-F238E27FC236}">
              <a16:creationId xmlns:a16="http://schemas.microsoft.com/office/drawing/2014/main" id="{11B8F0AE-F618-4A36-AB44-B699FF99869B}"/>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45AA83CE-0458-4663-B5EB-2F1EBA008E1C}"/>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86" name="直線コネクタ 585">
          <a:extLst>
            <a:ext uri="{FF2B5EF4-FFF2-40B4-BE49-F238E27FC236}">
              <a16:creationId xmlns:a16="http://schemas.microsoft.com/office/drawing/2014/main" id="{5C528E61-9EE2-4236-8F56-E7A6CC6B71B9}"/>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89485A81-C21C-4A8C-B17A-0260112D48ED}"/>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8" name="フローチャート: 判断 587">
          <a:extLst>
            <a:ext uri="{FF2B5EF4-FFF2-40B4-BE49-F238E27FC236}">
              <a16:creationId xmlns:a16="http://schemas.microsoft.com/office/drawing/2014/main" id="{1294AF61-0144-41D5-9141-CC0A7C3B9165}"/>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89" name="フローチャート: 判断 588">
          <a:extLst>
            <a:ext uri="{FF2B5EF4-FFF2-40B4-BE49-F238E27FC236}">
              <a16:creationId xmlns:a16="http://schemas.microsoft.com/office/drawing/2014/main" id="{F3CC74E2-20F2-4BCB-9432-F9C82F2D9920}"/>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590" name="フローチャート: 判断 589">
          <a:extLst>
            <a:ext uri="{FF2B5EF4-FFF2-40B4-BE49-F238E27FC236}">
              <a16:creationId xmlns:a16="http://schemas.microsoft.com/office/drawing/2014/main" id="{EC7C40B3-A351-40A3-A8B3-090EF5616DC2}"/>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91" name="フローチャート: 判断 590">
          <a:extLst>
            <a:ext uri="{FF2B5EF4-FFF2-40B4-BE49-F238E27FC236}">
              <a16:creationId xmlns:a16="http://schemas.microsoft.com/office/drawing/2014/main" id="{0958CD62-68EF-46FA-B60F-59E37A4A7E8F}"/>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92" name="フローチャート: 判断 591">
          <a:extLst>
            <a:ext uri="{FF2B5EF4-FFF2-40B4-BE49-F238E27FC236}">
              <a16:creationId xmlns:a16="http://schemas.microsoft.com/office/drawing/2014/main" id="{618550DD-9508-49B0-A157-5F4AB235ECAA}"/>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BC6F52E-DD25-4B6F-9A9F-AB0352986A8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5EAF0C9-C804-4483-BC6A-B1FAE4D2D1B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97A2DAA-EB14-424C-9912-3D1BB99CA17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41E023A-BB43-4429-A6E4-3D90842ACFB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6B37815-AD8B-488C-8A44-5ED3B39939E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8" name="楕円 597">
          <a:extLst>
            <a:ext uri="{FF2B5EF4-FFF2-40B4-BE49-F238E27FC236}">
              <a16:creationId xmlns:a16="http://schemas.microsoft.com/office/drawing/2014/main" id="{479A0EBA-6B40-4C39-8AC3-5A582F69ADA5}"/>
            </a:ext>
          </a:extLst>
        </xdr:cNvPr>
        <xdr:cNvSpPr/>
      </xdr:nvSpPr>
      <xdr:spPr>
        <a:xfrm>
          <a:off x="1945894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150385</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4268A24B-EC41-4665-A8F1-EFE13CAF9C5B}"/>
            </a:ext>
          </a:extLst>
        </xdr:cNvPr>
        <xdr:cNvSpPr txBox="1"/>
      </xdr:nvSpPr>
      <xdr:spPr>
        <a:xfrm>
          <a:off x="19547840" y="103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600" name="楕円 599">
          <a:extLst>
            <a:ext uri="{FF2B5EF4-FFF2-40B4-BE49-F238E27FC236}">
              <a16:creationId xmlns:a16="http://schemas.microsoft.com/office/drawing/2014/main" id="{4724E8AF-7E54-4278-A643-E04DD0F96B7A}"/>
            </a:ext>
          </a:extLst>
        </xdr:cNvPr>
        <xdr:cNvSpPr/>
      </xdr:nvSpPr>
      <xdr:spPr>
        <a:xfrm>
          <a:off x="1873504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6858</xdr:rowOff>
    </xdr:to>
    <xdr:cxnSp macro="">
      <xdr:nvCxnSpPr>
        <xdr:cNvPr id="601" name="直線コネクタ 600">
          <a:extLst>
            <a:ext uri="{FF2B5EF4-FFF2-40B4-BE49-F238E27FC236}">
              <a16:creationId xmlns:a16="http://schemas.microsoft.com/office/drawing/2014/main" id="{75EB7F20-7DD1-48DD-9B30-314D64ACCF82}"/>
            </a:ext>
          </a:extLst>
        </xdr:cNvPr>
        <xdr:cNvCxnSpPr/>
      </xdr:nvCxnSpPr>
      <xdr:spPr>
        <a:xfrm>
          <a:off x="18778220" y="1056360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02" name="楕円 601">
          <a:extLst>
            <a:ext uri="{FF2B5EF4-FFF2-40B4-BE49-F238E27FC236}">
              <a16:creationId xmlns:a16="http://schemas.microsoft.com/office/drawing/2014/main" id="{155ADDC7-DBC4-4094-8484-8CFFA72169F9}"/>
            </a:ext>
          </a:extLst>
        </xdr:cNvPr>
        <xdr:cNvSpPr/>
      </xdr:nvSpPr>
      <xdr:spPr>
        <a:xfrm>
          <a:off x="17937480" y="1051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2286</xdr:rowOff>
    </xdr:to>
    <xdr:cxnSp macro="">
      <xdr:nvCxnSpPr>
        <xdr:cNvPr id="603" name="直線コネクタ 602">
          <a:extLst>
            <a:ext uri="{FF2B5EF4-FFF2-40B4-BE49-F238E27FC236}">
              <a16:creationId xmlns:a16="http://schemas.microsoft.com/office/drawing/2014/main" id="{A0A91035-0BC3-4A49-937A-80CECD3F8336}"/>
            </a:ext>
          </a:extLst>
        </xdr:cNvPr>
        <xdr:cNvCxnSpPr/>
      </xdr:nvCxnSpPr>
      <xdr:spPr>
        <a:xfrm>
          <a:off x="17988280" y="105636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04" name="楕円 603">
          <a:extLst>
            <a:ext uri="{FF2B5EF4-FFF2-40B4-BE49-F238E27FC236}">
              <a16:creationId xmlns:a16="http://schemas.microsoft.com/office/drawing/2014/main" id="{2A917B6A-89C4-4469-9B1C-30321DBF811F}"/>
            </a:ext>
          </a:extLst>
        </xdr:cNvPr>
        <xdr:cNvSpPr/>
      </xdr:nvSpPr>
      <xdr:spPr>
        <a:xfrm>
          <a:off x="17162780" y="1051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2286</xdr:rowOff>
    </xdr:to>
    <xdr:cxnSp macro="">
      <xdr:nvCxnSpPr>
        <xdr:cNvPr id="605" name="直線コネクタ 604">
          <a:extLst>
            <a:ext uri="{FF2B5EF4-FFF2-40B4-BE49-F238E27FC236}">
              <a16:creationId xmlns:a16="http://schemas.microsoft.com/office/drawing/2014/main" id="{3393BDEE-2FF5-4CD1-9860-6534F7C1579B}"/>
            </a:ext>
          </a:extLst>
        </xdr:cNvPr>
        <xdr:cNvCxnSpPr/>
      </xdr:nvCxnSpPr>
      <xdr:spPr>
        <a:xfrm>
          <a:off x="17213580" y="105636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122936</xdr:rowOff>
    </xdr:from>
    <xdr:to>
      <xdr:col>98</xdr:col>
      <xdr:colOff>38100</xdr:colOff>
      <xdr:row>63</xdr:row>
      <xdr:rowOff>53086</xdr:rowOff>
    </xdr:to>
    <xdr:sp macro="" textlink="">
      <xdr:nvSpPr>
        <xdr:cNvPr id="606" name="楕円 605">
          <a:extLst>
            <a:ext uri="{FF2B5EF4-FFF2-40B4-BE49-F238E27FC236}">
              <a16:creationId xmlns:a16="http://schemas.microsoft.com/office/drawing/2014/main" id="{D3570D8F-BF56-4138-BAFD-C0F4658E4E87}"/>
            </a:ext>
          </a:extLst>
        </xdr:cNvPr>
        <xdr:cNvSpPr/>
      </xdr:nvSpPr>
      <xdr:spPr>
        <a:xfrm>
          <a:off x="1638808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2286</xdr:rowOff>
    </xdr:to>
    <xdr:cxnSp macro="">
      <xdr:nvCxnSpPr>
        <xdr:cNvPr id="607" name="直線コネクタ 606">
          <a:extLst>
            <a:ext uri="{FF2B5EF4-FFF2-40B4-BE49-F238E27FC236}">
              <a16:creationId xmlns:a16="http://schemas.microsoft.com/office/drawing/2014/main" id="{F39EDFBE-E15B-476F-971C-19F279503C37}"/>
            </a:ext>
          </a:extLst>
        </xdr:cNvPr>
        <xdr:cNvCxnSpPr/>
      </xdr:nvCxnSpPr>
      <xdr:spPr>
        <a:xfrm>
          <a:off x="16431260" y="105636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08" name="n_1aveValue【保健センター・保健所】&#10;一人当たり面積">
          <a:extLst>
            <a:ext uri="{FF2B5EF4-FFF2-40B4-BE49-F238E27FC236}">
              <a16:creationId xmlns:a16="http://schemas.microsoft.com/office/drawing/2014/main" id="{3BD8F8CE-FBD0-4B43-8C33-0BE4EE2C336E}"/>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09" name="n_2aveValue【保健センター・保健所】&#10;一人当たり面積">
          <a:extLst>
            <a:ext uri="{FF2B5EF4-FFF2-40B4-BE49-F238E27FC236}">
              <a16:creationId xmlns:a16="http://schemas.microsoft.com/office/drawing/2014/main" id="{4E97D377-F163-47EA-9D06-BFD98AD19C5B}"/>
            </a:ext>
          </a:extLst>
        </xdr:cNvPr>
        <xdr:cNvSpPr txBox="1"/>
      </xdr:nvSpPr>
      <xdr:spPr>
        <a:xfrm>
          <a:off x="177762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10" name="n_3aveValue【保健センター・保健所】&#10;一人当たり面積">
          <a:extLst>
            <a:ext uri="{FF2B5EF4-FFF2-40B4-BE49-F238E27FC236}">
              <a16:creationId xmlns:a16="http://schemas.microsoft.com/office/drawing/2014/main" id="{3D18419B-8956-4C4F-BEAD-4B700F9E374D}"/>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611" name="n_4aveValue【保健センター・保健所】&#10;一人当たり面積">
          <a:extLst>
            <a:ext uri="{FF2B5EF4-FFF2-40B4-BE49-F238E27FC236}">
              <a16:creationId xmlns:a16="http://schemas.microsoft.com/office/drawing/2014/main" id="{8F01C18F-146D-4652-A525-4C490AA65CF1}"/>
            </a:ext>
          </a:extLst>
        </xdr:cNvPr>
        <xdr:cNvSpPr txBox="1"/>
      </xdr:nvSpPr>
      <xdr:spPr>
        <a:xfrm>
          <a:off x="162268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69613</xdr:rowOff>
    </xdr:from>
    <xdr:ext cx="469744" cy="259045"/>
    <xdr:sp macro="" textlink="">
      <xdr:nvSpPr>
        <xdr:cNvPr id="612" name="n_1mainValue【保健センター・保健所】&#10;一人当たり面積">
          <a:extLst>
            <a:ext uri="{FF2B5EF4-FFF2-40B4-BE49-F238E27FC236}">
              <a16:creationId xmlns:a16="http://schemas.microsoft.com/office/drawing/2014/main" id="{4A34F9C8-9C16-421A-8279-42AD6581CC7F}"/>
            </a:ext>
          </a:extLst>
        </xdr:cNvPr>
        <xdr:cNvSpPr txBox="1"/>
      </xdr:nvSpPr>
      <xdr:spPr>
        <a:xfrm>
          <a:off x="18561127" y="102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13" name="n_2mainValue【保健センター・保健所】&#10;一人当たり面積">
          <a:extLst>
            <a:ext uri="{FF2B5EF4-FFF2-40B4-BE49-F238E27FC236}">
              <a16:creationId xmlns:a16="http://schemas.microsoft.com/office/drawing/2014/main" id="{A1DFD4A0-1E6B-42B5-9226-F37C653F0210}"/>
            </a:ext>
          </a:extLst>
        </xdr:cNvPr>
        <xdr:cNvSpPr txBox="1"/>
      </xdr:nvSpPr>
      <xdr:spPr>
        <a:xfrm>
          <a:off x="177762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14" name="n_3mainValue【保健センター・保健所】&#10;一人当たり面積">
          <a:extLst>
            <a:ext uri="{FF2B5EF4-FFF2-40B4-BE49-F238E27FC236}">
              <a16:creationId xmlns:a16="http://schemas.microsoft.com/office/drawing/2014/main" id="{B1991EBA-F12E-4305-A952-C67000A36970}"/>
            </a:ext>
          </a:extLst>
        </xdr:cNvPr>
        <xdr:cNvSpPr txBox="1"/>
      </xdr:nvSpPr>
      <xdr:spPr>
        <a:xfrm>
          <a:off x="170015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44213</xdr:rowOff>
    </xdr:from>
    <xdr:ext cx="469744" cy="259045"/>
    <xdr:sp macro="" textlink="">
      <xdr:nvSpPr>
        <xdr:cNvPr id="615" name="n_4mainValue【保健センター・保健所】&#10;一人当たり面積">
          <a:extLst>
            <a:ext uri="{FF2B5EF4-FFF2-40B4-BE49-F238E27FC236}">
              <a16:creationId xmlns:a16="http://schemas.microsoft.com/office/drawing/2014/main" id="{275F226C-FB5B-4086-BDAF-6EDEAA6A1DA7}"/>
            </a:ext>
          </a:extLst>
        </xdr:cNvPr>
        <xdr:cNvSpPr txBox="1"/>
      </xdr:nvSpPr>
      <xdr:spPr>
        <a:xfrm>
          <a:off x="162268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C0D278EB-B022-4E07-AE55-FB97DE1B117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DCAD5911-4BEE-41DD-B97A-32521020B95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CB17FAC9-C3DC-4A28-B4B2-E5A71E9F2E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98C034F8-77C9-419D-ABB2-B7563A354F1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279C91-BDAE-4DB4-AB27-5A65080229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FB2A9733-40FD-4965-9146-FCB4A698490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2F790443-FD5B-44FC-8B44-714AEEA584C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17DDDC0B-528C-4FD6-B22B-9B08AABCB07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A2A134E0-ABF8-421D-92E4-6D7FD337160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B903D03C-6BA1-454B-9568-61C2B8A334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B37FBEB5-039A-48DE-9A41-036ABCECC73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9FBC9091-B730-480D-A26C-07652C7FC76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6510219B-2335-4494-8DC1-D9168D23B6E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79F3D67E-D83B-4AFB-BBA5-1A52EC5658A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10A947BB-32CD-4F21-B2D7-F0C0FDD4D73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4DCDFF4B-F678-44EE-9DF3-26C5449489D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0E0BA1AA-E19F-4170-94BF-F233183DDCA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733BDD7E-EFBE-4F09-A0E6-5EB872017C0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73B4CA3F-0194-459E-8B4D-39B04EDFFDE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9FBD00CF-C35E-4C91-954A-7E8AF73F052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2927237E-EFAF-4C94-9921-4B00A47C170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271C6D3F-1FB2-4841-A577-80E5021095F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261A0ABF-CD68-440B-8D2F-EA04816E64A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FFD264F0-E674-46B7-8D83-1F3B46F1156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C6AE6959-DBE0-459A-89FA-9C2EDFE13F6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94063742-B69E-4845-8E62-6BDE000C0861}"/>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6871012D-EB3A-4072-9E39-5940E952E4C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7FC37461-55D1-4001-96AD-D3737A79FE87}"/>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C5F442A4-DA47-44A7-9964-3D80159C0996}"/>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5" name="直線コネクタ 644">
          <a:extLst>
            <a:ext uri="{FF2B5EF4-FFF2-40B4-BE49-F238E27FC236}">
              <a16:creationId xmlns:a16="http://schemas.microsoft.com/office/drawing/2014/main" id="{9E98F48B-0BF6-497D-91D3-7A450C0025AC}"/>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A3B66104-5883-49A2-8C29-9370A55932DB}"/>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7" name="フローチャート: 判断 646">
          <a:extLst>
            <a:ext uri="{FF2B5EF4-FFF2-40B4-BE49-F238E27FC236}">
              <a16:creationId xmlns:a16="http://schemas.microsoft.com/office/drawing/2014/main" id="{5E805F33-5B4B-426A-A339-09C89D66C158}"/>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48" name="フローチャート: 判断 647">
          <a:extLst>
            <a:ext uri="{FF2B5EF4-FFF2-40B4-BE49-F238E27FC236}">
              <a16:creationId xmlns:a16="http://schemas.microsoft.com/office/drawing/2014/main" id="{9418D58A-2C62-4F4A-A5F2-B718B2357E0A}"/>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49" name="フローチャート: 判断 648">
          <a:extLst>
            <a:ext uri="{FF2B5EF4-FFF2-40B4-BE49-F238E27FC236}">
              <a16:creationId xmlns:a16="http://schemas.microsoft.com/office/drawing/2014/main" id="{4BE6BB00-45C2-4E78-84CE-CA201499A3C3}"/>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50" name="フローチャート: 判断 649">
          <a:extLst>
            <a:ext uri="{FF2B5EF4-FFF2-40B4-BE49-F238E27FC236}">
              <a16:creationId xmlns:a16="http://schemas.microsoft.com/office/drawing/2014/main" id="{4EEDB6E6-C813-4E67-9D91-B925309A0B2B}"/>
            </a:ext>
          </a:extLst>
        </xdr:cNvPr>
        <xdr:cNvSpPr/>
      </xdr:nvSpPr>
      <xdr:spPr>
        <a:xfrm>
          <a:off x="12029440" y="1389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1" name="フローチャート: 判断 650">
          <a:extLst>
            <a:ext uri="{FF2B5EF4-FFF2-40B4-BE49-F238E27FC236}">
              <a16:creationId xmlns:a16="http://schemas.microsoft.com/office/drawing/2014/main" id="{62509C35-91D1-4A2F-890C-0E575A5B49A7}"/>
            </a:ext>
          </a:extLst>
        </xdr:cNvPr>
        <xdr:cNvSpPr/>
      </xdr:nvSpPr>
      <xdr:spPr>
        <a:xfrm>
          <a:off x="1123188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CC9474D-0553-47B6-9B31-FCB1C6371DF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5D28141-B31A-4FFE-99C3-3CD3AE3AB04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7DC44B1-DBF5-4FA3-A75C-6662DD9D71A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8FC8B4C-C277-4E66-8786-DF31D03C105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B13CC10-773A-4689-842D-C11E289497C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657" name="楕円 656">
          <a:extLst>
            <a:ext uri="{FF2B5EF4-FFF2-40B4-BE49-F238E27FC236}">
              <a16:creationId xmlns:a16="http://schemas.microsoft.com/office/drawing/2014/main" id="{5DF40E4A-0CFA-472C-AD5A-43714FFCE824}"/>
            </a:ext>
          </a:extLst>
        </xdr:cNvPr>
        <xdr:cNvSpPr/>
      </xdr:nvSpPr>
      <xdr:spPr>
        <a:xfrm>
          <a:off x="14325600" y="135792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23240</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ACA2C538-386C-4F15-B7D2-B4B0CC81ADB4}"/>
            </a:ext>
          </a:extLst>
        </xdr:cNvPr>
        <xdr:cNvSpPr txBox="1"/>
      </xdr:nvSpPr>
      <xdr:spPr>
        <a:xfrm>
          <a:off x="14414500"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59" name="楕円 658">
          <a:extLst>
            <a:ext uri="{FF2B5EF4-FFF2-40B4-BE49-F238E27FC236}">
              <a16:creationId xmlns:a16="http://schemas.microsoft.com/office/drawing/2014/main" id="{AAED8004-83B8-4540-8859-E1ABAF07EC47}"/>
            </a:ext>
          </a:extLst>
        </xdr:cNvPr>
        <xdr:cNvSpPr/>
      </xdr:nvSpPr>
      <xdr:spPr>
        <a:xfrm>
          <a:off x="13578840" y="13532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51163</xdr:rowOff>
    </xdr:to>
    <xdr:cxnSp macro="">
      <xdr:nvCxnSpPr>
        <xdr:cNvPr id="660" name="直線コネクタ 659">
          <a:extLst>
            <a:ext uri="{FF2B5EF4-FFF2-40B4-BE49-F238E27FC236}">
              <a16:creationId xmlns:a16="http://schemas.microsoft.com/office/drawing/2014/main" id="{F883734B-2DFA-477C-AF1C-8C08417A8D0E}"/>
            </a:ext>
          </a:extLst>
        </xdr:cNvPr>
        <xdr:cNvCxnSpPr/>
      </xdr:nvCxnSpPr>
      <xdr:spPr>
        <a:xfrm>
          <a:off x="13629640" y="13579384"/>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661" name="楕円 660">
          <a:extLst>
            <a:ext uri="{FF2B5EF4-FFF2-40B4-BE49-F238E27FC236}">
              <a16:creationId xmlns:a16="http://schemas.microsoft.com/office/drawing/2014/main" id="{CDC28CD1-60C1-4A09-BB3E-0AC3C7F97781}"/>
            </a:ext>
          </a:extLst>
        </xdr:cNvPr>
        <xdr:cNvSpPr/>
      </xdr:nvSpPr>
      <xdr:spPr>
        <a:xfrm>
          <a:off x="12804140" y="1348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81</xdr:row>
      <xdr:rowOff>544</xdr:rowOff>
    </xdr:to>
    <xdr:cxnSp macro="">
      <xdr:nvCxnSpPr>
        <xdr:cNvPr id="662" name="直線コネクタ 661">
          <a:extLst>
            <a:ext uri="{FF2B5EF4-FFF2-40B4-BE49-F238E27FC236}">
              <a16:creationId xmlns:a16="http://schemas.microsoft.com/office/drawing/2014/main" id="{14F578F0-0628-492E-8AD7-1660F10C5059}"/>
            </a:ext>
          </a:extLst>
        </xdr:cNvPr>
        <xdr:cNvCxnSpPr/>
      </xdr:nvCxnSpPr>
      <xdr:spPr>
        <a:xfrm>
          <a:off x="12854940" y="13532576"/>
          <a:ext cx="7747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26488</xdr:rowOff>
    </xdr:from>
    <xdr:to>
      <xdr:col>72</xdr:col>
      <xdr:colOff>38100</xdr:colOff>
      <xdr:row>80</xdr:row>
      <xdr:rowOff>128088</xdr:rowOff>
    </xdr:to>
    <xdr:sp macro="" textlink="">
      <xdr:nvSpPr>
        <xdr:cNvPr id="663" name="楕円 662">
          <a:extLst>
            <a:ext uri="{FF2B5EF4-FFF2-40B4-BE49-F238E27FC236}">
              <a16:creationId xmlns:a16="http://schemas.microsoft.com/office/drawing/2014/main" id="{3CCF3147-52AD-4EEC-AB8B-551964AE7899}"/>
            </a:ext>
          </a:extLst>
        </xdr:cNvPr>
        <xdr:cNvSpPr/>
      </xdr:nvSpPr>
      <xdr:spPr>
        <a:xfrm>
          <a:off x="12029440" y="13437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121376</xdr:rowOff>
    </xdr:to>
    <xdr:cxnSp macro="">
      <xdr:nvCxnSpPr>
        <xdr:cNvPr id="664" name="直線コネクタ 663">
          <a:extLst>
            <a:ext uri="{FF2B5EF4-FFF2-40B4-BE49-F238E27FC236}">
              <a16:creationId xmlns:a16="http://schemas.microsoft.com/office/drawing/2014/main" id="{D49878C9-D31E-4AF8-8292-50888EAF1972}"/>
            </a:ext>
          </a:extLst>
        </xdr:cNvPr>
        <xdr:cNvCxnSpPr/>
      </xdr:nvCxnSpPr>
      <xdr:spPr>
        <a:xfrm>
          <a:off x="12072620" y="1348848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xdr:rowOff>
    </xdr:from>
    <xdr:to>
      <xdr:col>67</xdr:col>
      <xdr:colOff>101600</xdr:colOff>
      <xdr:row>80</xdr:row>
      <xdr:rowOff>108494</xdr:rowOff>
    </xdr:to>
    <xdr:sp macro="" textlink="">
      <xdr:nvSpPr>
        <xdr:cNvPr id="665" name="楕円 664">
          <a:extLst>
            <a:ext uri="{FF2B5EF4-FFF2-40B4-BE49-F238E27FC236}">
              <a16:creationId xmlns:a16="http://schemas.microsoft.com/office/drawing/2014/main" id="{1B694EDA-B0FE-47F0-9815-D9BAD08ED64B}"/>
            </a:ext>
          </a:extLst>
        </xdr:cNvPr>
        <xdr:cNvSpPr/>
      </xdr:nvSpPr>
      <xdr:spPr>
        <a:xfrm>
          <a:off x="1123188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57694</xdr:rowOff>
    </xdr:from>
    <xdr:to>
      <xdr:col>71</xdr:col>
      <xdr:colOff>177800</xdr:colOff>
      <xdr:row>80</xdr:row>
      <xdr:rowOff>77288</xdr:rowOff>
    </xdr:to>
    <xdr:cxnSp macro="">
      <xdr:nvCxnSpPr>
        <xdr:cNvPr id="666" name="直線コネクタ 665">
          <a:extLst>
            <a:ext uri="{FF2B5EF4-FFF2-40B4-BE49-F238E27FC236}">
              <a16:creationId xmlns:a16="http://schemas.microsoft.com/office/drawing/2014/main" id="{E347771A-0C70-44DF-A539-DA8ACC3F1809}"/>
            </a:ext>
          </a:extLst>
        </xdr:cNvPr>
        <xdr:cNvCxnSpPr/>
      </xdr:nvCxnSpPr>
      <xdr:spPr>
        <a:xfrm>
          <a:off x="11282680" y="13468894"/>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7" name="n_1aveValue【消防施設】&#10;有形固定資産減価償却率">
          <a:extLst>
            <a:ext uri="{FF2B5EF4-FFF2-40B4-BE49-F238E27FC236}">
              <a16:creationId xmlns:a16="http://schemas.microsoft.com/office/drawing/2014/main" id="{2748A111-7680-4D56-99B4-F580EAE4676F}"/>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68" name="n_2aveValue【消防施設】&#10;有形固定資産減価償却率">
          <a:extLst>
            <a:ext uri="{FF2B5EF4-FFF2-40B4-BE49-F238E27FC236}">
              <a16:creationId xmlns:a16="http://schemas.microsoft.com/office/drawing/2014/main" id="{2160FE3B-850B-408F-8D8E-FD795F657D75}"/>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69" name="n_3aveValue【消防施設】&#10;有形固定資産減価償却率">
          <a:extLst>
            <a:ext uri="{FF2B5EF4-FFF2-40B4-BE49-F238E27FC236}">
              <a16:creationId xmlns:a16="http://schemas.microsoft.com/office/drawing/2014/main" id="{CBCBFFD2-9C7A-4227-83B5-970014D7EB8C}"/>
            </a:ext>
          </a:extLst>
        </xdr:cNvPr>
        <xdr:cNvSpPr txBox="1"/>
      </xdr:nvSpPr>
      <xdr:spPr>
        <a:xfrm>
          <a:off x="119005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70" name="n_4aveValue【消防施設】&#10;有形固定資産減価償却率">
          <a:extLst>
            <a:ext uri="{FF2B5EF4-FFF2-40B4-BE49-F238E27FC236}">
              <a16:creationId xmlns:a16="http://schemas.microsoft.com/office/drawing/2014/main" id="{F96AF580-42BC-4DD9-BEED-8F4D9B36B345}"/>
            </a:ext>
          </a:extLst>
        </xdr:cNvPr>
        <xdr:cNvSpPr txBox="1"/>
      </xdr:nvSpPr>
      <xdr:spPr>
        <a:xfrm>
          <a:off x="1110298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71" name="n_1mainValue【消防施設】&#10;有形固定資産減価償却率">
          <a:extLst>
            <a:ext uri="{FF2B5EF4-FFF2-40B4-BE49-F238E27FC236}">
              <a16:creationId xmlns:a16="http://schemas.microsoft.com/office/drawing/2014/main" id="{7AFDBC11-5C22-478B-A0DC-5E1FF0270FEE}"/>
            </a:ext>
          </a:extLst>
        </xdr:cNvPr>
        <xdr:cNvSpPr txBox="1"/>
      </xdr:nvSpPr>
      <xdr:spPr>
        <a:xfrm>
          <a:off x="1343724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672" name="n_2mainValue【消防施設】&#10;有形固定資産減価償却率">
          <a:extLst>
            <a:ext uri="{FF2B5EF4-FFF2-40B4-BE49-F238E27FC236}">
              <a16:creationId xmlns:a16="http://schemas.microsoft.com/office/drawing/2014/main" id="{E68C37A5-2F0F-4C70-95E4-D4274A9A5E98}"/>
            </a:ext>
          </a:extLst>
        </xdr:cNvPr>
        <xdr:cNvSpPr txBox="1"/>
      </xdr:nvSpPr>
      <xdr:spPr>
        <a:xfrm>
          <a:off x="12675244"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673" name="n_3mainValue【消防施設】&#10;有形固定資産減価償却率">
          <a:extLst>
            <a:ext uri="{FF2B5EF4-FFF2-40B4-BE49-F238E27FC236}">
              <a16:creationId xmlns:a16="http://schemas.microsoft.com/office/drawing/2014/main" id="{515E4364-242E-41F5-BB63-72BDF82BBE46}"/>
            </a:ext>
          </a:extLst>
        </xdr:cNvPr>
        <xdr:cNvSpPr txBox="1"/>
      </xdr:nvSpPr>
      <xdr:spPr>
        <a:xfrm>
          <a:off x="119005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125021</xdr:rowOff>
    </xdr:from>
    <xdr:ext cx="405111" cy="259045"/>
    <xdr:sp macro="" textlink="">
      <xdr:nvSpPr>
        <xdr:cNvPr id="674" name="n_4mainValue【消防施設】&#10;有形固定資産減価償却率">
          <a:extLst>
            <a:ext uri="{FF2B5EF4-FFF2-40B4-BE49-F238E27FC236}">
              <a16:creationId xmlns:a16="http://schemas.microsoft.com/office/drawing/2014/main" id="{517135E2-6443-43AD-B91E-DF564BFB3363}"/>
            </a:ext>
          </a:extLst>
        </xdr:cNvPr>
        <xdr:cNvSpPr txBox="1"/>
      </xdr:nvSpPr>
      <xdr:spPr>
        <a:xfrm>
          <a:off x="1110298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16261601-CC69-4D95-B324-0E9ABEC1B28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8624E2FA-DAD0-42A5-BCC3-2728E54577A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F00C1882-894F-40EA-8B85-F6C502DBB2F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DE88AFB-CA97-423B-B424-4F580666933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59481E1E-6434-4E96-9CD6-359208E3FA4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6E241642-5210-4E68-B807-337AC2E7C93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6B46CAE6-82EB-4B9E-91FB-7D693558C21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106E219A-A83A-419D-90A9-008089F1E74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5C7C0B8-F65F-405C-94F1-FE6407D2208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848D12B2-42BC-4670-BA86-4432697039A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8CE3855C-8BDC-475C-A1A1-741BA6F7DCA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A8776EDD-5AAE-43A5-B1B0-9C35B908724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641526F1-5564-47CF-9336-027AFD81AE0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7609341D-8C62-451B-8FDA-5616ADFF699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C9F79819-9115-41A5-8438-48083B36C8A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D0AA8931-E75C-46E3-AE85-6C8157C1896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FDA40001-FB3B-4569-8604-2875054C065F}"/>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A261B8E4-57DC-40F3-87BC-23D330B1421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C4F67A0A-378C-45B9-8018-A3B3FBD12EE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7C882F6-8173-4803-ACD9-FDD39CE26CA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3D7CF478-9977-4162-A1CA-43E6574A9EF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4BA1D978-D271-4039-BA26-9C06AECBB1C3}"/>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8D52107D-5075-4DFF-A52F-528A4B5E4C21}"/>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379FE793-60A1-4462-B9DF-9C20372C38D4}"/>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消防施設】&#10;一人当たり面積最大値テキスト">
          <a:extLst>
            <a:ext uri="{FF2B5EF4-FFF2-40B4-BE49-F238E27FC236}">
              <a16:creationId xmlns:a16="http://schemas.microsoft.com/office/drawing/2014/main" id="{510506CE-152D-4933-B050-AAB6E665637D}"/>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a:extLst>
            <a:ext uri="{FF2B5EF4-FFF2-40B4-BE49-F238E27FC236}">
              <a16:creationId xmlns:a16="http://schemas.microsoft.com/office/drawing/2014/main" id="{6FB51404-B6C5-45D1-8133-BB572546C7AF}"/>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1" name="【消防施設】&#10;一人当たり面積平均値テキスト">
          <a:extLst>
            <a:ext uri="{FF2B5EF4-FFF2-40B4-BE49-F238E27FC236}">
              <a16:creationId xmlns:a16="http://schemas.microsoft.com/office/drawing/2014/main" id="{C67BCD29-3185-4A53-9D70-6E5D0891571C}"/>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253CC67F-EFC5-4D04-BE71-C2B67E3F6A3C}"/>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3" name="フローチャート: 判断 702">
          <a:extLst>
            <a:ext uri="{FF2B5EF4-FFF2-40B4-BE49-F238E27FC236}">
              <a16:creationId xmlns:a16="http://schemas.microsoft.com/office/drawing/2014/main" id="{2D0DB482-E559-473A-90A0-84CDA4C703C6}"/>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04" name="フローチャート: 判断 703">
          <a:extLst>
            <a:ext uri="{FF2B5EF4-FFF2-40B4-BE49-F238E27FC236}">
              <a16:creationId xmlns:a16="http://schemas.microsoft.com/office/drawing/2014/main" id="{37D65D57-C638-40F9-A654-FAE6F9D725B3}"/>
            </a:ext>
          </a:extLst>
        </xdr:cNvPr>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a:extLst>
            <a:ext uri="{FF2B5EF4-FFF2-40B4-BE49-F238E27FC236}">
              <a16:creationId xmlns:a16="http://schemas.microsoft.com/office/drawing/2014/main" id="{0960771E-B423-4C2A-9963-D2005ECAB90D}"/>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706" name="フローチャート: 判断 705">
          <a:extLst>
            <a:ext uri="{FF2B5EF4-FFF2-40B4-BE49-F238E27FC236}">
              <a16:creationId xmlns:a16="http://schemas.microsoft.com/office/drawing/2014/main" id="{A79ED3F6-1349-4E83-9E3B-A747C4696B47}"/>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86954608-29D4-4D7B-80AE-62283EE043E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28E7A5A-7EDF-4F34-A759-E045CA1629B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6E0C99C-83E7-4C0E-845C-846AC1737C2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62E92E7-9D32-414E-9DC8-68055B6EB3C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A7B4B11-581E-42A3-9DBE-491ED3A7E12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12" name="楕円 711">
          <a:extLst>
            <a:ext uri="{FF2B5EF4-FFF2-40B4-BE49-F238E27FC236}">
              <a16:creationId xmlns:a16="http://schemas.microsoft.com/office/drawing/2014/main" id="{7C2A6AB5-0974-467E-BF79-B55729989654}"/>
            </a:ext>
          </a:extLst>
        </xdr:cNvPr>
        <xdr:cNvSpPr/>
      </xdr:nvSpPr>
      <xdr:spPr>
        <a:xfrm>
          <a:off x="1945894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713" name="【消防施設】&#10;一人当たり面積該当値テキスト">
          <a:extLst>
            <a:ext uri="{FF2B5EF4-FFF2-40B4-BE49-F238E27FC236}">
              <a16:creationId xmlns:a16="http://schemas.microsoft.com/office/drawing/2014/main" id="{F0A42DA6-16E2-4A02-933F-1258A2C719E4}"/>
            </a:ext>
          </a:extLst>
        </xdr:cNvPr>
        <xdr:cNvSpPr txBox="1"/>
      </xdr:nvSpPr>
      <xdr:spPr>
        <a:xfrm>
          <a:off x="19547840" y="139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714" name="楕円 713">
          <a:extLst>
            <a:ext uri="{FF2B5EF4-FFF2-40B4-BE49-F238E27FC236}">
              <a16:creationId xmlns:a16="http://schemas.microsoft.com/office/drawing/2014/main" id="{4E8C384D-4AC9-4466-ADF8-81FC7EA8C661}"/>
            </a:ext>
          </a:extLst>
        </xdr:cNvPr>
        <xdr:cNvSpPr/>
      </xdr:nvSpPr>
      <xdr:spPr>
        <a:xfrm>
          <a:off x="18735040" y="14082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715" name="直線コネクタ 714">
          <a:extLst>
            <a:ext uri="{FF2B5EF4-FFF2-40B4-BE49-F238E27FC236}">
              <a16:creationId xmlns:a16="http://schemas.microsoft.com/office/drawing/2014/main" id="{F1617B71-D1F3-4DA9-81FD-FA5D6CA5E44D}"/>
            </a:ext>
          </a:extLst>
        </xdr:cNvPr>
        <xdr:cNvCxnSpPr/>
      </xdr:nvCxnSpPr>
      <xdr:spPr>
        <a:xfrm>
          <a:off x="18778220" y="141290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716" name="楕円 715">
          <a:extLst>
            <a:ext uri="{FF2B5EF4-FFF2-40B4-BE49-F238E27FC236}">
              <a16:creationId xmlns:a16="http://schemas.microsoft.com/office/drawing/2014/main" id="{D197707C-324C-4609-A4C1-72243CEF0775}"/>
            </a:ext>
          </a:extLst>
        </xdr:cNvPr>
        <xdr:cNvSpPr/>
      </xdr:nvSpPr>
      <xdr:spPr>
        <a:xfrm>
          <a:off x="1793748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47244</xdr:rowOff>
    </xdr:to>
    <xdr:cxnSp macro="">
      <xdr:nvCxnSpPr>
        <xdr:cNvPr id="717" name="直線コネクタ 716">
          <a:extLst>
            <a:ext uri="{FF2B5EF4-FFF2-40B4-BE49-F238E27FC236}">
              <a16:creationId xmlns:a16="http://schemas.microsoft.com/office/drawing/2014/main" id="{944D0C3E-9E40-4BD9-ADC4-3FE3AD8DB146}"/>
            </a:ext>
          </a:extLst>
        </xdr:cNvPr>
        <xdr:cNvCxnSpPr/>
      </xdr:nvCxnSpPr>
      <xdr:spPr>
        <a:xfrm>
          <a:off x="17988280" y="141290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8" name="楕円 717">
          <a:extLst>
            <a:ext uri="{FF2B5EF4-FFF2-40B4-BE49-F238E27FC236}">
              <a16:creationId xmlns:a16="http://schemas.microsoft.com/office/drawing/2014/main" id="{5223AF67-B3E9-4E1B-A6AE-B95B8D3C9881}"/>
            </a:ext>
          </a:extLst>
        </xdr:cNvPr>
        <xdr:cNvSpPr/>
      </xdr:nvSpPr>
      <xdr:spPr>
        <a:xfrm>
          <a:off x="17162780" y="1407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719" name="直線コネクタ 718">
          <a:extLst>
            <a:ext uri="{FF2B5EF4-FFF2-40B4-BE49-F238E27FC236}">
              <a16:creationId xmlns:a16="http://schemas.microsoft.com/office/drawing/2014/main" id="{B8029184-609D-4787-98DA-DABF0B278494}"/>
            </a:ext>
          </a:extLst>
        </xdr:cNvPr>
        <xdr:cNvCxnSpPr/>
      </xdr:nvCxnSpPr>
      <xdr:spPr>
        <a:xfrm>
          <a:off x="17213580" y="1412443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0" name="楕円 719">
          <a:extLst>
            <a:ext uri="{FF2B5EF4-FFF2-40B4-BE49-F238E27FC236}">
              <a16:creationId xmlns:a16="http://schemas.microsoft.com/office/drawing/2014/main" id="{C33344B4-A064-4691-AD96-2466E18C9494}"/>
            </a:ext>
          </a:extLst>
        </xdr:cNvPr>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42672</xdr:rowOff>
    </xdr:to>
    <xdr:cxnSp macro="">
      <xdr:nvCxnSpPr>
        <xdr:cNvPr id="721" name="直線コネクタ 720">
          <a:extLst>
            <a:ext uri="{FF2B5EF4-FFF2-40B4-BE49-F238E27FC236}">
              <a16:creationId xmlns:a16="http://schemas.microsoft.com/office/drawing/2014/main" id="{9FF6E7FB-390E-438D-B9F7-09E8F81E5A29}"/>
            </a:ext>
          </a:extLst>
        </xdr:cNvPr>
        <xdr:cNvCxnSpPr/>
      </xdr:nvCxnSpPr>
      <xdr:spPr>
        <a:xfrm>
          <a:off x="16431260" y="1411986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2" name="n_1aveValue【消防施設】&#10;一人当たり面積">
          <a:extLst>
            <a:ext uri="{FF2B5EF4-FFF2-40B4-BE49-F238E27FC236}">
              <a16:creationId xmlns:a16="http://schemas.microsoft.com/office/drawing/2014/main" id="{E2095174-4798-45F0-9A33-92CF44B1DC60}"/>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23" name="n_2aveValue【消防施設】&#10;一人当たり面積">
          <a:extLst>
            <a:ext uri="{FF2B5EF4-FFF2-40B4-BE49-F238E27FC236}">
              <a16:creationId xmlns:a16="http://schemas.microsoft.com/office/drawing/2014/main" id="{EB8A4564-3178-45DF-97A8-E41AC302674C}"/>
            </a:ext>
          </a:extLst>
        </xdr:cNvPr>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24" name="n_3aveValue【消防施設】&#10;一人当たり面積">
          <a:extLst>
            <a:ext uri="{FF2B5EF4-FFF2-40B4-BE49-F238E27FC236}">
              <a16:creationId xmlns:a16="http://schemas.microsoft.com/office/drawing/2014/main" id="{74C1FE9C-D4F9-4C20-81E1-7491AB95A718}"/>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725" name="n_4aveValue【消防施設】&#10;一人当たり面積">
          <a:extLst>
            <a:ext uri="{FF2B5EF4-FFF2-40B4-BE49-F238E27FC236}">
              <a16:creationId xmlns:a16="http://schemas.microsoft.com/office/drawing/2014/main" id="{0F791821-9033-48AE-8FB2-F4EA36DF20EE}"/>
            </a:ext>
          </a:extLst>
        </xdr:cNvPr>
        <xdr:cNvSpPr txBox="1"/>
      </xdr:nvSpPr>
      <xdr:spPr>
        <a:xfrm>
          <a:off x="162268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726" name="n_1mainValue【消防施設】&#10;一人当たり面積">
          <a:extLst>
            <a:ext uri="{FF2B5EF4-FFF2-40B4-BE49-F238E27FC236}">
              <a16:creationId xmlns:a16="http://schemas.microsoft.com/office/drawing/2014/main" id="{AD156C26-4E16-48A5-A504-DF627E8149BF}"/>
            </a:ext>
          </a:extLst>
        </xdr:cNvPr>
        <xdr:cNvSpPr txBox="1"/>
      </xdr:nvSpPr>
      <xdr:spPr>
        <a:xfrm>
          <a:off x="1856112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89171</xdr:rowOff>
    </xdr:from>
    <xdr:ext cx="469744" cy="259045"/>
    <xdr:sp macro="" textlink="">
      <xdr:nvSpPr>
        <xdr:cNvPr id="727" name="n_2mainValue【消防施設】&#10;一人当たり面積">
          <a:extLst>
            <a:ext uri="{FF2B5EF4-FFF2-40B4-BE49-F238E27FC236}">
              <a16:creationId xmlns:a16="http://schemas.microsoft.com/office/drawing/2014/main" id="{D91E24AB-0302-4884-9443-A160C91CF254}"/>
            </a:ext>
          </a:extLst>
        </xdr:cNvPr>
        <xdr:cNvSpPr txBox="1"/>
      </xdr:nvSpPr>
      <xdr:spPr>
        <a:xfrm>
          <a:off x="1777626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28" name="n_3mainValue【消防施設】&#10;一人当たり面積">
          <a:extLst>
            <a:ext uri="{FF2B5EF4-FFF2-40B4-BE49-F238E27FC236}">
              <a16:creationId xmlns:a16="http://schemas.microsoft.com/office/drawing/2014/main" id="{06C9DC70-4078-4D69-BC47-25456559BA75}"/>
            </a:ext>
          </a:extLst>
        </xdr:cNvPr>
        <xdr:cNvSpPr txBox="1"/>
      </xdr:nvSpPr>
      <xdr:spPr>
        <a:xfrm>
          <a:off x="1700156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9" name="n_4mainValue【消防施設】&#10;一人当たり面積">
          <a:extLst>
            <a:ext uri="{FF2B5EF4-FFF2-40B4-BE49-F238E27FC236}">
              <a16:creationId xmlns:a16="http://schemas.microsoft.com/office/drawing/2014/main" id="{3AC71FFD-E7C8-46A8-B2D0-287B49A8F05B}"/>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46A3308-A79F-4EB3-84AD-9F70804CFA3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703F901D-BF5A-4C2C-B70F-C8B4DE43AEC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F576A00-6733-43A5-B15B-871717EE6E0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199D1A27-F6C3-45DB-BF83-C852D16AF5A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E3B8B8F6-ABF4-4D5A-AC1C-1F8322E6163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47486BD6-3E6E-44FA-ADF6-E0F77B64B89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DB2B676D-FA3D-4209-9105-67CB4B0F617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EB0EBD74-4FDF-4688-A568-AA87058816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6ECECA5-2D07-4C21-914D-373A9536571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F7C65F2C-5560-4587-8DAF-CBAC5A9453D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78491009-9703-41C5-BB68-B800B801E8D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6DEAD987-1030-43D3-A48E-FC539B8BFB8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4DF38437-85DE-45F6-A695-46586C2655D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6C7A67B6-0435-49B5-81DE-9E7C30E02B7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AC078345-BF63-4013-AB36-5FBBD2DC308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11A829D0-6364-4EC2-85A9-50E5F9DA57D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5EE60390-4500-4641-8AE4-B1E2C34748E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7C29A300-1D59-407D-82FF-60C3B0B7F48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F1216C06-C8B5-4AC5-821E-6CF7D96AF3A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4AD04045-3535-41A3-89F8-003014CCA04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0637064C-4221-4B11-B9B3-98A22A2C1B0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AEC2F734-8DB8-42B2-9049-1A6CB32D847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5F4467D-F0ED-4233-A219-ED03E139AFD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EA836D51-B6C3-42C6-90AF-C15A811FA02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1B191316-0587-4CE8-819F-2F32B938196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5" name="直線コネクタ 754">
          <a:extLst>
            <a:ext uri="{FF2B5EF4-FFF2-40B4-BE49-F238E27FC236}">
              <a16:creationId xmlns:a16="http://schemas.microsoft.com/office/drawing/2014/main" id="{C72C81EB-B653-4460-8FF2-83EDB2F994A6}"/>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6" name="【庁舎】&#10;有形固定資産減価償却率最小値テキスト">
          <a:extLst>
            <a:ext uri="{FF2B5EF4-FFF2-40B4-BE49-F238E27FC236}">
              <a16:creationId xmlns:a16="http://schemas.microsoft.com/office/drawing/2014/main" id="{A1AB9DD4-1EEA-4307-B7C3-1245876FBA6C}"/>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7" name="直線コネクタ 756">
          <a:extLst>
            <a:ext uri="{FF2B5EF4-FFF2-40B4-BE49-F238E27FC236}">
              <a16:creationId xmlns:a16="http://schemas.microsoft.com/office/drawing/2014/main" id="{AE89CF8E-4C57-40D8-BD68-7023D322DDC8}"/>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58" name="【庁舎】&#10;有形固定資産減価償却率最大値テキスト">
          <a:extLst>
            <a:ext uri="{FF2B5EF4-FFF2-40B4-BE49-F238E27FC236}">
              <a16:creationId xmlns:a16="http://schemas.microsoft.com/office/drawing/2014/main" id="{9326E217-FC42-4E37-AC15-52EA6D787FC6}"/>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59" name="直線コネクタ 758">
          <a:extLst>
            <a:ext uri="{FF2B5EF4-FFF2-40B4-BE49-F238E27FC236}">
              <a16:creationId xmlns:a16="http://schemas.microsoft.com/office/drawing/2014/main" id="{352D1FB6-6106-4E8F-8AA3-70A34652B61D}"/>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0" name="【庁舎】&#10;有形固定資産減価償却率平均値テキスト">
          <a:extLst>
            <a:ext uri="{FF2B5EF4-FFF2-40B4-BE49-F238E27FC236}">
              <a16:creationId xmlns:a16="http://schemas.microsoft.com/office/drawing/2014/main" id="{32E82A34-6BA3-4F4A-B9BC-AF14E14D5573}"/>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1" name="フローチャート: 判断 760">
          <a:extLst>
            <a:ext uri="{FF2B5EF4-FFF2-40B4-BE49-F238E27FC236}">
              <a16:creationId xmlns:a16="http://schemas.microsoft.com/office/drawing/2014/main" id="{3C89C018-7F24-42ED-8C05-8F40B4414A45}"/>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2" name="フローチャート: 判断 761">
          <a:extLst>
            <a:ext uri="{FF2B5EF4-FFF2-40B4-BE49-F238E27FC236}">
              <a16:creationId xmlns:a16="http://schemas.microsoft.com/office/drawing/2014/main" id="{4E28FFF6-F321-4F0F-8A36-923976E055FC}"/>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3" name="フローチャート: 判断 762">
          <a:extLst>
            <a:ext uri="{FF2B5EF4-FFF2-40B4-BE49-F238E27FC236}">
              <a16:creationId xmlns:a16="http://schemas.microsoft.com/office/drawing/2014/main" id="{436FF31A-DBE2-48C8-907F-A98A747E3B4E}"/>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a:extLst>
            <a:ext uri="{FF2B5EF4-FFF2-40B4-BE49-F238E27FC236}">
              <a16:creationId xmlns:a16="http://schemas.microsoft.com/office/drawing/2014/main" id="{5EF817EF-96A2-49B1-A5BF-0E2463083439}"/>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65" name="フローチャート: 判断 764">
          <a:extLst>
            <a:ext uri="{FF2B5EF4-FFF2-40B4-BE49-F238E27FC236}">
              <a16:creationId xmlns:a16="http://schemas.microsoft.com/office/drawing/2014/main" id="{5A26C4CA-4F16-41E4-B583-F11258DC810E}"/>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C47660A-F44D-4DF7-937C-DDCC2AC277F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6E13A2F-357C-4D89-B6A7-DA31C901660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FB31262-B43F-4C8A-9657-748B03BA311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7836137-8726-4DEA-8448-8881D940171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CA1406A-AAA1-499A-BF3D-63C304A34CB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771" name="楕円 770">
          <a:extLst>
            <a:ext uri="{FF2B5EF4-FFF2-40B4-BE49-F238E27FC236}">
              <a16:creationId xmlns:a16="http://schemas.microsoft.com/office/drawing/2014/main" id="{F6018597-5A9E-4D3D-8F9C-19AD6242D369}"/>
            </a:ext>
          </a:extLst>
        </xdr:cNvPr>
        <xdr:cNvSpPr/>
      </xdr:nvSpPr>
      <xdr:spPr>
        <a:xfrm>
          <a:off x="14325600" y="180967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74221</xdr:rowOff>
    </xdr:from>
    <xdr:ext cx="405111" cy="259045"/>
    <xdr:sp macro="" textlink="">
      <xdr:nvSpPr>
        <xdr:cNvPr id="772" name="【庁舎】&#10;有形固定資産減価償却率該当値テキスト">
          <a:extLst>
            <a:ext uri="{FF2B5EF4-FFF2-40B4-BE49-F238E27FC236}">
              <a16:creationId xmlns:a16="http://schemas.microsoft.com/office/drawing/2014/main" id="{D9EE013C-C972-49FD-9CC6-22F2B261AA50}"/>
            </a:ext>
          </a:extLst>
        </xdr:cNvPr>
        <xdr:cNvSpPr txBox="1"/>
      </xdr:nvSpPr>
      <xdr:spPr>
        <a:xfrm>
          <a:off x="14414500" y="1801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167458</xdr:rowOff>
    </xdr:from>
    <xdr:to>
      <xdr:col>81</xdr:col>
      <xdr:colOff>101600</xdr:colOff>
      <xdr:row>108</xdr:row>
      <xdr:rowOff>97608</xdr:rowOff>
    </xdr:to>
    <xdr:sp macro="" textlink="">
      <xdr:nvSpPr>
        <xdr:cNvPr id="773" name="楕円 772">
          <a:extLst>
            <a:ext uri="{FF2B5EF4-FFF2-40B4-BE49-F238E27FC236}">
              <a16:creationId xmlns:a16="http://schemas.microsoft.com/office/drawing/2014/main" id="{CB72616E-E19B-4226-AFA8-285F40C2BBA1}"/>
            </a:ext>
          </a:extLst>
        </xdr:cNvPr>
        <xdr:cNvSpPr/>
      </xdr:nvSpPr>
      <xdr:spPr>
        <a:xfrm>
          <a:off x="1357884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46808</xdr:rowOff>
    </xdr:to>
    <xdr:cxnSp macro="">
      <xdr:nvCxnSpPr>
        <xdr:cNvPr id="774" name="直線コネクタ 773">
          <a:extLst>
            <a:ext uri="{FF2B5EF4-FFF2-40B4-BE49-F238E27FC236}">
              <a16:creationId xmlns:a16="http://schemas.microsoft.com/office/drawing/2014/main" id="{4DE3E5E9-15F1-4B0D-932D-AE276F47E872}"/>
            </a:ext>
          </a:extLst>
        </xdr:cNvPr>
        <xdr:cNvCxnSpPr/>
      </xdr:nvCxnSpPr>
      <xdr:spPr>
        <a:xfrm flipV="1">
          <a:off x="13629640" y="18143764"/>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160927</xdr:rowOff>
    </xdr:from>
    <xdr:to>
      <xdr:col>76</xdr:col>
      <xdr:colOff>165100</xdr:colOff>
      <xdr:row>108</xdr:row>
      <xdr:rowOff>91077</xdr:rowOff>
    </xdr:to>
    <xdr:sp macro="" textlink="">
      <xdr:nvSpPr>
        <xdr:cNvPr id="775" name="楕円 774">
          <a:extLst>
            <a:ext uri="{FF2B5EF4-FFF2-40B4-BE49-F238E27FC236}">
              <a16:creationId xmlns:a16="http://schemas.microsoft.com/office/drawing/2014/main" id="{8F810380-8BFA-41EE-9527-B5F7A06E5E87}"/>
            </a:ext>
          </a:extLst>
        </xdr:cNvPr>
        <xdr:cNvSpPr/>
      </xdr:nvSpPr>
      <xdr:spPr>
        <a:xfrm>
          <a:off x="12804140" y="1809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40277</xdr:rowOff>
    </xdr:from>
    <xdr:to>
      <xdr:col>81</xdr:col>
      <xdr:colOff>50800</xdr:colOff>
      <xdr:row>108</xdr:row>
      <xdr:rowOff>46808</xdr:rowOff>
    </xdr:to>
    <xdr:cxnSp macro="">
      <xdr:nvCxnSpPr>
        <xdr:cNvPr id="776" name="直線コネクタ 775">
          <a:extLst>
            <a:ext uri="{FF2B5EF4-FFF2-40B4-BE49-F238E27FC236}">
              <a16:creationId xmlns:a16="http://schemas.microsoft.com/office/drawing/2014/main" id="{35F3EE31-FCD8-4D48-8664-F7F96746A1E6}"/>
            </a:ext>
          </a:extLst>
        </xdr:cNvPr>
        <xdr:cNvCxnSpPr/>
      </xdr:nvCxnSpPr>
      <xdr:spPr>
        <a:xfrm>
          <a:off x="12854940" y="1814539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159294</xdr:rowOff>
    </xdr:from>
    <xdr:to>
      <xdr:col>72</xdr:col>
      <xdr:colOff>38100</xdr:colOff>
      <xdr:row>108</xdr:row>
      <xdr:rowOff>89444</xdr:rowOff>
    </xdr:to>
    <xdr:sp macro="" textlink="">
      <xdr:nvSpPr>
        <xdr:cNvPr id="777" name="楕円 776">
          <a:extLst>
            <a:ext uri="{FF2B5EF4-FFF2-40B4-BE49-F238E27FC236}">
              <a16:creationId xmlns:a16="http://schemas.microsoft.com/office/drawing/2014/main" id="{2C6E0263-24FB-4A4E-BD09-C8992620C441}"/>
            </a:ext>
          </a:extLst>
        </xdr:cNvPr>
        <xdr:cNvSpPr/>
      </xdr:nvSpPr>
      <xdr:spPr>
        <a:xfrm>
          <a:off x="12029440" y="1809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38644</xdr:rowOff>
    </xdr:from>
    <xdr:to>
      <xdr:col>76</xdr:col>
      <xdr:colOff>114300</xdr:colOff>
      <xdr:row>108</xdr:row>
      <xdr:rowOff>40277</xdr:rowOff>
    </xdr:to>
    <xdr:cxnSp macro="">
      <xdr:nvCxnSpPr>
        <xdr:cNvPr id="778" name="直線コネクタ 777">
          <a:extLst>
            <a:ext uri="{FF2B5EF4-FFF2-40B4-BE49-F238E27FC236}">
              <a16:creationId xmlns:a16="http://schemas.microsoft.com/office/drawing/2014/main" id="{C093F7E0-8FBE-4EA0-BC07-78A7C2C0CEFE}"/>
            </a:ext>
          </a:extLst>
        </xdr:cNvPr>
        <xdr:cNvCxnSpPr/>
      </xdr:nvCxnSpPr>
      <xdr:spPr>
        <a:xfrm>
          <a:off x="12072620" y="1814376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779" name="楕円 778">
          <a:extLst>
            <a:ext uri="{FF2B5EF4-FFF2-40B4-BE49-F238E27FC236}">
              <a16:creationId xmlns:a16="http://schemas.microsoft.com/office/drawing/2014/main" id="{BB89334D-E9B8-47A8-94F7-ED7F6D96ED9B}"/>
            </a:ext>
          </a:extLst>
        </xdr:cNvPr>
        <xdr:cNvSpPr/>
      </xdr:nvSpPr>
      <xdr:spPr>
        <a:xfrm>
          <a:off x="1123188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38644</xdr:rowOff>
    </xdr:to>
    <xdr:cxnSp macro="">
      <xdr:nvCxnSpPr>
        <xdr:cNvPr id="780" name="直線コネクタ 779">
          <a:extLst>
            <a:ext uri="{FF2B5EF4-FFF2-40B4-BE49-F238E27FC236}">
              <a16:creationId xmlns:a16="http://schemas.microsoft.com/office/drawing/2014/main" id="{25948281-8A95-4EB8-9B7C-4EAB43A0845B}"/>
            </a:ext>
          </a:extLst>
        </xdr:cNvPr>
        <xdr:cNvCxnSpPr/>
      </xdr:nvCxnSpPr>
      <xdr:spPr>
        <a:xfrm>
          <a:off x="11282680" y="1813560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1" name="n_1aveValue【庁舎】&#10;有形固定資産減価償却率">
          <a:extLst>
            <a:ext uri="{FF2B5EF4-FFF2-40B4-BE49-F238E27FC236}">
              <a16:creationId xmlns:a16="http://schemas.microsoft.com/office/drawing/2014/main" id="{687549DC-9C8F-4994-A5F4-62A839AC3B6C}"/>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2" name="n_2aveValue【庁舎】&#10;有形固定資産減価償却率">
          <a:extLst>
            <a:ext uri="{FF2B5EF4-FFF2-40B4-BE49-F238E27FC236}">
              <a16:creationId xmlns:a16="http://schemas.microsoft.com/office/drawing/2014/main" id="{14720E9A-5A0A-47A4-A66C-C0488EE52D39}"/>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3" name="n_3aveValue【庁舎】&#10;有形固定資産減価償却率">
          <a:extLst>
            <a:ext uri="{FF2B5EF4-FFF2-40B4-BE49-F238E27FC236}">
              <a16:creationId xmlns:a16="http://schemas.microsoft.com/office/drawing/2014/main" id="{46414FB3-B9AB-4BA9-97AE-B2A3DE83A55E}"/>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84" name="n_4aveValue【庁舎】&#10;有形固定資産減価償却率">
          <a:extLst>
            <a:ext uri="{FF2B5EF4-FFF2-40B4-BE49-F238E27FC236}">
              <a16:creationId xmlns:a16="http://schemas.microsoft.com/office/drawing/2014/main" id="{6D9C5192-B406-4988-BF39-2F916721225B}"/>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88735</xdr:rowOff>
    </xdr:from>
    <xdr:ext cx="405111" cy="259045"/>
    <xdr:sp macro="" textlink="">
      <xdr:nvSpPr>
        <xdr:cNvPr id="785" name="n_1mainValue【庁舎】&#10;有形固定資産減価償却率">
          <a:extLst>
            <a:ext uri="{FF2B5EF4-FFF2-40B4-BE49-F238E27FC236}">
              <a16:creationId xmlns:a16="http://schemas.microsoft.com/office/drawing/2014/main" id="{D6B907CD-CFA3-47E3-82B5-5A97475B5AF0}"/>
            </a:ext>
          </a:extLst>
        </xdr:cNvPr>
        <xdr:cNvSpPr txBox="1"/>
      </xdr:nvSpPr>
      <xdr:spPr>
        <a:xfrm>
          <a:off x="13437244" y="181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82204</xdr:rowOff>
    </xdr:from>
    <xdr:ext cx="405111" cy="259045"/>
    <xdr:sp macro="" textlink="">
      <xdr:nvSpPr>
        <xdr:cNvPr id="786" name="n_2mainValue【庁舎】&#10;有形固定資産減価償却率">
          <a:extLst>
            <a:ext uri="{FF2B5EF4-FFF2-40B4-BE49-F238E27FC236}">
              <a16:creationId xmlns:a16="http://schemas.microsoft.com/office/drawing/2014/main" id="{2CF7C1AF-B850-42D4-9233-79863805DA87}"/>
            </a:ext>
          </a:extLst>
        </xdr:cNvPr>
        <xdr:cNvSpPr txBox="1"/>
      </xdr:nvSpPr>
      <xdr:spPr>
        <a:xfrm>
          <a:off x="12675244" y="1818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80571</xdr:rowOff>
    </xdr:from>
    <xdr:ext cx="405111" cy="259045"/>
    <xdr:sp macro="" textlink="">
      <xdr:nvSpPr>
        <xdr:cNvPr id="787" name="n_3mainValue【庁舎】&#10;有形固定資産減価償却率">
          <a:extLst>
            <a:ext uri="{FF2B5EF4-FFF2-40B4-BE49-F238E27FC236}">
              <a16:creationId xmlns:a16="http://schemas.microsoft.com/office/drawing/2014/main" id="{84155759-D06D-463E-99DE-3C2CD0E4BF69}"/>
            </a:ext>
          </a:extLst>
        </xdr:cNvPr>
        <xdr:cNvSpPr txBox="1"/>
      </xdr:nvSpPr>
      <xdr:spPr>
        <a:xfrm>
          <a:off x="119005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788" name="n_4mainValue【庁舎】&#10;有形固定資産減価償却率">
          <a:extLst>
            <a:ext uri="{FF2B5EF4-FFF2-40B4-BE49-F238E27FC236}">
              <a16:creationId xmlns:a16="http://schemas.microsoft.com/office/drawing/2014/main" id="{35704D32-8CEB-4C65-BCEA-8233F29D270E}"/>
            </a:ext>
          </a:extLst>
        </xdr:cNvPr>
        <xdr:cNvSpPr txBox="1"/>
      </xdr:nvSpPr>
      <xdr:spPr>
        <a:xfrm>
          <a:off x="1110298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11746B53-560C-40BA-AE4A-D0BC7CCF2B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7F56790E-6A58-4C93-94B9-E75DDD773B5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DA294A08-8A03-4DAC-8BB8-80F05A88000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A24560B8-8CCB-474D-9FBA-66E655C2220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5314D4D6-4D87-4036-B076-056E5C1102A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8B9396AA-FB5E-4837-A28E-A92C637616F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CFC147D6-D39E-4F0A-85A6-CCAFA6B7EB6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C2E5865-ED86-4412-AE3B-F5D681A43D7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889BBB79-9BC9-4EB9-B0D9-C932DF559E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51D14C6A-2C9C-43F7-B255-FE35F9C9714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44714B38-D914-4DCD-B048-1AE260F2D95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351EB329-3E03-4451-9958-39CDD43DF52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4F6E3CFF-A83C-40BF-A1B1-48E03A30700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68F4EDA6-8D8E-4C66-8C41-5212316317E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C282B653-524E-46E3-BF5A-8EAE86B7F07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3BC974E4-7DBD-4345-BF66-5EF4D066F33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B0DD4F18-D4E3-4FF3-A13D-32BBFC65E71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7A6DEA22-2106-4F7F-9291-ABDCFC3F72B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449C67EF-F55D-4B8C-B418-BA4F684B8D5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9C47FA4E-9012-42C3-9864-C4910064454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CD897CE3-F90D-4D5A-9107-CAEC105AD2F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34696C65-5DDA-4069-B92E-80A2940854F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5EF218B8-DF49-4562-B50D-BBC676429A9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50C20E18-07CE-44E6-9C99-F810788FA66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77FE4767-D777-4F2B-A90F-D4E63FED977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4" name="直線コネクタ 813">
          <a:extLst>
            <a:ext uri="{FF2B5EF4-FFF2-40B4-BE49-F238E27FC236}">
              <a16:creationId xmlns:a16="http://schemas.microsoft.com/office/drawing/2014/main" id="{B636F3CC-1D5C-4BA8-B949-7DA6ABEA2B1F}"/>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5" name="【庁舎】&#10;一人当たり面積最小値テキスト">
          <a:extLst>
            <a:ext uri="{FF2B5EF4-FFF2-40B4-BE49-F238E27FC236}">
              <a16:creationId xmlns:a16="http://schemas.microsoft.com/office/drawing/2014/main" id="{F0EE1D5A-30F3-4FEE-B66A-9676023A8464}"/>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6" name="直線コネクタ 815">
          <a:extLst>
            <a:ext uri="{FF2B5EF4-FFF2-40B4-BE49-F238E27FC236}">
              <a16:creationId xmlns:a16="http://schemas.microsoft.com/office/drawing/2014/main" id="{11E408C8-BA7A-4443-8C27-5453C29AFD45}"/>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7" name="【庁舎】&#10;一人当たり面積最大値テキスト">
          <a:extLst>
            <a:ext uri="{FF2B5EF4-FFF2-40B4-BE49-F238E27FC236}">
              <a16:creationId xmlns:a16="http://schemas.microsoft.com/office/drawing/2014/main" id="{AEFFAA0B-C8CC-4576-A505-CC772A48DE8B}"/>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8" name="直線コネクタ 817">
          <a:extLst>
            <a:ext uri="{FF2B5EF4-FFF2-40B4-BE49-F238E27FC236}">
              <a16:creationId xmlns:a16="http://schemas.microsoft.com/office/drawing/2014/main" id="{75B4A59B-E68B-4AC2-A214-F6423CEDE836}"/>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19" name="【庁舎】&#10;一人当たり面積平均値テキスト">
          <a:extLst>
            <a:ext uri="{FF2B5EF4-FFF2-40B4-BE49-F238E27FC236}">
              <a16:creationId xmlns:a16="http://schemas.microsoft.com/office/drawing/2014/main" id="{CF139E61-AECD-4EDC-A24D-94D796A3FDE6}"/>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0" name="フローチャート: 判断 819">
          <a:extLst>
            <a:ext uri="{FF2B5EF4-FFF2-40B4-BE49-F238E27FC236}">
              <a16:creationId xmlns:a16="http://schemas.microsoft.com/office/drawing/2014/main" id="{8EB898A2-BCE1-4C3C-9D4B-A8A9CDC266DB}"/>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1" name="フローチャート: 判断 820">
          <a:extLst>
            <a:ext uri="{FF2B5EF4-FFF2-40B4-BE49-F238E27FC236}">
              <a16:creationId xmlns:a16="http://schemas.microsoft.com/office/drawing/2014/main" id="{91BEB785-39A9-43E6-BF10-D4D2177A5142}"/>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822" name="フローチャート: 判断 821">
          <a:extLst>
            <a:ext uri="{FF2B5EF4-FFF2-40B4-BE49-F238E27FC236}">
              <a16:creationId xmlns:a16="http://schemas.microsoft.com/office/drawing/2014/main" id="{DB20E765-5AF7-4CB3-8D33-97E7DE2DBC79}"/>
            </a:ext>
          </a:extLst>
        </xdr:cNvPr>
        <xdr:cNvSpPr/>
      </xdr:nvSpPr>
      <xdr:spPr>
        <a:xfrm>
          <a:off x="179374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23" name="フローチャート: 判断 822">
          <a:extLst>
            <a:ext uri="{FF2B5EF4-FFF2-40B4-BE49-F238E27FC236}">
              <a16:creationId xmlns:a16="http://schemas.microsoft.com/office/drawing/2014/main" id="{6F2FFA30-892D-42B6-A134-A737E26EE715}"/>
            </a:ext>
          </a:extLst>
        </xdr:cNvPr>
        <xdr:cNvSpPr/>
      </xdr:nvSpPr>
      <xdr:spPr>
        <a:xfrm>
          <a:off x="1716278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824" name="フローチャート: 判断 823">
          <a:extLst>
            <a:ext uri="{FF2B5EF4-FFF2-40B4-BE49-F238E27FC236}">
              <a16:creationId xmlns:a16="http://schemas.microsoft.com/office/drawing/2014/main" id="{4EF71E7F-69B3-4225-A6C3-D98578217CCA}"/>
            </a:ext>
          </a:extLst>
        </xdr:cNvPr>
        <xdr:cNvSpPr/>
      </xdr:nvSpPr>
      <xdr:spPr>
        <a:xfrm>
          <a:off x="16388080" y="1758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674029C-F584-4642-8360-450604EFD67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EDC7E5E-F326-435C-892E-D41D2023639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112506E-8AED-41CB-B2EF-A0896A69CD0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FD1FD26-B888-4206-962F-699BF32E626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A1CFB40-8311-410F-986A-CB84937538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30" name="楕円 829">
          <a:extLst>
            <a:ext uri="{FF2B5EF4-FFF2-40B4-BE49-F238E27FC236}">
              <a16:creationId xmlns:a16="http://schemas.microsoft.com/office/drawing/2014/main" id="{FCDCCB21-9026-4FA7-B103-9F3FB0E8388B}"/>
            </a:ext>
          </a:extLst>
        </xdr:cNvPr>
        <xdr:cNvSpPr/>
      </xdr:nvSpPr>
      <xdr:spPr>
        <a:xfrm>
          <a:off x="1945894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831" name="【庁舎】&#10;一人当たり面積該当値テキスト">
          <a:extLst>
            <a:ext uri="{FF2B5EF4-FFF2-40B4-BE49-F238E27FC236}">
              <a16:creationId xmlns:a16="http://schemas.microsoft.com/office/drawing/2014/main" id="{B653EA35-6BBB-48ED-B80D-F0B64941D62D}"/>
            </a:ext>
          </a:extLst>
        </xdr:cNvPr>
        <xdr:cNvSpPr txBox="1"/>
      </xdr:nvSpPr>
      <xdr:spPr>
        <a:xfrm>
          <a:off x="19547840"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832" name="楕円 831">
          <a:extLst>
            <a:ext uri="{FF2B5EF4-FFF2-40B4-BE49-F238E27FC236}">
              <a16:creationId xmlns:a16="http://schemas.microsoft.com/office/drawing/2014/main" id="{7D222B34-F66E-48BC-89C6-1240AA65978A}"/>
            </a:ext>
          </a:extLst>
        </xdr:cNvPr>
        <xdr:cNvSpPr/>
      </xdr:nvSpPr>
      <xdr:spPr>
        <a:xfrm>
          <a:off x="18735040" y="17688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143148</xdr:rowOff>
    </xdr:to>
    <xdr:cxnSp macro="">
      <xdr:nvCxnSpPr>
        <xdr:cNvPr id="833" name="直線コネクタ 832">
          <a:extLst>
            <a:ext uri="{FF2B5EF4-FFF2-40B4-BE49-F238E27FC236}">
              <a16:creationId xmlns:a16="http://schemas.microsoft.com/office/drawing/2014/main" id="{AB09758E-45EC-4E51-AEEF-C07FD17E46EB}"/>
            </a:ext>
          </a:extLst>
        </xdr:cNvPr>
        <xdr:cNvCxnSpPr/>
      </xdr:nvCxnSpPr>
      <xdr:spPr>
        <a:xfrm>
          <a:off x="18778220" y="17738816"/>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85816</xdr:rowOff>
    </xdr:from>
    <xdr:to>
      <xdr:col>107</xdr:col>
      <xdr:colOff>101600</xdr:colOff>
      <xdr:row>106</xdr:row>
      <xdr:rowOff>15966</xdr:rowOff>
    </xdr:to>
    <xdr:sp macro="" textlink="">
      <xdr:nvSpPr>
        <xdr:cNvPr id="834" name="楕円 833">
          <a:extLst>
            <a:ext uri="{FF2B5EF4-FFF2-40B4-BE49-F238E27FC236}">
              <a16:creationId xmlns:a16="http://schemas.microsoft.com/office/drawing/2014/main" id="{CBB181FE-0569-4E5B-BAD6-E95C2C734342}"/>
            </a:ext>
          </a:extLst>
        </xdr:cNvPr>
        <xdr:cNvSpPr/>
      </xdr:nvSpPr>
      <xdr:spPr>
        <a:xfrm>
          <a:off x="17937480" y="1768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105</xdr:row>
      <xdr:rowOff>136616</xdr:rowOff>
    </xdr:to>
    <xdr:cxnSp macro="">
      <xdr:nvCxnSpPr>
        <xdr:cNvPr id="835" name="直線コネクタ 834">
          <a:extLst>
            <a:ext uri="{FF2B5EF4-FFF2-40B4-BE49-F238E27FC236}">
              <a16:creationId xmlns:a16="http://schemas.microsoft.com/office/drawing/2014/main" id="{E0DA1ACC-8C78-4C60-80CD-30B60B2E2DF5}"/>
            </a:ext>
          </a:extLst>
        </xdr:cNvPr>
        <xdr:cNvCxnSpPr/>
      </xdr:nvCxnSpPr>
      <xdr:spPr>
        <a:xfrm>
          <a:off x="17988280" y="177388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6" name="楕円 835">
          <a:extLst>
            <a:ext uri="{FF2B5EF4-FFF2-40B4-BE49-F238E27FC236}">
              <a16:creationId xmlns:a16="http://schemas.microsoft.com/office/drawing/2014/main" id="{98DC2103-B379-4766-B224-962E8ED5E316}"/>
            </a:ext>
          </a:extLst>
        </xdr:cNvPr>
        <xdr:cNvSpPr/>
      </xdr:nvSpPr>
      <xdr:spPr>
        <a:xfrm>
          <a:off x="171627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136616</xdr:rowOff>
    </xdr:to>
    <xdr:cxnSp macro="">
      <xdr:nvCxnSpPr>
        <xdr:cNvPr id="837" name="直線コネクタ 836">
          <a:extLst>
            <a:ext uri="{FF2B5EF4-FFF2-40B4-BE49-F238E27FC236}">
              <a16:creationId xmlns:a16="http://schemas.microsoft.com/office/drawing/2014/main" id="{349B5968-F09A-4097-BB6C-202FD3AA37EE}"/>
            </a:ext>
          </a:extLst>
        </xdr:cNvPr>
        <xdr:cNvCxnSpPr/>
      </xdr:nvCxnSpPr>
      <xdr:spPr>
        <a:xfrm>
          <a:off x="17213580" y="1773555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838" name="楕円 837">
          <a:extLst>
            <a:ext uri="{FF2B5EF4-FFF2-40B4-BE49-F238E27FC236}">
              <a16:creationId xmlns:a16="http://schemas.microsoft.com/office/drawing/2014/main" id="{6C40BDC5-5AA2-4C6D-AE68-21D5788EE295}"/>
            </a:ext>
          </a:extLst>
        </xdr:cNvPr>
        <xdr:cNvSpPr/>
      </xdr:nvSpPr>
      <xdr:spPr>
        <a:xfrm>
          <a:off x="16388080" y="17678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133350</xdr:rowOff>
    </xdr:to>
    <xdr:cxnSp macro="">
      <xdr:nvCxnSpPr>
        <xdr:cNvPr id="839" name="直線コネクタ 838">
          <a:extLst>
            <a:ext uri="{FF2B5EF4-FFF2-40B4-BE49-F238E27FC236}">
              <a16:creationId xmlns:a16="http://schemas.microsoft.com/office/drawing/2014/main" id="{FEC5D3D8-410F-4FDC-8C2E-D7BCE15C8A51}"/>
            </a:ext>
          </a:extLst>
        </xdr:cNvPr>
        <xdr:cNvCxnSpPr/>
      </xdr:nvCxnSpPr>
      <xdr:spPr>
        <a:xfrm>
          <a:off x="16431260" y="1772901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0" name="n_1aveValue【庁舎】&#10;一人当たり面積">
          <a:extLst>
            <a:ext uri="{FF2B5EF4-FFF2-40B4-BE49-F238E27FC236}">
              <a16:creationId xmlns:a16="http://schemas.microsoft.com/office/drawing/2014/main" id="{F51C2227-C15E-4241-AFA3-9A0B81F2DFBE}"/>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841" name="n_2aveValue【庁舎】&#10;一人当たり面積">
          <a:extLst>
            <a:ext uri="{FF2B5EF4-FFF2-40B4-BE49-F238E27FC236}">
              <a16:creationId xmlns:a16="http://schemas.microsoft.com/office/drawing/2014/main" id="{288FB143-DC67-41D7-8545-D2B3953AAF32}"/>
            </a:ext>
          </a:extLst>
        </xdr:cNvPr>
        <xdr:cNvSpPr txBox="1"/>
      </xdr:nvSpPr>
      <xdr:spPr>
        <a:xfrm>
          <a:off x="17776267" y="173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842" name="n_3aveValue【庁舎】&#10;一人当たり面積">
          <a:extLst>
            <a:ext uri="{FF2B5EF4-FFF2-40B4-BE49-F238E27FC236}">
              <a16:creationId xmlns:a16="http://schemas.microsoft.com/office/drawing/2014/main" id="{07EEDCF7-7138-416A-AF9C-39D77A21E041}"/>
            </a:ext>
          </a:extLst>
        </xdr:cNvPr>
        <xdr:cNvSpPr txBox="1"/>
      </xdr:nvSpPr>
      <xdr:spPr>
        <a:xfrm>
          <a:off x="17001567" y="173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843" name="n_4aveValue【庁舎】&#10;一人当たり面積">
          <a:extLst>
            <a:ext uri="{FF2B5EF4-FFF2-40B4-BE49-F238E27FC236}">
              <a16:creationId xmlns:a16="http://schemas.microsoft.com/office/drawing/2014/main" id="{6A8BF22A-0156-4179-B0D8-0F4AA0DA313A}"/>
            </a:ext>
          </a:extLst>
        </xdr:cNvPr>
        <xdr:cNvSpPr txBox="1"/>
      </xdr:nvSpPr>
      <xdr:spPr>
        <a:xfrm>
          <a:off x="162268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7093</xdr:rowOff>
    </xdr:from>
    <xdr:ext cx="469744" cy="259045"/>
    <xdr:sp macro="" textlink="">
      <xdr:nvSpPr>
        <xdr:cNvPr id="844" name="n_1mainValue【庁舎】&#10;一人当たり面積">
          <a:extLst>
            <a:ext uri="{FF2B5EF4-FFF2-40B4-BE49-F238E27FC236}">
              <a16:creationId xmlns:a16="http://schemas.microsoft.com/office/drawing/2014/main" id="{2101C8E8-FC36-4247-A64D-CEC077EC093B}"/>
            </a:ext>
          </a:extLst>
        </xdr:cNvPr>
        <xdr:cNvSpPr txBox="1"/>
      </xdr:nvSpPr>
      <xdr:spPr>
        <a:xfrm>
          <a:off x="18561127" y="177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7093</xdr:rowOff>
    </xdr:from>
    <xdr:ext cx="469744" cy="259045"/>
    <xdr:sp macro="" textlink="">
      <xdr:nvSpPr>
        <xdr:cNvPr id="845" name="n_2mainValue【庁舎】&#10;一人当たり面積">
          <a:extLst>
            <a:ext uri="{FF2B5EF4-FFF2-40B4-BE49-F238E27FC236}">
              <a16:creationId xmlns:a16="http://schemas.microsoft.com/office/drawing/2014/main" id="{AD68DF5A-4965-4138-88BB-6D79BED4D679}"/>
            </a:ext>
          </a:extLst>
        </xdr:cNvPr>
        <xdr:cNvSpPr txBox="1"/>
      </xdr:nvSpPr>
      <xdr:spPr>
        <a:xfrm>
          <a:off x="17776267" y="177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6" name="n_3mainValue【庁舎】&#10;一人当たり面積">
          <a:extLst>
            <a:ext uri="{FF2B5EF4-FFF2-40B4-BE49-F238E27FC236}">
              <a16:creationId xmlns:a16="http://schemas.microsoft.com/office/drawing/2014/main" id="{9CBEC842-AE14-4113-8D32-E64A00B88B9D}"/>
            </a:ext>
          </a:extLst>
        </xdr:cNvPr>
        <xdr:cNvSpPr txBox="1"/>
      </xdr:nvSpPr>
      <xdr:spPr>
        <a:xfrm>
          <a:off x="170015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168746</xdr:rowOff>
    </xdr:from>
    <xdr:ext cx="469744" cy="259045"/>
    <xdr:sp macro="" textlink="">
      <xdr:nvSpPr>
        <xdr:cNvPr id="847" name="n_4mainValue【庁舎】&#10;一人当たり面積">
          <a:extLst>
            <a:ext uri="{FF2B5EF4-FFF2-40B4-BE49-F238E27FC236}">
              <a16:creationId xmlns:a16="http://schemas.microsoft.com/office/drawing/2014/main" id="{A371B1FE-ACF5-461B-9C0B-9E30A6B7854B}"/>
            </a:ext>
          </a:extLst>
        </xdr:cNvPr>
        <xdr:cNvSpPr txBox="1"/>
      </xdr:nvSpPr>
      <xdr:spPr>
        <a:xfrm>
          <a:off x="1622686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9D7E2D2B-A87F-451F-9376-9602C6F2DF9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8A095344-3673-4368-AC01-58B1F73AE6E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C7BE2659-0D18-4770-B923-65A98BF4FBE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と比較して、減価償却率が特に高い施設として、「体育館・プール」「福祉施設」「庁舎」が挙げられる。特に「庁舎」については、巣南庁舎において外壁改修工事を実施したため若干減価償却率が減少しているものの、穂積庁舎は築</a:t>
          </a:r>
          <a:r>
            <a:rPr lang="en-US" altLang="ja-JP"/>
            <a:t>60</a:t>
          </a:r>
          <a:r>
            <a:rPr lang="ja-JP" altLang="en-US"/>
            <a:t>年近く、巣南庁舎でも築</a:t>
          </a:r>
          <a:r>
            <a:rPr lang="en-US" altLang="ja-JP"/>
            <a:t>30</a:t>
          </a:r>
          <a:r>
            <a:rPr lang="ja-JP" altLang="en-US"/>
            <a:t>年が経過しているため、依然として減価償却率は高くなっている。この現状を踏まえて、庁舎の建て替えを検討しており、</a:t>
          </a:r>
          <a:r>
            <a:rPr lang="ja-JP" altLang="en-US" b="0" u="none">
              <a:solidFill>
                <a:sysClr val="windowText" lastClr="000000"/>
              </a:solidFill>
            </a:rPr>
            <a:t>瑞穂市新庁舎建設検討委員会を立ち上げて協議を進めている。</a:t>
          </a:r>
        </a:p>
        <a:p>
          <a:r>
            <a:rPr lang="ja-JP" altLang="ja-JP" sz="1100">
              <a:solidFill>
                <a:schemeClr val="dk1"/>
              </a:solidFill>
              <a:effectLst/>
              <a:latin typeface="+mn-lt"/>
              <a:ea typeface="+mn-ea"/>
              <a:cs typeface="+mn-cs"/>
            </a:rPr>
            <a:t>一方で、減価償却率が特に低い施設は「消防施設」である。消防署は平成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年に建築されたため、当市の公共施設の中では比較的新しい施設となっている。</a:t>
          </a:r>
          <a:endParaRPr lang="en-US" altLang="ja-JP" sz="1100">
            <a:solidFill>
              <a:schemeClr val="dk1"/>
            </a:solidFill>
            <a:effectLst/>
            <a:latin typeface="+mn-lt"/>
            <a:ea typeface="+mn-ea"/>
            <a:cs typeface="+mn-cs"/>
          </a:endParaRPr>
        </a:p>
        <a:p>
          <a:r>
            <a:rPr lang="ja-JP" altLang="en-US"/>
            <a:t>また、市民会館に分類される総合センターについては、築</a:t>
          </a:r>
          <a:r>
            <a:rPr lang="en-US" altLang="ja-JP"/>
            <a:t>30</a:t>
          </a:r>
          <a:r>
            <a:rPr lang="ja-JP" altLang="en-US"/>
            <a:t>年近くが経過しているものの、毎年部分的に改修を実施し、計画的に維持管理を行っているため、類似団体より減価償却率が低い状態を維持できている。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6_&#29790;&#31298;&#24066;&#9679;&#9675;\&#12304;&#36001;&#25919;&#29366;&#27841;&#36039;&#26009;&#38598;&#12305;_212164_&#29790;&#31298;&#24066;_2022(2&#22238;&#30446;)&#12288;9.20&#20462;&#27491;.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6_&#29790;&#31298;&#24066;&#9679;&#9675;/&#12304;&#36001;&#25919;&#29366;&#27841;&#36039;&#26009;&#38598;&#12305;_212164_&#29790;&#31298;&#24066;_2022(2&#22238;&#30446;)&#12288;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61.9</v>
          </cell>
          <cell r="BX53">
            <v>62.9</v>
          </cell>
          <cell r="CF53">
            <v>64.099999999999994</v>
          </cell>
          <cell r="CN53">
            <v>64.900000000000006</v>
          </cell>
          <cell r="CV53">
            <v>65.400000000000006</v>
          </cell>
        </row>
        <row r="55">
          <cell r="AN55" t="str">
            <v>類似団体内平均値</v>
          </cell>
          <cell r="BP55">
            <v>25.3</v>
          </cell>
          <cell r="BX55">
            <v>25.5</v>
          </cell>
          <cell r="CF55">
            <v>25.1</v>
          </cell>
          <cell r="CN55">
            <v>11.2</v>
          </cell>
          <cell r="CV55">
            <v>4.5999999999999996</v>
          </cell>
        </row>
        <row r="57">
          <cell r="BP57">
            <v>59.7</v>
          </cell>
          <cell r="BX57">
            <v>60.9</v>
          </cell>
          <cell r="CF57">
            <v>61</v>
          </cell>
          <cell r="CN57">
            <v>63.7</v>
          </cell>
          <cell r="CV57">
            <v>64.099999999999994</v>
          </cell>
        </row>
        <row r="72">
          <cell r="BP72" t="str">
            <v>H30</v>
          </cell>
          <cell r="BX72" t="str">
            <v>R01</v>
          </cell>
          <cell r="CF72" t="str">
            <v>R02</v>
          </cell>
          <cell r="CN72" t="str">
            <v>R03</v>
          </cell>
          <cell r="CV72" t="str">
            <v>R04</v>
          </cell>
        </row>
        <row r="73">
          <cell r="AN73" t="str">
            <v>当該団体値</v>
          </cell>
        </row>
        <row r="75">
          <cell r="BP75">
            <v>1.1000000000000001</v>
          </cell>
          <cell r="BX75">
            <v>0.6</v>
          </cell>
          <cell r="CF75">
            <v>0.2</v>
          </cell>
          <cell r="CN75">
            <v>0.4</v>
          </cell>
          <cell r="CV75">
            <v>0.7</v>
          </cell>
        </row>
        <row r="77">
          <cell r="AN77" t="str">
            <v>類似団体内平均値</v>
          </cell>
          <cell r="BP77">
            <v>25.3</v>
          </cell>
          <cell r="BX77">
            <v>25.5</v>
          </cell>
          <cell r="CF77">
            <v>25.1</v>
          </cell>
          <cell r="CN77">
            <v>11.2</v>
          </cell>
          <cell r="CV77">
            <v>4.5999999999999996</v>
          </cell>
        </row>
        <row r="79">
          <cell r="BP79">
            <v>6.9</v>
          </cell>
          <cell r="BX79">
            <v>6.6</v>
          </cell>
          <cell r="CF79">
            <v>6.4</v>
          </cell>
          <cell r="CN79">
            <v>5.7</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22268522</v>
      </c>
      <c r="BO4" s="449"/>
      <c r="BP4" s="449"/>
      <c r="BQ4" s="449"/>
      <c r="BR4" s="449"/>
      <c r="BS4" s="449"/>
      <c r="BT4" s="449"/>
      <c r="BU4" s="450"/>
      <c r="BV4" s="448">
        <v>22810733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7.9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21083784</v>
      </c>
      <c r="BO5" s="420"/>
      <c r="BP5" s="420"/>
      <c r="BQ5" s="420"/>
      <c r="BR5" s="420"/>
      <c r="BS5" s="420"/>
      <c r="BT5" s="420"/>
      <c r="BU5" s="421"/>
      <c r="BV5" s="419">
        <v>21368631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83.1</v>
      </c>
      <c r="CU5" s="417"/>
      <c r="CV5" s="417"/>
      <c r="CW5" s="417"/>
      <c r="CX5" s="417"/>
      <c r="CY5" s="417"/>
      <c r="CZ5" s="417"/>
      <c r="DA5" s="418"/>
      <c r="DB5" s="416">
        <v>76.900000000000006</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1184738</v>
      </c>
      <c r="BO6" s="420"/>
      <c r="BP6" s="420"/>
      <c r="BQ6" s="420"/>
      <c r="BR6" s="420"/>
      <c r="BS6" s="420"/>
      <c r="BT6" s="420"/>
      <c r="BU6" s="421"/>
      <c r="BV6" s="419">
        <v>1442102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85.2</v>
      </c>
      <c r="CU6" s="563"/>
      <c r="CV6" s="563"/>
      <c r="CW6" s="563"/>
      <c r="CX6" s="563"/>
      <c r="CY6" s="563"/>
      <c r="CZ6" s="563"/>
      <c r="DA6" s="564"/>
      <c r="DB6" s="562">
        <v>84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300594</v>
      </c>
      <c r="BO7" s="420"/>
      <c r="BP7" s="420"/>
      <c r="BQ7" s="420"/>
      <c r="BR7" s="420"/>
      <c r="BS7" s="420"/>
      <c r="BT7" s="420"/>
      <c r="BU7" s="421"/>
      <c r="BV7" s="419">
        <v>473849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12024131</v>
      </c>
      <c r="CU7" s="420"/>
      <c r="CV7" s="420"/>
      <c r="CW7" s="420"/>
      <c r="CX7" s="420"/>
      <c r="CY7" s="420"/>
      <c r="CZ7" s="420"/>
      <c r="DA7" s="421"/>
      <c r="DB7" s="419">
        <v>12255929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884144</v>
      </c>
      <c r="BO8" s="420"/>
      <c r="BP8" s="420"/>
      <c r="BQ8" s="420"/>
      <c r="BR8" s="420"/>
      <c r="BS8" s="420"/>
      <c r="BT8" s="420"/>
      <c r="BU8" s="421"/>
      <c r="BV8" s="419">
        <v>968253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56388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-84109</v>
      </c>
      <c r="BO9" s="420"/>
      <c r="BP9" s="420"/>
      <c r="BQ9" s="420"/>
      <c r="BR9" s="420"/>
      <c r="BS9" s="420"/>
      <c r="BT9" s="420"/>
      <c r="BU9" s="421"/>
      <c r="BV9" s="419">
        <v>218923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7.3</v>
      </c>
      <c r="CU9" s="417"/>
      <c r="CV9" s="417"/>
      <c r="CW9" s="417"/>
      <c r="CX9" s="417"/>
      <c r="CY9" s="417"/>
      <c r="CZ9" s="417"/>
      <c r="DA9" s="418"/>
      <c r="DB9" s="416">
        <v>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54354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1015</v>
      </c>
      <c r="BO10" s="420"/>
      <c r="BP10" s="420"/>
      <c r="BQ10" s="420"/>
      <c r="BR10" s="420"/>
      <c r="BS10" s="420"/>
      <c r="BT10" s="420"/>
      <c r="BU10" s="421"/>
      <c r="BV10" s="419">
        <v>376018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168080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55985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122</v>
      </c>
      <c r="AV12" s="478"/>
      <c r="AW12" s="478"/>
      <c r="AX12" s="478"/>
      <c r="AY12" s="433" t="s">
        <v>136</v>
      </c>
      <c r="AZ12" s="434"/>
      <c r="BA12" s="434"/>
      <c r="BB12" s="434"/>
      <c r="BC12" s="434"/>
      <c r="BD12" s="434"/>
      <c r="BE12" s="434"/>
      <c r="BF12" s="434"/>
      <c r="BG12" s="434"/>
      <c r="BH12" s="434"/>
      <c r="BI12" s="434"/>
      <c r="BJ12" s="434"/>
      <c r="BK12" s="434"/>
      <c r="BL12" s="434"/>
      <c r="BM12" s="435"/>
      <c r="BN12" s="419">
        <v>195791</v>
      </c>
      <c r="BO12" s="420"/>
      <c r="BP12" s="420"/>
      <c r="BQ12" s="420"/>
      <c r="BR12" s="420"/>
      <c r="BS12" s="420"/>
      <c r="BT12" s="420"/>
      <c r="BU12" s="421"/>
      <c r="BV12" s="419">
        <v>383000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53478</v>
      </c>
      <c r="S13" s="507"/>
      <c r="T13" s="507"/>
      <c r="U13" s="507"/>
      <c r="V13" s="508"/>
      <c r="W13" s="509" t="s">
        <v>140</v>
      </c>
      <c r="X13" s="405"/>
      <c r="Y13" s="405"/>
      <c r="Z13" s="405"/>
      <c r="AA13" s="405"/>
      <c r="AB13" s="406"/>
      <c r="AC13" s="372">
        <v>581</v>
      </c>
      <c r="AD13" s="373"/>
      <c r="AE13" s="373"/>
      <c r="AF13" s="373"/>
      <c r="AG13" s="374"/>
      <c r="AH13" s="372">
        <v>580</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-278885</v>
      </c>
      <c r="BO13" s="420"/>
      <c r="BP13" s="420"/>
      <c r="BQ13" s="420"/>
      <c r="BR13" s="420"/>
      <c r="BS13" s="420"/>
      <c r="BT13" s="420"/>
      <c r="BU13" s="421"/>
      <c r="BV13" s="419">
        <v>380021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0.7</v>
      </c>
      <c r="CU13" s="417"/>
      <c r="CV13" s="417"/>
      <c r="CW13" s="417"/>
      <c r="CX13" s="417"/>
      <c r="CY13" s="417"/>
      <c r="CZ13" s="417"/>
      <c r="DA13" s="418"/>
      <c r="DB13" s="416">
        <v>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55518</v>
      </c>
      <c r="S14" s="507"/>
      <c r="T14" s="507"/>
      <c r="U14" s="507"/>
      <c r="V14" s="508"/>
      <c r="W14" s="510"/>
      <c r="X14" s="408"/>
      <c r="Y14" s="408"/>
      <c r="Z14" s="408"/>
      <c r="AA14" s="408"/>
      <c r="AB14" s="409"/>
      <c r="AC14" s="499">
        <v>2.2000000000000002</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53204</v>
      </c>
      <c r="S15" s="507"/>
      <c r="T15" s="507"/>
      <c r="U15" s="507"/>
      <c r="V15" s="508"/>
      <c r="W15" s="509" t="s">
        <v>147</v>
      </c>
      <c r="X15" s="405"/>
      <c r="Y15" s="405"/>
      <c r="Z15" s="405"/>
      <c r="AA15" s="405"/>
      <c r="AB15" s="406"/>
      <c r="AC15" s="372">
        <v>7994</v>
      </c>
      <c r="AD15" s="373"/>
      <c r="AE15" s="373"/>
      <c r="AF15" s="373"/>
      <c r="AG15" s="374"/>
      <c r="AH15" s="372">
        <v>7992</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7096008</v>
      </c>
      <c r="BO15" s="449"/>
      <c r="BP15" s="449"/>
      <c r="BQ15" s="449"/>
      <c r="BR15" s="449"/>
      <c r="BS15" s="449"/>
      <c r="BT15" s="449"/>
      <c r="BU15" s="450"/>
      <c r="BV15" s="448">
        <v>6758454</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30</v>
      </c>
      <c r="AD16" s="500"/>
      <c r="AE16" s="500"/>
      <c r="AF16" s="500"/>
      <c r="AG16" s="501"/>
      <c r="AH16" s="499">
        <v>31</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9840970</v>
      </c>
      <c r="BO16" s="420"/>
      <c r="BP16" s="420"/>
      <c r="BQ16" s="420"/>
      <c r="BR16" s="420"/>
      <c r="BS16" s="420"/>
      <c r="BT16" s="420"/>
      <c r="BU16" s="421"/>
      <c r="BV16" s="419">
        <v>9408515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18033</v>
      </c>
      <c r="AD17" s="373"/>
      <c r="AE17" s="373"/>
      <c r="AF17" s="373"/>
      <c r="AG17" s="374"/>
      <c r="AH17" s="372">
        <v>17224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8975511</v>
      </c>
      <c r="BO17" s="420"/>
      <c r="BP17" s="420"/>
      <c r="BQ17" s="420"/>
      <c r="BR17" s="420"/>
      <c r="BS17" s="420"/>
      <c r="BT17" s="420"/>
      <c r="BU17" s="421"/>
      <c r="BV17" s="419">
        <v>8537978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28.19</v>
      </c>
      <c r="M18" s="472"/>
      <c r="N18" s="472"/>
      <c r="O18" s="472"/>
      <c r="P18" s="472"/>
      <c r="Q18" s="472"/>
      <c r="R18" s="473"/>
      <c r="S18" s="473"/>
      <c r="T18" s="473"/>
      <c r="U18" s="473"/>
      <c r="V18" s="474"/>
      <c r="W18" s="490"/>
      <c r="X18" s="491"/>
      <c r="Y18" s="491"/>
      <c r="Z18" s="491"/>
      <c r="AA18" s="491"/>
      <c r="AB18" s="515"/>
      <c r="AC18" s="389">
        <v>67.8</v>
      </c>
      <c r="AD18" s="390"/>
      <c r="AE18" s="390"/>
      <c r="AF18" s="390"/>
      <c r="AG18" s="475"/>
      <c r="AH18" s="389">
        <v>66.8</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10138814</v>
      </c>
      <c r="BO18" s="420"/>
      <c r="BP18" s="420"/>
      <c r="BQ18" s="420"/>
      <c r="BR18" s="420"/>
      <c r="BS18" s="420"/>
      <c r="BT18" s="420"/>
      <c r="BU18" s="421"/>
      <c r="BV18" s="419">
        <v>9747963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2000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14893629</v>
      </c>
      <c r="BO19" s="420"/>
      <c r="BP19" s="420"/>
      <c r="BQ19" s="420"/>
      <c r="BR19" s="420"/>
      <c r="BS19" s="420"/>
      <c r="BT19" s="420"/>
      <c r="BU19" s="421"/>
      <c r="BV19" s="419">
        <v>15263999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22502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11685716</v>
      </c>
      <c r="BO22" s="449"/>
      <c r="BP22" s="449"/>
      <c r="BQ22" s="449"/>
      <c r="BR22" s="449"/>
      <c r="BS22" s="449"/>
      <c r="BT22" s="449"/>
      <c r="BU22" s="450"/>
      <c r="BV22" s="448">
        <v>12059595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3452539</v>
      </c>
      <c r="BO23" s="420"/>
      <c r="BP23" s="420"/>
      <c r="BQ23" s="420"/>
      <c r="BR23" s="420"/>
      <c r="BS23" s="420"/>
      <c r="BT23" s="420"/>
      <c r="BU23" s="421"/>
      <c r="BV23" s="419">
        <v>3018386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8600</v>
      </c>
      <c r="R24" s="373"/>
      <c r="S24" s="373"/>
      <c r="T24" s="373"/>
      <c r="U24" s="373"/>
      <c r="V24" s="374"/>
      <c r="W24" s="462"/>
      <c r="X24" s="399"/>
      <c r="Y24" s="400"/>
      <c r="Z24" s="375" t="s">
        <v>172</v>
      </c>
      <c r="AA24" s="376"/>
      <c r="AB24" s="376"/>
      <c r="AC24" s="376"/>
      <c r="AD24" s="376"/>
      <c r="AE24" s="376"/>
      <c r="AF24" s="376"/>
      <c r="AG24" s="377"/>
      <c r="AH24" s="372">
        <v>312</v>
      </c>
      <c r="AI24" s="373"/>
      <c r="AJ24" s="373"/>
      <c r="AK24" s="373"/>
      <c r="AL24" s="374"/>
      <c r="AM24" s="372">
        <v>911040</v>
      </c>
      <c r="AN24" s="373"/>
      <c r="AO24" s="373"/>
      <c r="AP24" s="373"/>
      <c r="AQ24" s="373"/>
      <c r="AR24" s="374"/>
      <c r="AS24" s="372">
        <v>2920</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3759058</v>
      </c>
      <c r="BO24" s="420"/>
      <c r="BP24" s="420"/>
      <c r="BQ24" s="420"/>
      <c r="BR24" s="420"/>
      <c r="BS24" s="420"/>
      <c r="BT24" s="420"/>
      <c r="BU24" s="421"/>
      <c r="BV24" s="419">
        <v>3689543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7200</v>
      </c>
      <c r="R25" s="373"/>
      <c r="S25" s="373"/>
      <c r="T25" s="373"/>
      <c r="U25" s="373"/>
      <c r="V25" s="374"/>
      <c r="W25" s="462"/>
      <c r="X25" s="399"/>
      <c r="Y25" s="400"/>
      <c r="Z25" s="375" t="s">
        <v>175</v>
      </c>
      <c r="AA25" s="376"/>
      <c r="AB25" s="376"/>
      <c r="AC25" s="376"/>
      <c r="AD25" s="376"/>
      <c r="AE25" s="376"/>
      <c r="AF25" s="376"/>
      <c r="AG25" s="377"/>
      <c r="AH25" s="372" t="s">
        <v>138</v>
      </c>
      <c r="AI25" s="373"/>
      <c r="AJ25" s="373"/>
      <c r="AK25" s="373"/>
      <c r="AL25" s="374"/>
      <c r="AM25" s="372" t="s">
        <v>130</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403992</v>
      </c>
      <c r="BO25" s="449"/>
      <c r="BP25" s="449"/>
      <c r="BQ25" s="449"/>
      <c r="BR25" s="449"/>
      <c r="BS25" s="449"/>
      <c r="BT25" s="449"/>
      <c r="BU25" s="450"/>
      <c r="BV25" s="448">
        <v>569072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6500</v>
      </c>
      <c r="R26" s="373"/>
      <c r="S26" s="373"/>
      <c r="T26" s="373"/>
      <c r="U26" s="373"/>
      <c r="V26" s="374"/>
      <c r="W26" s="462"/>
      <c r="X26" s="399"/>
      <c r="Y26" s="400"/>
      <c r="Z26" s="375" t="s">
        <v>178</v>
      </c>
      <c r="AA26" s="430"/>
      <c r="AB26" s="430"/>
      <c r="AC26" s="430"/>
      <c r="AD26" s="430"/>
      <c r="AE26" s="430"/>
      <c r="AF26" s="430"/>
      <c r="AG26" s="431"/>
      <c r="AH26" s="372">
        <v>11</v>
      </c>
      <c r="AI26" s="373"/>
      <c r="AJ26" s="373"/>
      <c r="AK26" s="373"/>
      <c r="AL26" s="374"/>
      <c r="AM26" s="372">
        <v>24387</v>
      </c>
      <c r="AN26" s="373"/>
      <c r="AO26" s="373"/>
      <c r="AP26" s="373"/>
      <c r="AQ26" s="373"/>
      <c r="AR26" s="374"/>
      <c r="AS26" s="372">
        <v>2217</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3850</v>
      </c>
      <c r="R27" s="373"/>
      <c r="S27" s="373"/>
      <c r="T27" s="373"/>
      <c r="U27" s="373"/>
      <c r="V27" s="374"/>
      <c r="W27" s="462"/>
      <c r="X27" s="399"/>
      <c r="Y27" s="400"/>
      <c r="Z27" s="375" t="s">
        <v>181</v>
      </c>
      <c r="AA27" s="376"/>
      <c r="AB27" s="376"/>
      <c r="AC27" s="376"/>
      <c r="AD27" s="376"/>
      <c r="AE27" s="376"/>
      <c r="AF27" s="376"/>
      <c r="AG27" s="377"/>
      <c r="AH27" s="372">
        <v>11</v>
      </c>
      <c r="AI27" s="373"/>
      <c r="AJ27" s="373"/>
      <c r="AK27" s="373"/>
      <c r="AL27" s="374"/>
      <c r="AM27" s="372">
        <v>30415</v>
      </c>
      <c r="AN27" s="373"/>
      <c r="AO27" s="373"/>
      <c r="AP27" s="373"/>
      <c r="AQ27" s="373"/>
      <c r="AR27" s="374"/>
      <c r="AS27" s="372">
        <v>2765</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189450</v>
      </c>
      <c r="BO27" s="454"/>
      <c r="BP27" s="454"/>
      <c r="BQ27" s="454"/>
      <c r="BR27" s="454"/>
      <c r="BS27" s="454"/>
      <c r="BT27" s="454"/>
      <c r="BU27" s="455"/>
      <c r="BV27" s="453">
        <v>189447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3300</v>
      </c>
      <c r="R28" s="373"/>
      <c r="S28" s="373"/>
      <c r="T28" s="373"/>
      <c r="U28" s="373"/>
      <c r="V28" s="374"/>
      <c r="W28" s="462"/>
      <c r="X28" s="399"/>
      <c r="Y28" s="400"/>
      <c r="Z28" s="375" t="s">
        <v>184</v>
      </c>
      <c r="AA28" s="376"/>
      <c r="AB28" s="376"/>
      <c r="AC28" s="376"/>
      <c r="AD28" s="376"/>
      <c r="AE28" s="376"/>
      <c r="AF28" s="376"/>
      <c r="AG28" s="377"/>
      <c r="AH28" s="372" t="s">
        <v>138</v>
      </c>
      <c r="AI28" s="373"/>
      <c r="AJ28" s="373"/>
      <c r="AK28" s="373"/>
      <c r="AL28" s="374"/>
      <c r="AM28" s="372" t="s">
        <v>130</v>
      </c>
      <c r="AN28" s="373"/>
      <c r="AO28" s="373"/>
      <c r="AP28" s="373"/>
      <c r="AQ28" s="373"/>
      <c r="AR28" s="374"/>
      <c r="AS28" s="372" t="s">
        <v>130</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2178233</v>
      </c>
      <c r="BO28" s="449"/>
      <c r="BP28" s="449"/>
      <c r="BQ28" s="449"/>
      <c r="BR28" s="449"/>
      <c r="BS28" s="449"/>
      <c r="BT28" s="449"/>
      <c r="BU28" s="450"/>
      <c r="BV28" s="448">
        <v>2373009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186</v>
      </c>
      <c r="F29" s="376"/>
      <c r="G29" s="376"/>
      <c r="H29" s="376"/>
      <c r="I29" s="376"/>
      <c r="J29" s="376"/>
      <c r="K29" s="377"/>
      <c r="L29" s="372">
        <v>16</v>
      </c>
      <c r="M29" s="373"/>
      <c r="N29" s="373"/>
      <c r="O29" s="373"/>
      <c r="P29" s="374"/>
      <c r="Q29" s="372">
        <v>3080</v>
      </c>
      <c r="R29" s="373"/>
      <c r="S29" s="373"/>
      <c r="T29" s="373"/>
      <c r="U29" s="373"/>
      <c r="V29" s="374"/>
      <c r="W29" s="463"/>
      <c r="X29" s="464"/>
      <c r="Y29" s="465"/>
      <c r="Z29" s="375" t="s">
        <v>187</v>
      </c>
      <c r="AA29" s="376"/>
      <c r="AB29" s="376"/>
      <c r="AC29" s="376"/>
      <c r="AD29" s="376"/>
      <c r="AE29" s="376"/>
      <c r="AF29" s="376"/>
      <c r="AG29" s="377"/>
      <c r="AH29" s="372">
        <v>323</v>
      </c>
      <c r="AI29" s="373"/>
      <c r="AJ29" s="373"/>
      <c r="AK29" s="373"/>
      <c r="AL29" s="374"/>
      <c r="AM29" s="372">
        <v>941455</v>
      </c>
      <c r="AN29" s="373"/>
      <c r="AO29" s="373"/>
      <c r="AP29" s="373"/>
      <c r="AQ29" s="373"/>
      <c r="AR29" s="374"/>
      <c r="AS29" s="372">
        <v>2915</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1472646</v>
      </c>
      <c r="BO29" s="420"/>
      <c r="BP29" s="420"/>
      <c r="BQ29" s="420"/>
      <c r="BR29" s="420"/>
      <c r="BS29" s="420"/>
      <c r="BT29" s="420"/>
      <c r="BU29" s="421"/>
      <c r="BV29" s="419">
        <v>1500714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9122036</v>
      </c>
      <c r="BO30" s="454"/>
      <c r="BP30" s="454"/>
      <c r="BQ30" s="454"/>
      <c r="BR30" s="454"/>
      <c r="BS30" s="454"/>
      <c r="BT30" s="454"/>
      <c r="BU30" s="455"/>
      <c r="BV30" s="453">
        <v>8192230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201</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瑞穂市土地開発公社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（一財）瑞穂市ふれあい公共公社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西濃環境整備組合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岐阜地域児童発達支援センター組合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もとす広域連合（一般会計分）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もとす広域連合（介護保険事業会計分）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もとす広域連合（老人福祉施設特別会計分）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後期高齢者医療連合（一般会計分）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後期高齢者医療連合（特別会計分）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7A/huhWn2Y1zObE5JOL/FLjP89/jS4nFB3sR6mkf+1EYnnkRcXljO/ItK32a3j2Zhb9kI1AJj2A/HfP8atUZNQ==" saltValue="r173wYWrhbDtOibs0zt8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226</v>
      </c>
      <c r="C5" s="677"/>
      <c r="D5" s="677"/>
      <c r="E5" s="677"/>
      <c r="F5" s="677"/>
      <c r="G5" s="677"/>
      <c r="H5" s="677"/>
      <c r="I5" s="677"/>
      <c r="J5" s="677"/>
      <c r="K5" s="677"/>
      <c r="L5" s="677"/>
      <c r="M5" s="677"/>
      <c r="N5" s="677"/>
      <c r="O5" s="677"/>
      <c r="P5" s="677"/>
      <c r="Q5" s="678"/>
      <c r="R5" s="673">
        <v>7316360</v>
      </c>
      <c r="S5" s="674"/>
      <c r="T5" s="674"/>
      <c r="U5" s="674"/>
      <c r="V5" s="674"/>
      <c r="W5" s="674"/>
      <c r="X5" s="674"/>
      <c r="Y5" s="702"/>
      <c r="Z5" s="715">
        <v>32.9</v>
      </c>
      <c r="AA5" s="715"/>
      <c r="AB5" s="715"/>
      <c r="AC5" s="715"/>
      <c r="AD5" s="716">
        <v>7316360</v>
      </c>
      <c r="AE5" s="716"/>
      <c r="AF5" s="716"/>
      <c r="AG5" s="716"/>
      <c r="AH5" s="716"/>
      <c r="AI5" s="716"/>
      <c r="AJ5" s="716"/>
      <c r="AK5" s="716"/>
      <c r="AL5" s="703">
        <v>61.4</v>
      </c>
      <c r="AM5" s="685"/>
      <c r="AN5" s="685"/>
      <c r="AO5" s="704"/>
      <c r="AP5" s="676" t="s">
        <v>227</v>
      </c>
      <c r="AQ5" s="677"/>
      <c r="AR5" s="677"/>
      <c r="AS5" s="677"/>
      <c r="AT5" s="677"/>
      <c r="AU5" s="677"/>
      <c r="AV5" s="677"/>
      <c r="AW5" s="677"/>
      <c r="AX5" s="677"/>
      <c r="AY5" s="677"/>
      <c r="AZ5" s="677"/>
      <c r="BA5" s="677"/>
      <c r="BB5" s="677"/>
      <c r="BC5" s="677"/>
      <c r="BD5" s="677"/>
      <c r="BE5" s="677"/>
      <c r="BF5" s="678"/>
      <c r="BG5" s="621">
        <v>7316360</v>
      </c>
      <c r="BH5" s="622"/>
      <c r="BI5" s="622"/>
      <c r="BJ5" s="622"/>
      <c r="BK5" s="622"/>
      <c r="BL5" s="622"/>
      <c r="BM5" s="622"/>
      <c r="BN5" s="623"/>
      <c r="BO5" s="659">
        <v>100</v>
      </c>
      <c r="BP5" s="659"/>
      <c r="BQ5" s="659"/>
      <c r="BR5" s="659"/>
      <c r="BS5" s="660" t="s">
        <v>130</v>
      </c>
      <c r="BT5" s="660"/>
      <c r="BU5" s="660"/>
      <c r="BV5" s="660"/>
      <c r="BW5" s="660"/>
      <c r="BX5" s="660"/>
      <c r="BY5" s="660"/>
      <c r="BZ5" s="660"/>
      <c r="CA5" s="660"/>
      <c r="CB5" s="695"/>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2">
      <c r="B6" s="618" t="s">
        <v>231</v>
      </c>
      <c r="C6" s="619"/>
      <c r="D6" s="619"/>
      <c r="E6" s="619"/>
      <c r="F6" s="619"/>
      <c r="G6" s="619"/>
      <c r="H6" s="619"/>
      <c r="I6" s="619"/>
      <c r="J6" s="619"/>
      <c r="K6" s="619"/>
      <c r="L6" s="619"/>
      <c r="M6" s="619"/>
      <c r="N6" s="619"/>
      <c r="O6" s="619"/>
      <c r="P6" s="619"/>
      <c r="Q6" s="620"/>
      <c r="R6" s="621">
        <v>194195</v>
      </c>
      <c r="S6" s="622"/>
      <c r="T6" s="622"/>
      <c r="U6" s="622"/>
      <c r="V6" s="622"/>
      <c r="W6" s="622"/>
      <c r="X6" s="622"/>
      <c r="Y6" s="623"/>
      <c r="Z6" s="659">
        <v>0.9</v>
      </c>
      <c r="AA6" s="659"/>
      <c r="AB6" s="659"/>
      <c r="AC6" s="659"/>
      <c r="AD6" s="660">
        <v>194195</v>
      </c>
      <c r="AE6" s="660"/>
      <c r="AF6" s="660"/>
      <c r="AG6" s="660"/>
      <c r="AH6" s="660"/>
      <c r="AI6" s="660"/>
      <c r="AJ6" s="660"/>
      <c r="AK6" s="660"/>
      <c r="AL6" s="624">
        <v>1.6</v>
      </c>
      <c r="AM6" s="625"/>
      <c r="AN6" s="625"/>
      <c r="AO6" s="661"/>
      <c r="AP6" s="618" t="s">
        <v>232</v>
      </c>
      <c r="AQ6" s="619"/>
      <c r="AR6" s="619"/>
      <c r="AS6" s="619"/>
      <c r="AT6" s="619"/>
      <c r="AU6" s="619"/>
      <c r="AV6" s="619"/>
      <c r="AW6" s="619"/>
      <c r="AX6" s="619"/>
      <c r="AY6" s="619"/>
      <c r="AZ6" s="619"/>
      <c r="BA6" s="619"/>
      <c r="BB6" s="619"/>
      <c r="BC6" s="619"/>
      <c r="BD6" s="619"/>
      <c r="BE6" s="619"/>
      <c r="BF6" s="620"/>
      <c r="BG6" s="621">
        <v>7316360</v>
      </c>
      <c r="BH6" s="622"/>
      <c r="BI6" s="622"/>
      <c r="BJ6" s="622"/>
      <c r="BK6" s="622"/>
      <c r="BL6" s="622"/>
      <c r="BM6" s="622"/>
      <c r="BN6" s="623"/>
      <c r="BO6" s="659">
        <v>100</v>
      </c>
      <c r="BP6" s="659"/>
      <c r="BQ6" s="659"/>
      <c r="BR6" s="659"/>
      <c r="BS6" s="660" t="s">
        <v>130</v>
      </c>
      <c r="BT6" s="660"/>
      <c r="BU6" s="660"/>
      <c r="BV6" s="660"/>
      <c r="BW6" s="660"/>
      <c r="BX6" s="660"/>
      <c r="BY6" s="660"/>
      <c r="BZ6" s="660"/>
      <c r="CA6" s="660"/>
      <c r="CB6" s="695"/>
      <c r="CD6" s="676" t="s">
        <v>233</v>
      </c>
      <c r="CE6" s="677"/>
      <c r="CF6" s="677"/>
      <c r="CG6" s="677"/>
      <c r="CH6" s="677"/>
      <c r="CI6" s="677"/>
      <c r="CJ6" s="677"/>
      <c r="CK6" s="677"/>
      <c r="CL6" s="677"/>
      <c r="CM6" s="677"/>
      <c r="CN6" s="677"/>
      <c r="CO6" s="677"/>
      <c r="CP6" s="677"/>
      <c r="CQ6" s="678"/>
      <c r="CR6" s="621">
        <v>158086</v>
      </c>
      <c r="CS6" s="622"/>
      <c r="CT6" s="622"/>
      <c r="CU6" s="622"/>
      <c r="CV6" s="622"/>
      <c r="CW6" s="622"/>
      <c r="CX6" s="622"/>
      <c r="CY6" s="623"/>
      <c r="CZ6" s="703">
        <v>0.7</v>
      </c>
      <c r="DA6" s="685"/>
      <c r="DB6" s="685"/>
      <c r="DC6" s="705"/>
      <c r="DD6" s="627">
        <v>22</v>
      </c>
      <c r="DE6" s="622"/>
      <c r="DF6" s="622"/>
      <c r="DG6" s="622"/>
      <c r="DH6" s="622"/>
      <c r="DI6" s="622"/>
      <c r="DJ6" s="622"/>
      <c r="DK6" s="622"/>
      <c r="DL6" s="622"/>
      <c r="DM6" s="622"/>
      <c r="DN6" s="622"/>
      <c r="DO6" s="622"/>
      <c r="DP6" s="623"/>
      <c r="DQ6" s="627">
        <v>157985</v>
      </c>
      <c r="DR6" s="622"/>
      <c r="DS6" s="622"/>
      <c r="DT6" s="622"/>
      <c r="DU6" s="622"/>
      <c r="DV6" s="622"/>
      <c r="DW6" s="622"/>
      <c r="DX6" s="622"/>
      <c r="DY6" s="622"/>
      <c r="DZ6" s="622"/>
      <c r="EA6" s="622"/>
      <c r="EB6" s="622"/>
      <c r="EC6" s="658"/>
    </row>
    <row r="7" spans="2:143" ht="11.25" customHeight="1" x14ac:dyDescent="0.2">
      <c r="B7" s="618" t="s">
        <v>234</v>
      </c>
      <c r="C7" s="619"/>
      <c r="D7" s="619"/>
      <c r="E7" s="619"/>
      <c r="F7" s="619"/>
      <c r="G7" s="619"/>
      <c r="H7" s="619"/>
      <c r="I7" s="619"/>
      <c r="J7" s="619"/>
      <c r="K7" s="619"/>
      <c r="L7" s="619"/>
      <c r="M7" s="619"/>
      <c r="N7" s="619"/>
      <c r="O7" s="619"/>
      <c r="P7" s="619"/>
      <c r="Q7" s="620"/>
      <c r="R7" s="621">
        <v>3046</v>
      </c>
      <c r="S7" s="622"/>
      <c r="T7" s="622"/>
      <c r="U7" s="622"/>
      <c r="V7" s="622"/>
      <c r="W7" s="622"/>
      <c r="X7" s="622"/>
      <c r="Y7" s="623"/>
      <c r="Z7" s="659">
        <v>0</v>
      </c>
      <c r="AA7" s="659"/>
      <c r="AB7" s="659"/>
      <c r="AC7" s="659"/>
      <c r="AD7" s="660">
        <v>3046</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3491249</v>
      </c>
      <c r="BH7" s="622"/>
      <c r="BI7" s="622"/>
      <c r="BJ7" s="622"/>
      <c r="BK7" s="622"/>
      <c r="BL7" s="622"/>
      <c r="BM7" s="622"/>
      <c r="BN7" s="623"/>
      <c r="BO7" s="659">
        <v>47.7</v>
      </c>
      <c r="BP7" s="659"/>
      <c r="BQ7" s="659"/>
      <c r="BR7" s="659"/>
      <c r="BS7" s="660" t="s">
        <v>130</v>
      </c>
      <c r="BT7" s="660"/>
      <c r="BU7" s="660"/>
      <c r="BV7" s="660"/>
      <c r="BW7" s="660"/>
      <c r="BX7" s="660"/>
      <c r="BY7" s="660"/>
      <c r="BZ7" s="660"/>
      <c r="CA7" s="660"/>
      <c r="CB7" s="695"/>
      <c r="CD7" s="618" t="s">
        <v>236</v>
      </c>
      <c r="CE7" s="619"/>
      <c r="CF7" s="619"/>
      <c r="CG7" s="619"/>
      <c r="CH7" s="619"/>
      <c r="CI7" s="619"/>
      <c r="CJ7" s="619"/>
      <c r="CK7" s="619"/>
      <c r="CL7" s="619"/>
      <c r="CM7" s="619"/>
      <c r="CN7" s="619"/>
      <c r="CO7" s="619"/>
      <c r="CP7" s="619"/>
      <c r="CQ7" s="620"/>
      <c r="CR7" s="621">
        <v>3720651</v>
      </c>
      <c r="CS7" s="622"/>
      <c r="CT7" s="622"/>
      <c r="CU7" s="622"/>
      <c r="CV7" s="622"/>
      <c r="CW7" s="622"/>
      <c r="CX7" s="622"/>
      <c r="CY7" s="623"/>
      <c r="CZ7" s="659">
        <v>17.600000000000001</v>
      </c>
      <c r="DA7" s="659"/>
      <c r="DB7" s="659"/>
      <c r="DC7" s="659"/>
      <c r="DD7" s="627">
        <v>138831</v>
      </c>
      <c r="DE7" s="622"/>
      <c r="DF7" s="622"/>
      <c r="DG7" s="622"/>
      <c r="DH7" s="622"/>
      <c r="DI7" s="622"/>
      <c r="DJ7" s="622"/>
      <c r="DK7" s="622"/>
      <c r="DL7" s="622"/>
      <c r="DM7" s="622"/>
      <c r="DN7" s="622"/>
      <c r="DO7" s="622"/>
      <c r="DP7" s="623"/>
      <c r="DQ7" s="627">
        <v>2669317</v>
      </c>
      <c r="DR7" s="622"/>
      <c r="DS7" s="622"/>
      <c r="DT7" s="622"/>
      <c r="DU7" s="622"/>
      <c r="DV7" s="622"/>
      <c r="DW7" s="622"/>
      <c r="DX7" s="622"/>
      <c r="DY7" s="622"/>
      <c r="DZ7" s="622"/>
      <c r="EA7" s="622"/>
      <c r="EB7" s="622"/>
      <c r="EC7" s="658"/>
    </row>
    <row r="8" spans="2:143" ht="11.25" customHeight="1" x14ac:dyDescent="0.2">
      <c r="B8" s="618" t="s">
        <v>237</v>
      </c>
      <c r="C8" s="619"/>
      <c r="D8" s="619"/>
      <c r="E8" s="619"/>
      <c r="F8" s="619"/>
      <c r="G8" s="619"/>
      <c r="H8" s="619"/>
      <c r="I8" s="619"/>
      <c r="J8" s="619"/>
      <c r="K8" s="619"/>
      <c r="L8" s="619"/>
      <c r="M8" s="619"/>
      <c r="N8" s="619"/>
      <c r="O8" s="619"/>
      <c r="P8" s="619"/>
      <c r="Q8" s="620"/>
      <c r="R8" s="621">
        <v>45072</v>
      </c>
      <c r="S8" s="622"/>
      <c r="T8" s="622"/>
      <c r="U8" s="622"/>
      <c r="V8" s="622"/>
      <c r="W8" s="622"/>
      <c r="X8" s="622"/>
      <c r="Y8" s="623"/>
      <c r="Z8" s="659">
        <v>0.2</v>
      </c>
      <c r="AA8" s="659"/>
      <c r="AB8" s="659"/>
      <c r="AC8" s="659"/>
      <c r="AD8" s="660">
        <v>45072</v>
      </c>
      <c r="AE8" s="660"/>
      <c r="AF8" s="660"/>
      <c r="AG8" s="660"/>
      <c r="AH8" s="660"/>
      <c r="AI8" s="660"/>
      <c r="AJ8" s="660"/>
      <c r="AK8" s="660"/>
      <c r="AL8" s="624">
        <v>0.4</v>
      </c>
      <c r="AM8" s="625"/>
      <c r="AN8" s="625"/>
      <c r="AO8" s="661"/>
      <c r="AP8" s="618" t="s">
        <v>238</v>
      </c>
      <c r="AQ8" s="619"/>
      <c r="AR8" s="619"/>
      <c r="AS8" s="619"/>
      <c r="AT8" s="619"/>
      <c r="AU8" s="619"/>
      <c r="AV8" s="619"/>
      <c r="AW8" s="619"/>
      <c r="AX8" s="619"/>
      <c r="AY8" s="619"/>
      <c r="AZ8" s="619"/>
      <c r="BA8" s="619"/>
      <c r="BB8" s="619"/>
      <c r="BC8" s="619"/>
      <c r="BD8" s="619"/>
      <c r="BE8" s="619"/>
      <c r="BF8" s="620"/>
      <c r="BG8" s="621">
        <v>102237</v>
      </c>
      <c r="BH8" s="622"/>
      <c r="BI8" s="622"/>
      <c r="BJ8" s="622"/>
      <c r="BK8" s="622"/>
      <c r="BL8" s="622"/>
      <c r="BM8" s="622"/>
      <c r="BN8" s="623"/>
      <c r="BO8" s="659">
        <v>1.4</v>
      </c>
      <c r="BP8" s="659"/>
      <c r="BQ8" s="659"/>
      <c r="BR8" s="659"/>
      <c r="BS8" s="660" t="s">
        <v>130</v>
      </c>
      <c r="BT8" s="660"/>
      <c r="BU8" s="660"/>
      <c r="BV8" s="660"/>
      <c r="BW8" s="660"/>
      <c r="BX8" s="660"/>
      <c r="BY8" s="660"/>
      <c r="BZ8" s="660"/>
      <c r="CA8" s="660"/>
      <c r="CB8" s="695"/>
      <c r="CD8" s="618" t="s">
        <v>239</v>
      </c>
      <c r="CE8" s="619"/>
      <c r="CF8" s="619"/>
      <c r="CG8" s="619"/>
      <c r="CH8" s="619"/>
      <c r="CI8" s="619"/>
      <c r="CJ8" s="619"/>
      <c r="CK8" s="619"/>
      <c r="CL8" s="619"/>
      <c r="CM8" s="619"/>
      <c r="CN8" s="619"/>
      <c r="CO8" s="619"/>
      <c r="CP8" s="619"/>
      <c r="CQ8" s="620"/>
      <c r="CR8" s="621">
        <v>8293862</v>
      </c>
      <c r="CS8" s="622"/>
      <c r="CT8" s="622"/>
      <c r="CU8" s="622"/>
      <c r="CV8" s="622"/>
      <c r="CW8" s="622"/>
      <c r="CX8" s="622"/>
      <c r="CY8" s="623"/>
      <c r="CZ8" s="659">
        <v>39.299999999999997</v>
      </c>
      <c r="DA8" s="659"/>
      <c r="DB8" s="659"/>
      <c r="DC8" s="659"/>
      <c r="DD8" s="627">
        <v>105490</v>
      </c>
      <c r="DE8" s="622"/>
      <c r="DF8" s="622"/>
      <c r="DG8" s="622"/>
      <c r="DH8" s="622"/>
      <c r="DI8" s="622"/>
      <c r="DJ8" s="622"/>
      <c r="DK8" s="622"/>
      <c r="DL8" s="622"/>
      <c r="DM8" s="622"/>
      <c r="DN8" s="622"/>
      <c r="DO8" s="622"/>
      <c r="DP8" s="623"/>
      <c r="DQ8" s="627">
        <v>4197392</v>
      </c>
      <c r="DR8" s="622"/>
      <c r="DS8" s="622"/>
      <c r="DT8" s="622"/>
      <c r="DU8" s="622"/>
      <c r="DV8" s="622"/>
      <c r="DW8" s="622"/>
      <c r="DX8" s="622"/>
      <c r="DY8" s="622"/>
      <c r="DZ8" s="622"/>
      <c r="EA8" s="622"/>
      <c r="EB8" s="622"/>
      <c r="EC8" s="658"/>
    </row>
    <row r="9" spans="2:143" ht="11.25" customHeight="1" x14ac:dyDescent="0.2">
      <c r="B9" s="618" t="s">
        <v>240</v>
      </c>
      <c r="C9" s="619"/>
      <c r="D9" s="619"/>
      <c r="E9" s="619"/>
      <c r="F9" s="619"/>
      <c r="G9" s="619"/>
      <c r="H9" s="619"/>
      <c r="I9" s="619"/>
      <c r="J9" s="619"/>
      <c r="K9" s="619"/>
      <c r="L9" s="619"/>
      <c r="M9" s="619"/>
      <c r="N9" s="619"/>
      <c r="O9" s="619"/>
      <c r="P9" s="619"/>
      <c r="Q9" s="620"/>
      <c r="R9" s="621">
        <v>33480</v>
      </c>
      <c r="S9" s="622"/>
      <c r="T9" s="622"/>
      <c r="U9" s="622"/>
      <c r="V9" s="622"/>
      <c r="W9" s="622"/>
      <c r="X9" s="622"/>
      <c r="Y9" s="623"/>
      <c r="Z9" s="659">
        <v>0.2</v>
      </c>
      <c r="AA9" s="659"/>
      <c r="AB9" s="659"/>
      <c r="AC9" s="659"/>
      <c r="AD9" s="660">
        <v>33480</v>
      </c>
      <c r="AE9" s="660"/>
      <c r="AF9" s="660"/>
      <c r="AG9" s="660"/>
      <c r="AH9" s="660"/>
      <c r="AI9" s="660"/>
      <c r="AJ9" s="660"/>
      <c r="AK9" s="660"/>
      <c r="AL9" s="624">
        <v>0.3</v>
      </c>
      <c r="AM9" s="625"/>
      <c r="AN9" s="625"/>
      <c r="AO9" s="661"/>
      <c r="AP9" s="618" t="s">
        <v>241</v>
      </c>
      <c r="AQ9" s="619"/>
      <c r="AR9" s="619"/>
      <c r="AS9" s="619"/>
      <c r="AT9" s="619"/>
      <c r="AU9" s="619"/>
      <c r="AV9" s="619"/>
      <c r="AW9" s="619"/>
      <c r="AX9" s="619"/>
      <c r="AY9" s="619"/>
      <c r="AZ9" s="619"/>
      <c r="BA9" s="619"/>
      <c r="BB9" s="619"/>
      <c r="BC9" s="619"/>
      <c r="BD9" s="619"/>
      <c r="BE9" s="619"/>
      <c r="BF9" s="620"/>
      <c r="BG9" s="621">
        <v>3024451</v>
      </c>
      <c r="BH9" s="622"/>
      <c r="BI9" s="622"/>
      <c r="BJ9" s="622"/>
      <c r="BK9" s="622"/>
      <c r="BL9" s="622"/>
      <c r="BM9" s="622"/>
      <c r="BN9" s="623"/>
      <c r="BO9" s="659">
        <v>41.3</v>
      </c>
      <c r="BP9" s="659"/>
      <c r="BQ9" s="659"/>
      <c r="BR9" s="659"/>
      <c r="BS9" s="660" t="s">
        <v>242</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1928125</v>
      </c>
      <c r="CS9" s="622"/>
      <c r="CT9" s="622"/>
      <c r="CU9" s="622"/>
      <c r="CV9" s="622"/>
      <c r="CW9" s="622"/>
      <c r="CX9" s="622"/>
      <c r="CY9" s="623"/>
      <c r="CZ9" s="659">
        <v>9.1</v>
      </c>
      <c r="DA9" s="659"/>
      <c r="DB9" s="659"/>
      <c r="DC9" s="659"/>
      <c r="DD9" s="627">
        <v>124730</v>
      </c>
      <c r="DE9" s="622"/>
      <c r="DF9" s="622"/>
      <c r="DG9" s="622"/>
      <c r="DH9" s="622"/>
      <c r="DI9" s="622"/>
      <c r="DJ9" s="622"/>
      <c r="DK9" s="622"/>
      <c r="DL9" s="622"/>
      <c r="DM9" s="622"/>
      <c r="DN9" s="622"/>
      <c r="DO9" s="622"/>
      <c r="DP9" s="623"/>
      <c r="DQ9" s="627">
        <v>1341035</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242</v>
      </c>
      <c r="AA10" s="659"/>
      <c r="AB10" s="659"/>
      <c r="AC10" s="659"/>
      <c r="AD10" s="660" t="s">
        <v>130</v>
      </c>
      <c r="AE10" s="660"/>
      <c r="AF10" s="660"/>
      <c r="AG10" s="660"/>
      <c r="AH10" s="660"/>
      <c r="AI10" s="660"/>
      <c r="AJ10" s="660"/>
      <c r="AK10" s="660"/>
      <c r="AL10" s="624" t="s">
        <v>242</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123131</v>
      </c>
      <c r="BH10" s="622"/>
      <c r="BI10" s="622"/>
      <c r="BJ10" s="622"/>
      <c r="BK10" s="622"/>
      <c r="BL10" s="622"/>
      <c r="BM10" s="622"/>
      <c r="BN10" s="623"/>
      <c r="BO10" s="659">
        <v>1.7</v>
      </c>
      <c r="BP10" s="659"/>
      <c r="BQ10" s="659"/>
      <c r="BR10" s="659"/>
      <c r="BS10" s="660" t="s">
        <v>130</v>
      </c>
      <c r="BT10" s="660"/>
      <c r="BU10" s="660"/>
      <c r="BV10" s="660"/>
      <c r="BW10" s="660"/>
      <c r="BX10" s="660"/>
      <c r="BY10" s="660"/>
      <c r="BZ10" s="660"/>
      <c r="CA10" s="660"/>
      <c r="CB10" s="695"/>
      <c r="CD10" s="618" t="s">
        <v>246</v>
      </c>
      <c r="CE10" s="619"/>
      <c r="CF10" s="619"/>
      <c r="CG10" s="619"/>
      <c r="CH10" s="619"/>
      <c r="CI10" s="619"/>
      <c r="CJ10" s="619"/>
      <c r="CK10" s="619"/>
      <c r="CL10" s="619"/>
      <c r="CM10" s="619"/>
      <c r="CN10" s="619"/>
      <c r="CO10" s="619"/>
      <c r="CP10" s="619"/>
      <c r="CQ10" s="620"/>
      <c r="CR10" s="621">
        <v>5000</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5000</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1334647</v>
      </c>
      <c r="S11" s="622"/>
      <c r="T11" s="622"/>
      <c r="U11" s="622"/>
      <c r="V11" s="622"/>
      <c r="W11" s="622"/>
      <c r="X11" s="622"/>
      <c r="Y11" s="623"/>
      <c r="Z11" s="624">
        <v>6</v>
      </c>
      <c r="AA11" s="625"/>
      <c r="AB11" s="625"/>
      <c r="AC11" s="626"/>
      <c r="AD11" s="627">
        <v>1334647</v>
      </c>
      <c r="AE11" s="622"/>
      <c r="AF11" s="622"/>
      <c r="AG11" s="622"/>
      <c r="AH11" s="622"/>
      <c r="AI11" s="622"/>
      <c r="AJ11" s="622"/>
      <c r="AK11" s="623"/>
      <c r="AL11" s="624">
        <v>11.2</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241430</v>
      </c>
      <c r="BH11" s="622"/>
      <c r="BI11" s="622"/>
      <c r="BJ11" s="622"/>
      <c r="BK11" s="622"/>
      <c r="BL11" s="622"/>
      <c r="BM11" s="622"/>
      <c r="BN11" s="623"/>
      <c r="BO11" s="659">
        <v>3.3</v>
      </c>
      <c r="BP11" s="659"/>
      <c r="BQ11" s="659"/>
      <c r="BR11" s="659"/>
      <c r="BS11" s="660" t="s">
        <v>242</v>
      </c>
      <c r="BT11" s="660"/>
      <c r="BU11" s="660"/>
      <c r="BV11" s="660"/>
      <c r="BW11" s="660"/>
      <c r="BX11" s="660"/>
      <c r="BY11" s="660"/>
      <c r="BZ11" s="660"/>
      <c r="CA11" s="660"/>
      <c r="CB11" s="695"/>
      <c r="CD11" s="618" t="s">
        <v>249</v>
      </c>
      <c r="CE11" s="619"/>
      <c r="CF11" s="619"/>
      <c r="CG11" s="619"/>
      <c r="CH11" s="619"/>
      <c r="CI11" s="619"/>
      <c r="CJ11" s="619"/>
      <c r="CK11" s="619"/>
      <c r="CL11" s="619"/>
      <c r="CM11" s="619"/>
      <c r="CN11" s="619"/>
      <c r="CO11" s="619"/>
      <c r="CP11" s="619"/>
      <c r="CQ11" s="620"/>
      <c r="CR11" s="621">
        <v>162030</v>
      </c>
      <c r="CS11" s="622"/>
      <c r="CT11" s="622"/>
      <c r="CU11" s="622"/>
      <c r="CV11" s="622"/>
      <c r="CW11" s="622"/>
      <c r="CX11" s="622"/>
      <c r="CY11" s="623"/>
      <c r="CZ11" s="659">
        <v>0.8</v>
      </c>
      <c r="DA11" s="659"/>
      <c r="DB11" s="659"/>
      <c r="DC11" s="659"/>
      <c r="DD11" s="627">
        <v>27408</v>
      </c>
      <c r="DE11" s="622"/>
      <c r="DF11" s="622"/>
      <c r="DG11" s="622"/>
      <c r="DH11" s="622"/>
      <c r="DI11" s="622"/>
      <c r="DJ11" s="622"/>
      <c r="DK11" s="622"/>
      <c r="DL11" s="622"/>
      <c r="DM11" s="622"/>
      <c r="DN11" s="622"/>
      <c r="DO11" s="622"/>
      <c r="DP11" s="623"/>
      <c r="DQ11" s="627">
        <v>80839</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t="s">
        <v>242</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3326011</v>
      </c>
      <c r="BH12" s="622"/>
      <c r="BI12" s="622"/>
      <c r="BJ12" s="622"/>
      <c r="BK12" s="622"/>
      <c r="BL12" s="622"/>
      <c r="BM12" s="622"/>
      <c r="BN12" s="623"/>
      <c r="BO12" s="659">
        <v>45.5</v>
      </c>
      <c r="BP12" s="659"/>
      <c r="BQ12" s="659"/>
      <c r="BR12" s="659"/>
      <c r="BS12" s="660" t="s">
        <v>130</v>
      </c>
      <c r="BT12" s="660"/>
      <c r="BU12" s="660"/>
      <c r="BV12" s="660"/>
      <c r="BW12" s="660"/>
      <c r="BX12" s="660"/>
      <c r="BY12" s="660"/>
      <c r="BZ12" s="660"/>
      <c r="CA12" s="660"/>
      <c r="CB12" s="695"/>
      <c r="CD12" s="618" t="s">
        <v>252</v>
      </c>
      <c r="CE12" s="619"/>
      <c r="CF12" s="619"/>
      <c r="CG12" s="619"/>
      <c r="CH12" s="619"/>
      <c r="CI12" s="619"/>
      <c r="CJ12" s="619"/>
      <c r="CK12" s="619"/>
      <c r="CL12" s="619"/>
      <c r="CM12" s="619"/>
      <c r="CN12" s="619"/>
      <c r="CO12" s="619"/>
      <c r="CP12" s="619"/>
      <c r="CQ12" s="620"/>
      <c r="CR12" s="621">
        <v>176300</v>
      </c>
      <c r="CS12" s="622"/>
      <c r="CT12" s="622"/>
      <c r="CU12" s="622"/>
      <c r="CV12" s="622"/>
      <c r="CW12" s="622"/>
      <c r="CX12" s="622"/>
      <c r="CY12" s="623"/>
      <c r="CZ12" s="659">
        <v>0.8</v>
      </c>
      <c r="DA12" s="659"/>
      <c r="DB12" s="659"/>
      <c r="DC12" s="659"/>
      <c r="DD12" s="627">
        <v>203</v>
      </c>
      <c r="DE12" s="622"/>
      <c r="DF12" s="622"/>
      <c r="DG12" s="622"/>
      <c r="DH12" s="622"/>
      <c r="DI12" s="622"/>
      <c r="DJ12" s="622"/>
      <c r="DK12" s="622"/>
      <c r="DL12" s="622"/>
      <c r="DM12" s="622"/>
      <c r="DN12" s="622"/>
      <c r="DO12" s="622"/>
      <c r="DP12" s="623"/>
      <c r="DQ12" s="627">
        <v>159308</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242</v>
      </c>
      <c r="AA13" s="659"/>
      <c r="AB13" s="659"/>
      <c r="AC13" s="659"/>
      <c r="AD13" s="660" t="s">
        <v>242</v>
      </c>
      <c r="AE13" s="660"/>
      <c r="AF13" s="660"/>
      <c r="AG13" s="660"/>
      <c r="AH13" s="660"/>
      <c r="AI13" s="660"/>
      <c r="AJ13" s="660"/>
      <c r="AK13" s="660"/>
      <c r="AL13" s="624" t="s">
        <v>242</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3324308</v>
      </c>
      <c r="BH13" s="622"/>
      <c r="BI13" s="622"/>
      <c r="BJ13" s="622"/>
      <c r="BK13" s="622"/>
      <c r="BL13" s="622"/>
      <c r="BM13" s="622"/>
      <c r="BN13" s="623"/>
      <c r="BO13" s="659">
        <v>45.4</v>
      </c>
      <c r="BP13" s="659"/>
      <c r="BQ13" s="659"/>
      <c r="BR13" s="659"/>
      <c r="BS13" s="660" t="s">
        <v>242</v>
      </c>
      <c r="BT13" s="660"/>
      <c r="BU13" s="660"/>
      <c r="BV13" s="660"/>
      <c r="BW13" s="660"/>
      <c r="BX13" s="660"/>
      <c r="BY13" s="660"/>
      <c r="BZ13" s="660"/>
      <c r="CA13" s="660"/>
      <c r="CB13" s="695"/>
      <c r="CD13" s="618" t="s">
        <v>255</v>
      </c>
      <c r="CE13" s="619"/>
      <c r="CF13" s="619"/>
      <c r="CG13" s="619"/>
      <c r="CH13" s="619"/>
      <c r="CI13" s="619"/>
      <c r="CJ13" s="619"/>
      <c r="CK13" s="619"/>
      <c r="CL13" s="619"/>
      <c r="CM13" s="619"/>
      <c r="CN13" s="619"/>
      <c r="CO13" s="619"/>
      <c r="CP13" s="619"/>
      <c r="CQ13" s="620"/>
      <c r="CR13" s="621">
        <v>1887502</v>
      </c>
      <c r="CS13" s="622"/>
      <c r="CT13" s="622"/>
      <c r="CU13" s="622"/>
      <c r="CV13" s="622"/>
      <c r="CW13" s="622"/>
      <c r="CX13" s="622"/>
      <c r="CY13" s="623"/>
      <c r="CZ13" s="659">
        <v>9</v>
      </c>
      <c r="DA13" s="659"/>
      <c r="DB13" s="659"/>
      <c r="DC13" s="659"/>
      <c r="DD13" s="627">
        <v>1086281</v>
      </c>
      <c r="DE13" s="622"/>
      <c r="DF13" s="622"/>
      <c r="DG13" s="622"/>
      <c r="DH13" s="622"/>
      <c r="DI13" s="622"/>
      <c r="DJ13" s="622"/>
      <c r="DK13" s="622"/>
      <c r="DL13" s="622"/>
      <c r="DM13" s="622"/>
      <c r="DN13" s="622"/>
      <c r="DO13" s="622"/>
      <c r="DP13" s="623"/>
      <c r="DQ13" s="627">
        <v>1318209</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242</v>
      </c>
      <c r="AE14" s="660"/>
      <c r="AF14" s="660"/>
      <c r="AG14" s="660"/>
      <c r="AH14" s="660"/>
      <c r="AI14" s="660"/>
      <c r="AJ14" s="660"/>
      <c r="AK14" s="660"/>
      <c r="AL14" s="624" t="s">
        <v>130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162166</v>
      </c>
      <c r="BH14" s="622"/>
      <c r="BI14" s="622"/>
      <c r="BJ14" s="622"/>
      <c r="BK14" s="622"/>
      <c r="BL14" s="622"/>
      <c r="BM14" s="622"/>
      <c r="BN14" s="623"/>
      <c r="BO14" s="659">
        <v>2.2000000000000002</v>
      </c>
      <c r="BP14" s="659"/>
      <c r="BQ14" s="659"/>
      <c r="BR14" s="659"/>
      <c r="BS14" s="660" t="s">
        <v>242</v>
      </c>
      <c r="BT14" s="660"/>
      <c r="BU14" s="660"/>
      <c r="BV14" s="660"/>
      <c r="BW14" s="660"/>
      <c r="BX14" s="660"/>
      <c r="BY14" s="660"/>
      <c r="BZ14" s="660"/>
      <c r="CA14" s="660"/>
      <c r="CB14" s="695"/>
      <c r="CD14" s="618" t="s">
        <v>258</v>
      </c>
      <c r="CE14" s="619"/>
      <c r="CF14" s="619"/>
      <c r="CG14" s="619"/>
      <c r="CH14" s="619"/>
      <c r="CI14" s="619"/>
      <c r="CJ14" s="619"/>
      <c r="CK14" s="619"/>
      <c r="CL14" s="619"/>
      <c r="CM14" s="619"/>
      <c r="CN14" s="619"/>
      <c r="CO14" s="619"/>
      <c r="CP14" s="619"/>
      <c r="CQ14" s="620"/>
      <c r="CR14" s="621">
        <v>1076697</v>
      </c>
      <c r="CS14" s="622"/>
      <c r="CT14" s="622"/>
      <c r="CU14" s="622"/>
      <c r="CV14" s="622"/>
      <c r="CW14" s="622"/>
      <c r="CX14" s="622"/>
      <c r="CY14" s="623"/>
      <c r="CZ14" s="659">
        <v>5.0999999999999996</v>
      </c>
      <c r="DA14" s="659"/>
      <c r="DB14" s="659"/>
      <c r="DC14" s="659"/>
      <c r="DD14" s="627">
        <v>212265</v>
      </c>
      <c r="DE14" s="622"/>
      <c r="DF14" s="622"/>
      <c r="DG14" s="622"/>
      <c r="DH14" s="622"/>
      <c r="DI14" s="622"/>
      <c r="DJ14" s="622"/>
      <c r="DK14" s="622"/>
      <c r="DL14" s="622"/>
      <c r="DM14" s="622"/>
      <c r="DN14" s="622"/>
      <c r="DO14" s="622"/>
      <c r="DP14" s="623"/>
      <c r="DQ14" s="627">
        <v>861025</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242</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336934</v>
      </c>
      <c r="BH15" s="622"/>
      <c r="BI15" s="622"/>
      <c r="BJ15" s="622"/>
      <c r="BK15" s="622"/>
      <c r="BL15" s="622"/>
      <c r="BM15" s="622"/>
      <c r="BN15" s="623"/>
      <c r="BO15" s="659">
        <v>4.5999999999999996</v>
      </c>
      <c r="BP15" s="659"/>
      <c r="BQ15" s="659"/>
      <c r="BR15" s="659"/>
      <c r="BS15" s="660" t="s">
        <v>130</v>
      </c>
      <c r="BT15" s="660"/>
      <c r="BU15" s="660"/>
      <c r="BV15" s="660"/>
      <c r="BW15" s="660"/>
      <c r="BX15" s="660"/>
      <c r="BY15" s="660"/>
      <c r="BZ15" s="660"/>
      <c r="CA15" s="660"/>
      <c r="CB15" s="695"/>
      <c r="CD15" s="618" t="s">
        <v>261</v>
      </c>
      <c r="CE15" s="619"/>
      <c r="CF15" s="619"/>
      <c r="CG15" s="619"/>
      <c r="CH15" s="619"/>
      <c r="CI15" s="619"/>
      <c r="CJ15" s="619"/>
      <c r="CK15" s="619"/>
      <c r="CL15" s="619"/>
      <c r="CM15" s="619"/>
      <c r="CN15" s="619"/>
      <c r="CO15" s="619"/>
      <c r="CP15" s="619"/>
      <c r="CQ15" s="620"/>
      <c r="CR15" s="621">
        <v>2577775</v>
      </c>
      <c r="CS15" s="622"/>
      <c r="CT15" s="622"/>
      <c r="CU15" s="622"/>
      <c r="CV15" s="622"/>
      <c r="CW15" s="622"/>
      <c r="CX15" s="622"/>
      <c r="CY15" s="623"/>
      <c r="CZ15" s="659">
        <v>12.2</v>
      </c>
      <c r="DA15" s="659"/>
      <c r="DB15" s="659"/>
      <c r="DC15" s="659"/>
      <c r="DD15" s="627">
        <v>491688</v>
      </c>
      <c r="DE15" s="622"/>
      <c r="DF15" s="622"/>
      <c r="DG15" s="622"/>
      <c r="DH15" s="622"/>
      <c r="DI15" s="622"/>
      <c r="DJ15" s="622"/>
      <c r="DK15" s="622"/>
      <c r="DL15" s="622"/>
      <c r="DM15" s="622"/>
      <c r="DN15" s="622"/>
      <c r="DO15" s="622"/>
      <c r="DP15" s="623"/>
      <c r="DQ15" s="627">
        <v>1825376</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22428</v>
      </c>
      <c r="S16" s="622"/>
      <c r="T16" s="622"/>
      <c r="U16" s="622"/>
      <c r="V16" s="622"/>
      <c r="W16" s="622"/>
      <c r="X16" s="622"/>
      <c r="Y16" s="623"/>
      <c r="Z16" s="659">
        <v>0.1</v>
      </c>
      <c r="AA16" s="659"/>
      <c r="AB16" s="659"/>
      <c r="AC16" s="659"/>
      <c r="AD16" s="660">
        <v>22428</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264</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242</v>
      </c>
      <c r="DA16" s="659"/>
      <c r="DB16" s="659"/>
      <c r="DC16" s="659"/>
      <c r="DD16" s="627" t="s">
        <v>242</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85015</v>
      </c>
      <c r="S17" s="622"/>
      <c r="T17" s="622"/>
      <c r="U17" s="622"/>
      <c r="V17" s="622"/>
      <c r="W17" s="622"/>
      <c r="X17" s="622"/>
      <c r="Y17" s="623"/>
      <c r="Z17" s="659">
        <v>0.4</v>
      </c>
      <c r="AA17" s="659"/>
      <c r="AB17" s="659"/>
      <c r="AC17" s="659"/>
      <c r="AD17" s="660">
        <v>85015</v>
      </c>
      <c r="AE17" s="660"/>
      <c r="AF17" s="660"/>
      <c r="AG17" s="660"/>
      <c r="AH17" s="660"/>
      <c r="AI17" s="660"/>
      <c r="AJ17" s="660"/>
      <c r="AK17" s="660"/>
      <c r="AL17" s="624">
        <v>0.7</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242</v>
      </c>
      <c r="BP17" s="659"/>
      <c r="BQ17" s="659"/>
      <c r="BR17" s="659"/>
      <c r="BS17" s="660" t="s">
        <v>130</v>
      </c>
      <c r="BT17" s="660"/>
      <c r="BU17" s="660"/>
      <c r="BV17" s="660"/>
      <c r="BW17" s="660"/>
      <c r="BX17" s="660"/>
      <c r="BY17" s="660"/>
      <c r="BZ17" s="660"/>
      <c r="CA17" s="660"/>
      <c r="CB17" s="695"/>
      <c r="CD17" s="618" t="s">
        <v>267</v>
      </c>
      <c r="CE17" s="619"/>
      <c r="CF17" s="619"/>
      <c r="CG17" s="619"/>
      <c r="CH17" s="619"/>
      <c r="CI17" s="619"/>
      <c r="CJ17" s="619"/>
      <c r="CK17" s="619"/>
      <c r="CL17" s="619"/>
      <c r="CM17" s="619"/>
      <c r="CN17" s="619"/>
      <c r="CO17" s="619"/>
      <c r="CP17" s="619"/>
      <c r="CQ17" s="620"/>
      <c r="CR17" s="621">
        <v>1097756</v>
      </c>
      <c r="CS17" s="622"/>
      <c r="CT17" s="622"/>
      <c r="CU17" s="622"/>
      <c r="CV17" s="622"/>
      <c r="CW17" s="622"/>
      <c r="CX17" s="622"/>
      <c r="CY17" s="623"/>
      <c r="CZ17" s="659">
        <v>5.2</v>
      </c>
      <c r="DA17" s="659"/>
      <c r="DB17" s="659"/>
      <c r="DC17" s="659"/>
      <c r="DD17" s="627" t="s">
        <v>130</v>
      </c>
      <c r="DE17" s="622"/>
      <c r="DF17" s="622"/>
      <c r="DG17" s="622"/>
      <c r="DH17" s="622"/>
      <c r="DI17" s="622"/>
      <c r="DJ17" s="622"/>
      <c r="DK17" s="622"/>
      <c r="DL17" s="622"/>
      <c r="DM17" s="622"/>
      <c r="DN17" s="622"/>
      <c r="DO17" s="622"/>
      <c r="DP17" s="623"/>
      <c r="DQ17" s="627">
        <v>1093405</v>
      </c>
      <c r="DR17" s="622"/>
      <c r="DS17" s="622"/>
      <c r="DT17" s="622"/>
      <c r="DU17" s="622"/>
      <c r="DV17" s="622"/>
      <c r="DW17" s="622"/>
      <c r="DX17" s="622"/>
      <c r="DY17" s="622"/>
      <c r="DZ17" s="622"/>
      <c r="EA17" s="622"/>
      <c r="EB17" s="622"/>
      <c r="EC17" s="658"/>
    </row>
    <row r="18" spans="2:133" ht="11.25" customHeight="1" x14ac:dyDescent="0.2">
      <c r="B18" s="618" t="s">
        <v>268</v>
      </c>
      <c r="C18" s="619"/>
      <c r="D18" s="619"/>
      <c r="E18" s="619"/>
      <c r="F18" s="619"/>
      <c r="G18" s="619"/>
      <c r="H18" s="619"/>
      <c r="I18" s="619"/>
      <c r="J18" s="619"/>
      <c r="K18" s="619"/>
      <c r="L18" s="619"/>
      <c r="M18" s="619"/>
      <c r="N18" s="619"/>
      <c r="O18" s="619"/>
      <c r="P18" s="619"/>
      <c r="Q18" s="620"/>
      <c r="R18" s="621">
        <v>98228</v>
      </c>
      <c r="S18" s="622"/>
      <c r="T18" s="622"/>
      <c r="U18" s="622"/>
      <c r="V18" s="622"/>
      <c r="W18" s="622"/>
      <c r="X18" s="622"/>
      <c r="Y18" s="623"/>
      <c r="Z18" s="659">
        <v>0.4</v>
      </c>
      <c r="AA18" s="659"/>
      <c r="AB18" s="659"/>
      <c r="AC18" s="659"/>
      <c r="AD18" s="660">
        <v>98228</v>
      </c>
      <c r="AE18" s="660"/>
      <c r="AF18" s="660"/>
      <c r="AG18" s="660"/>
      <c r="AH18" s="660"/>
      <c r="AI18" s="660"/>
      <c r="AJ18" s="660"/>
      <c r="AK18" s="660"/>
      <c r="AL18" s="624">
        <v>0.8</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5"/>
      <c r="CD18" s="618" t="s">
        <v>270</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242</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271</v>
      </c>
      <c r="C19" s="619"/>
      <c r="D19" s="619"/>
      <c r="E19" s="619"/>
      <c r="F19" s="619"/>
      <c r="G19" s="619"/>
      <c r="H19" s="619"/>
      <c r="I19" s="619"/>
      <c r="J19" s="619"/>
      <c r="K19" s="619"/>
      <c r="L19" s="619"/>
      <c r="M19" s="619"/>
      <c r="N19" s="619"/>
      <c r="O19" s="619"/>
      <c r="P19" s="619"/>
      <c r="Q19" s="620"/>
      <c r="R19" s="621">
        <v>94415</v>
      </c>
      <c r="S19" s="622"/>
      <c r="T19" s="622"/>
      <c r="U19" s="622"/>
      <c r="V19" s="622"/>
      <c r="W19" s="622"/>
      <c r="X19" s="622"/>
      <c r="Y19" s="623"/>
      <c r="Z19" s="659">
        <v>0.4</v>
      </c>
      <c r="AA19" s="659"/>
      <c r="AB19" s="659"/>
      <c r="AC19" s="659"/>
      <c r="AD19" s="660">
        <v>94415</v>
      </c>
      <c r="AE19" s="660"/>
      <c r="AF19" s="660"/>
      <c r="AG19" s="660"/>
      <c r="AH19" s="660"/>
      <c r="AI19" s="660"/>
      <c r="AJ19" s="660"/>
      <c r="AK19" s="660"/>
      <c r="AL19" s="624">
        <v>0.8</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242</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695"/>
      <c r="CD19" s="618" t="s">
        <v>273</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242</v>
      </c>
      <c r="DA19" s="659"/>
      <c r="DB19" s="659"/>
      <c r="DC19" s="659"/>
      <c r="DD19" s="627" t="s">
        <v>130</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2">
      <c r="B20" s="696" t="s">
        <v>274</v>
      </c>
      <c r="C20" s="697"/>
      <c r="D20" s="697"/>
      <c r="E20" s="697"/>
      <c r="F20" s="697"/>
      <c r="G20" s="697"/>
      <c r="H20" s="697"/>
      <c r="I20" s="697"/>
      <c r="J20" s="697"/>
      <c r="K20" s="697"/>
      <c r="L20" s="697"/>
      <c r="M20" s="697"/>
      <c r="N20" s="697"/>
      <c r="O20" s="697"/>
      <c r="P20" s="697"/>
      <c r="Q20" s="698"/>
      <c r="R20" s="621">
        <v>3813</v>
      </c>
      <c r="S20" s="622"/>
      <c r="T20" s="622"/>
      <c r="U20" s="622"/>
      <c r="V20" s="622"/>
      <c r="W20" s="622"/>
      <c r="X20" s="622"/>
      <c r="Y20" s="623"/>
      <c r="Z20" s="659">
        <v>0</v>
      </c>
      <c r="AA20" s="659"/>
      <c r="AB20" s="659"/>
      <c r="AC20" s="659"/>
      <c r="AD20" s="660">
        <v>3813</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242</v>
      </c>
      <c r="BH20" s="622"/>
      <c r="BI20" s="622"/>
      <c r="BJ20" s="622"/>
      <c r="BK20" s="622"/>
      <c r="BL20" s="622"/>
      <c r="BM20" s="622"/>
      <c r="BN20" s="623"/>
      <c r="BO20" s="659" t="s">
        <v>130</v>
      </c>
      <c r="BP20" s="659"/>
      <c r="BQ20" s="659"/>
      <c r="BR20" s="659"/>
      <c r="BS20" s="660" t="s">
        <v>242</v>
      </c>
      <c r="BT20" s="660"/>
      <c r="BU20" s="660"/>
      <c r="BV20" s="660"/>
      <c r="BW20" s="660"/>
      <c r="BX20" s="660"/>
      <c r="BY20" s="660"/>
      <c r="BZ20" s="660"/>
      <c r="CA20" s="660"/>
      <c r="CB20" s="695"/>
      <c r="CD20" s="618" t="s">
        <v>276</v>
      </c>
      <c r="CE20" s="619"/>
      <c r="CF20" s="619"/>
      <c r="CG20" s="619"/>
      <c r="CH20" s="619"/>
      <c r="CI20" s="619"/>
      <c r="CJ20" s="619"/>
      <c r="CK20" s="619"/>
      <c r="CL20" s="619"/>
      <c r="CM20" s="619"/>
      <c r="CN20" s="619"/>
      <c r="CO20" s="619"/>
      <c r="CP20" s="619"/>
      <c r="CQ20" s="620"/>
      <c r="CR20" s="621">
        <v>21083784</v>
      </c>
      <c r="CS20" s="622"/>
      <c r="CT20" s="622"/>
      <c r="CU20" s="622"/>
      <c r="CV20" s="622"/>
      <c r="CW20" s="622"/>
      <c r="CX20" s="622"/>
      <c r="CY20" s="623"/>
      <c r="CZ20" s="659">
        <v>100</v>
      </c>
      <c r="DA20" s="659"/>
      <c r="DB20" s="659"/>
      <c r="DC20" s="659"/>
      <c r="DD20" s="627">
        <v>2186918</v>
      </c>
      <c r="DE20" s="622"/>
      <c r="DF20" s="622"/>
      <c r="DG20" s="622"/>
      <c r="DH20" s="622"/>
      <c r="DI20" s="622"/>
      <c r="DJ20" s="622"/>
      <c r="DK20" s="622"/>
      <c r="DL20" s="622"/>
      <c r="DM20" s="622"/>
      <c r="DN20" s="622"/>
      <c r="DO20" s="622"/>
      <c r="DP20" s="623"/>
      <c r="DQ20" s="627">
        <v>13708891</v>
      </c>
      <c r="DR20" s="622"/>
      <c r="DS20" s="622"/>
      <c r="DT20" s="622"/>
      <c r="DU20" s="622"/>
      <c r="DV20" s="622"/>
      <c r="DW20" s="622"/>
      <c r="DX20" s="622"/>
      <c r="DY20" s="622"/>
      <c r="DZ20" s="622"/>
      <c r="EA20" s="622"/>
      <c r="EB20" s="622"/>
      <c r="EC20" s="658"/>
    </row>
    <row r="21" spans="2:133" ht="11.25" customHeight="1" x14ac:dyDescent="0.2">
      <c r="B21" s="618" t="s">
        <v>277</v>
      </c>
      <c r="C21" s="619"/>
      <c r="D21" s="619"/>
      <c r="E21" s="619"/>
      <c r="F21" s="619"/>
      <c r="G21" s="619"/>
      <c r="H21" s="619"/>
      <c r="I21" s="619"/>
      <c r="J21" s="619"/>
      <c r="K21" s="619"/>
      <c r="L21" s="619"/>
      <c r="M21" s="619"/>
      <c r="N21" s="619"/>
      <c r="O21" s="619"/>
      <c r="P21" s="619"/>
      <c r="Q21" s="620"/>
      <c r="R21" s="621">
        <v>3071968</v>
      </c>
      <c r="S21" s="622"/>
      <c r="T21" s="622"/>
      <c r="U21" s="622"/>
      <c r="V21" s="622"/>
      <c r="W21" s="622"/>
      <c r="X21" s="622"/>
      <c r="Y21" s="623"/>
      <c r="Z21" s="659">
        <v>13.8</v>
      </c>
      <c r="AA21" s="659"/>
      <c r="AB21" s="659"/>
      <c r="AC21" s="659"/>
      <c r="AD21" s="660">
        <v>2751133</v>
      </c>
      <c r="AE21" s="660"/>
      <c r="AF21" s="660"/>
      <c r="AG21" s="660"/>
      <c r="AH21" s="660"/>
      <c r="AI21" s="660"/>
      <c r="AJ21" s="660"/>
      <c r="AK21" s="660"/>
      <c r="AL21" s="624">
        <v>23.1</v>
      </c>
      <c r="AM21" s="625"/>
      <c r="AN21" s="625"/>
      <c r="AO21" s="661"/>
      <c r="AP21" s="618" t="s">
        <v>278</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242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279</v>
      </c>
      <c r="C22" s="619"/>
      <c r="D22" s="619"/>
      <c r="E22" s="619"/>
      <c r="F22" s="619"/>
      <c r="G22" s="619"/>
      <c r="H22" s="619"/>
      <c r="I22" s="619"/>
      <c r="J22" s="619"/>
      <c r="K22" s="619"/>
      <c r="L22" s="619"/>
      <c r="M22" s="619"/>
      <c r="N22" s="619"/>
      <c r="O22" s="619"/>
      <c r="P22" s="619"/>
      <c r="Q22" s="620"/>
      <c r="R22" s="621">
        <v>2751133</v>
      </c>
      <c r="S22" s="622"/>
      <c r="T22" s="622"/>
      <c r="U22" s="622"/>
      <c r="V22" s="622"/>
      <c r="W22" s="622"/>
      <c r="X22" s="622"/>
      <c r="Y22" s="623"/>
      <c r="Z22" s="659">
        <v>12.4</v>
      </c>
      <c r="AA22" s="659"/>
      <c r="AB22" s="659"/>
      <c r="AC22" s="659"/>
      <c r="AD22" s="660">
        <v>2751133</v>
      </c>
      <c r="AE22" s="660"/>
      <c r="AF22" s="660"/>
      <c r="AG22" s="660"/>
      <c r="AH22" s="660"/>
      <c r="AI22" s="660"/>
      <c r="AJ22" s="660"/>
      <c r="AK22" s="660"/>
      <c r="AL22" s="624">
        <v>23.1</v>
      </c>
      <c r="AM22" s="625"/>
      <c r="AN22" s="625"/>
      <c r="AO22" s="661"/>
      <c r="AP22" s="618" t="s">
        <v>280</v>
      </c>
      <c r="AQ22" s="699"/>
      <c r="AR22" s="699"/>
      <c r="AS22" s="699"/>
      <c r="AT22" s="699"/>
      <c r="AU22" s="699"/>
      <c r="AV22" s="699"/>
      <c r="AW22" s="699"/>
      <c r="AX22" s="699"/>
      <c r="AY22" s="699"/>
      <c r="AZ22" s="699"/>
      <c r="BA22" s="699"/>
      <c r="BB22" s="699"/>
      <c r="BC22" s="699"/>
      <c r="BD22" s="699"/>
      <c r="BE22" s="699"/>
      <c r="BF22" s="700"/>
      <c r="BG22" s="621" t="s">
        <v>242</v>
      </c>
      <c r="BH22" s="622"/>
      <c r="BI22" s="622"/>
      <c r="BJ22" s="622"/>
      <c r="BK22" s="622"/>
      <c r="BL22" s="622"/>
      <c r="BM22" s="622"/>
      <c r="BN22" s="623"/>
      <c r="BO22" s="659" t="s">
        <v>242</v>
      </c>
      <c r="BP22" s="659"/>
      <c r="BQ22" s="659"/>
      <c r="BR22" s="659"/>
      <c r="BS22" s="660" t="s">
        <v>242</v>
      </c>
      <c r="BT22" s="660"/>
      <c r="BU22" s="660"/>
      <c r="BV22" s="660"/>
      <c r="BW22" s="660"/>
      <c r="BX22" s="660"/>
      <c r="BY22" s="660"/>
      <c r="BZ22" s="660"/>
      <c r="CA22" s="660"/>
      <c r="CB22" s="695"/>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282</v>
      </c>
      <c r="C23" s="619"/>
      <c r="D23" s="619"/>
      <c r="E23" s="619"/>
      <c r="F23" s="619"/>
      <c r="G23" s="619"/>
      <c r="H23" s="619"/>
      <c r="I23" s="619"/>
      <c r="J23" s="619"/>
      <c r="K23" s="619"/>
      <c r="L23" s="619"/>
      <c r="M23" s="619"/>
      <c r="N23" s="619"/>
      <c r="O23" s="619"/>
      <c r="P23" s="619"/>
      <c r="Q23" s="620"/>
      <c r="R23" s="621">
        <v>320835</v>
      </c>
      <c r="S23" s="622"/>
      <c r="T23" s="622"/>
      <c r="U23" s="622"/>
      <c r="V23" s="622"/>
      <c r="W23" s="622"/>
      <c r="X23" s="622"/>
      <c r="Y23" s="623"/>
      <c r="Z23" s="659">
        <v>1.4</v>
      </c>
      <c r="AA23" s="659"/>
      <c r="AB23" s="659"/>
      <c r="AC23" s="659"/>
      <c r="AD23" s="660" t="s">
        <v>242</v>
      </c>
      <c r="AE23" s="660"/>
      <c r="AF23" s="660"/>
      <c r="AG23" s="660"/>
      <c r="AH23" s="660"/>
      <c r="AI23" s="660"/>
      <c r="AJ23" s="660"/>
      <c r="AK23" s="660"/>
      <c r="AL23" s="624" t="s">
        <v>242</v>
      </c>
      <c r="AM23" s="625"/>
      <c r="AN23" s="625"/>
      <c r="AO23" s="661"/>
      <c r="AP23" s="618" t="s">
        <v>283</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5"/>
      <c r="CD23" s="679" t="s">
        <v>222</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11" t="s">
        <v>287</v>
      </c>
      <c r="DM23" s="712"/>
      <c r="DN23" s="712"/>
      <c r="DO23" s="712"/>
      <c r="DP23" s="712"/>
      <c r="DQ23" s="712"/>
      <c r="DR23" s="712"/>
      <c r="DS23" s="712"/>
      <c r="DT23" s="712"/>
      <c r="DU23" s="712"/>
      <c r="DV23" s="713"/>
      <c r="DW23" s="679" t="s">
        <v>288</v>
      </c>
      <c r="DX23" s="680"/>
      <c r="DY23" s="680"/>
      <c r="DZ23" s="680"/>
      <c r="EA23" s="680"/>
      <c r="EB23" s="680"/>
      <c r="EC23" s="681"/>
    </row>
    <row r="24" spans="2:133" ht="11.25" customHeight="1" x14ac:dyDescent="0.2">
      <c r="B24" s="618" t="s">
        <v>289</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242</v>
      </c>
      <c r="AM24" s="625"/>
      <c r="AN24" s="625"/>
      <c r="AO24" s="661"/>
      <c r="AP24" s="618" t="s">
        <v>290</v>
      </c>
      <c r="AQ24" s="699"/>
      <c r="AR24" s="699"/>
      <c r="AS24" s="699"/>
      <c r="AT24" s="699"/>
      <c r="AU24" s="699"/>
      <c r="AV24" s="699"/>
      <c r="AW24" s="699"/>
      <c r="AX24" s="699"/>
      <c r="AY24" s="699"/>
      <c r="AZ24" s="699"/>
      <c r="BA24" s="699"/>
      <c r="BB24" s="699"/>
      <c r="BC24" s="699"/>
      <c r="BD24" s="699"/>
      <c r="BE24" s="699"/>
      <c r="BF24" s="700"/>
      <c r="BG24" s="621" t="s">
        <v>242</v>
      </c>
      <c r="BH24" s="622"/>
      <c r="BI24" s="622"/>
      <c r="BJ24" s="622"/>
      <c r="BK24" s="622"/>
      <c r="BL24" s="622"/>
      <c r="BM24" s="622"/>
      <c r="BN24" s="623"/>
      <c r="BO24" s="659" t="s">
        <v>130</v>
      </c>
      <c r="BP24" s="659"/>
      <c r="BQ24" s="659"/>
      <c r="BR24" s="659"/>
      <c r="BS24" s="660" t="s">
        <v>242</v>
      </c>
      <c r="BT24" s="660"/>
      <c r="BU24" s="660"/>
      <c r="BV24" s="660"/>
      <c r="BW24" s="660"/>
      <c r="BX24" s="660"/>
      <c r="BY24" s="660"/>
      <c r="BZ24" s="660"/>
      <c r="CA24" s="660"/>
      <c r="CB24" s="695"/>
      <c r="CD24" s="676" t="s">
        <v>291</v>
      </c>
      <c r="CE24" s="677"/>
      <c r="CF24" s="677"/>
      <c r="CG24" s="677"/>
      <c r="CH24" s="677"/>
      <c r="CI24" s="677"/>
      <c r="CJ24" s="677"/>
      <c r="CK24" s="677"/>
      <c r="CL24" s="677"/>
      <c r="CM24" s="677"/>
      <c r="CN24" s="677"/>
      <c r="CO24" s="677"/>
      <c r="CP24" s="677"/>
      <c r="CQ24" s="678"/>
      <c r="CR24" s="673">
        <v>9487765</v>
      </c>
      <c r="CS24" s="674"/>
      <c r="CT24" s="674"/>
      <c r="CU24" s="674"/>
      <c r="CV24" s="674"/>
      <c r="CW24" s="674"/>
      <c r="CX24" s="674"/>
      <c r="CY24" s="702"/>
      <c r="CZ24" s="703">
        <v>45</v>
      </c>
      <c r="DA24" s="685"/>
      <c r="DB24" s="685"/>
      <c r="DC24" s="705"/>
      <c r="DD24" s="701">
        <v>5741846</v>
      </c>
      <c r="DE24" s="674"/>
      <c r="DF24" s="674"/>
      <c r="DG24" s="674"/>
      <c r="DH24" s="674"/>
      <c r="DI24" s="674"/>
      <c r="DJ24" s="674"/>
      <c r="DK24" s="702"/>
      <c r="DL24" s="701">
        <v>5559070</v>
      </c>
      <c r="DM24" s="674"/>
      <c r="DN24" s="674"/>
      <c r="DO24" s="674"/>
      <c r="DP24" s="674"/>
      <c r="DQ24" s="674"/>
      <c r="DR24" s="674"/>
      <c r="DS24" s="674"/>
      <c r="DT24" s="674"/>
      <c r="DU24" s="674"/>
      <c r="DV24" s="702"/>
      <c r="DW24" s="703">
        <v>45.6</v>
      </c>
      <c r="DX24" s="685"/>
      <c r="DY24" s="685"/>
      <c r="DZ24" s="685"/>
      <c r="EA24" s="685"/>
      <c r="EB24" s="685"/>
      <c r="EC24" s="704"/>
    </row>
    <row r="25" spans="2:133" ht="11.25" customHeight="1" x14ac:dyDescent="0.2">
      <c r="B25" s="618" t="s">
        <v>292</v>
      </c>
      <c r="C25" s="619"/>
      <c r="D25" s="619"/>
      <c r="E25" s="619"/>
      <c r="F25" s="619"/>
      <c r="G25" s="619"/>
      <c r="H25" s="619"/>
      <c r="I25" s="619"/>
      <c r="J25" s="619"/>
      <c r="K25" s="619"/>
      <c r="L25" s="619"/>
      <c r="M25" s="619"/>
      <c r="N25" s="619"/>
      <c r="O25" s="619"/>
      <c r="P25" s="619"/>
      <c r="Q25" s="620"/>
      <c r="R25" s="621">
        <v>12204439</v>
      </c>
      <c r="S25" s="622"/>
      <c r="T25" s="622"/>
      <c r="U25" s="622"/>
      <c r="V25" s="622"/>
      <c r="W25" s="622"/>
      <c r="X25" s="622"/>
      <c r="Y25" s="623"/>
      <c r="Z25" s="659">
        <v>54.8</v>
      </c>
      <c r="AA25" s="659"/>
      <c r="AB25" s="659"/>
      <c r="AC25" s="659"/>
      <c r="AD25" s="660">
        <v>11883604</v>
      </c>
      <c r="AE25" s="660"/>
      <c r="AF25" s="660"/>
      <c r="AG25" s="660"/>
      <c r="AH25" s="660"/>
      <c r="AI25" s="660"/>
      <c r="AJ25" s="660"/>
      <c r="AK25" s="660"/>
      <c r="AL25" s="624">
        <v>99.8</v>
      </c>
      <c r="AM25" s="625"/>
      <c r="AN25" s="625"/>
      <c r="AO25" s="661"/>
      <c r="AP25" s="618" t="s">
        <v>293</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242</v>
      </c>
      <c r="BP25" s="659"/>
      <c r="BQ25" s="659"/>
      <c r="BR25" s="659"/>
      <c r="BS25" s="660" t="s">
        <v>130</v>
      </c>
      <c r="BT25" s="660"/>
      <c r="BU25" s="660"/>
      <c r="BV25" s="660"/>
      <c r="BW25" s="660"/>
      <c r="BX25" s="660"/>
      <c r="BY25" s="660"/>
      <c r="BZ25" s="660"/>
      <c r="CA25" s="660"/>
      <c r="CB25" s="695"/>
      <c r="CD25" s="618" t="s">
        <v>294</v>
      </c>
      <c r="CE25" s="619"/>
      <c r="CF25" s="619"/>
      <c r="CG25" s="619"/>
      <c r="CH25" s="619"/>
      <c r="CI25" s="619"/>
      <c r="CJ25" s="619"/>
      <c r="CK25" s="619"/>
      <c r="CL25" s="619"/>
      <c r="CM25" s="619"/>
      <c r="CN25" s="619"/>
      <c r="CO25" s="619"/>
      <c r="CP25" s="619"/>
      <c r="CQ25" s="620"/>
      <c r="CR25" s="621">
        <v>3309071</v>
      </c>
      <c r="CS25" s="634"/>
      <c r="CT25" s="634"/>
      <c r="CU25" s="634"/>
      <c r="CV25" s="634"/>
      <c r="CW25" s="634"/>
      <c r="CX25" s="634"/>
      <c r="CY25" s="635"/>
      <c r="CZ25" s="624">
        <v>15.7</v>
      </c>
      <c r="DA25" s="636"/>
      <c r="DB25" s="636"/>
      <c r="DC25" s="637"/>
      <c r="DD25" s="627">
        <v>2990760</v>
      </c>
      <c r="DE25" s="634"/>
      <c r="DF25" s="634"/>
      <c r="DG25" s="634"/>
      <c r="DH25" s="634"/>
      <c r="DI25" s="634"/>
      <c r="DJ25" s="634"/>
      <c r="DK25" s="635"/>
      <c r="DL25" s="627">
        <v>2981499</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2">
      <c r="B26" s="618" t="s">
        <v>295</v>
      </c>
      <c r="C26" s="619"/>
      <c r="D26" s="619"/>
      <c r="E26" s="619"/>
      <c r="F26" s="619"/>
      <c r="G26" s="619"/>
      <c r="H26" s="619"/>
      <c r="I26" s="619"/>
      <c r="J26" s="619"/>
      <c r="K26" s="619"/>
      <c r="L26" s="619"/>
      <c r="M26" s="619"/>
      <c r="N26" s="619"/>
      <c r="O26" s="619"/>
      <c r="P26" s="619"/>
      <c r="Q26" s="620"/>
      <c r="R26" s="621">
        <v>4921</v>
      </c>
      <c r="S26" s="622"/>
      <c r="T26" s="622"/>
      <c r="U26" s="622"/>
      <c r="V26" s="622"/>
      <c r="W26" s="622"/>
      <c r="X26" s="622"/>
      <c r="Y26" s="623"/>
      <c r="Z26" s="659">
        <v>0</v>
      </c>
      <c r="AA26" s="659"/>
      <c r="AB26" s="659"/>
      <c r="AC26" s="659"/>
      <c r="AD26" s="660">
        <v>4921</v>
      </c>
      <c r="AE26" s="660"/>
      <c r="AF26" s="660"/>
      <c r="AG26" s="660"/>
      <c r="AH26" s="660"/>
      <c r="AI26" s="660"/>
      <c r="AJ26" s="660"/>
      <c r="AK26" s="660"/>
      <c r="AL26" s="624">
        <v>0</v>
      </c>
      <c r="AM26" s="625"/>
      <c r="AN26" s="625"/>
      <c r="AO26" s="661"/>
      <c r="AP26" s="618" t="s">
        <v>296</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297</v>
      </c>
      <c r="CE26" s="619"/>
      <c r="CF26" s="619"/>
      <c r="CG26" s="619"/>
      <c r="CH26" s="619"/>
      <c r="CI26" s="619"/>
      <c r="CJ26" s="619"/>
      <c r="CK26" s="619"/>
      <c r="CL26" s="619"/>
      <c r="CM26" s="619"/>
      <c r="CN26" s="619"/>
      <c r="CO26" s="619"/>
      <c r="CP26" s="619"/>
      <c r="CQ26" s="620"/>
      <c r="CR26" s="621">
        <v>1673331</v>
      </c>
      <c r="CS26" s="622"/>
      <c r="CT26" s="622"/>
      <c r="CU26" s="622"/>
      <c r="CV26" s="622"/>
      <c r="CW26" s="622"/>
      <c r="CX26" s="622"/>
      <c r="CY26" s="623"/>
      <c r="CZ26" s="624">
        <v>7.9</v>
      </c>
      <c r="DA26" s="636"/>
      <c r="DB26" s="636"/>
      <c r="DC26" s="637"/>
      <c r="DD26" s="627">
        <v>1565414</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298</v>
      </c>
      <c r="C27" s="619"/>
      <c r="D27" s="619"/>
      <c r="E27" s="619"/>
      <c r="F27" s="619"/>
      <c r="G27" s="619"/>
      <c r="H27" s="619"/>
      <c r="I27" s="619"/>
      <c r="J27" s="619"/>
      <c r="K27" s="619"/>
      <c r="L27" s="619"/>
      <c r="M27" s="619"/>
      <c r="N27" s="619"/>
      <c r="O27" s="619"/>
      <c r="P27" s="619"/>
      <c r="Q27" s="620"/>
      <c r="R27" s="621">
        <v>39392</v>
      </c>
      <c r="S27" s="622"/>
      <c r="T27" s="622"/>
      <c r="U27" s="622"/>
      <c r="V27" s="622"/>
      <c r="W27" s="622"/>
      <c r="X27" s="622"/>
      <c r="Y27" s="623"/>
      <c r="Z27" s="659">
        <v>0.2</v>
      </c>
      <c r="AA27" s="659"/>
      <c r="AB27" s="659"/>
      <c r="AC27" s="659"/>
      <c r="AD27" s="660" t="s">
        <v>242</v>
      </c>
      <c r="AE27" s="660"/>
      <c r="AF27" s="660"/>
      <c r="AG27" s="660"/>
      <c r="AH27" s="660"/>
      <c r="AI27" s="660"/>
      <c r="AJ27" s="660"/>
      <c r="AK27" s="660"/>
      <c r="AL27" s="624" t="s">
        <v>242</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7316360</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5"/>
      <c r="CD27" s="618" t="s">
        <v>300</v>
      </c>
      <c r="CE27" s="619"/>
      <c r="CF27" s="619"/>
      <c r="CG27" s="619"/>
      <c r="CH27" s="619"/>
      <c r="CI27" s="619"/>
      <c r="CJ27" s="619"/>
      <c r="CK27" s="619"/>
      <c r="CL27" s="619"/>
      <c r="CM27" s="619"/>
      <c r="CN27" s="619"/>
      <c r="CO27" s="619"/>
      <c r="CP27" s="619"/>
      <c r="CQ27" s="620"/>
      <c r="CR27" s="621">
        <v>5080938</v>
      </c>
      <c r="CS27" s="634"/>
      <c r="CT27" s="634"/>
      <c r="CU27" s="634"/>
      <c r="CV27" s="634"/>
      <c r="CW27" s="634"/>
      <c r="CX27" s="634"/>
      <c r="CY27" s="635"/>
      <c r="CZ27" s="624">
        <v>24.1</v>
      </c>
      <c r="DA27" s="636"/>
      <c r="DB27" s="636"/>
      <c r="DC27" s="637"/>
      <c r="DD27" s="627">
        <v>1657681</v>
      </c>
      <c r="DE27" s="634"/>
      <c r="DF27" s="634"/>
      <c r="DG27" s="634"/>
      <c r="DH27" s="634"/>
      <c r="DI27" s="634"/>
      <c r="DJ27" s="634"/>
      <c r="DK27" s="635"/>
      <c r="DL27" s="627">
        <v>1512266</v>
      </c>
      <c r="DM27" s="634"/>
      <c r="DN27" s="634"/>
      <c r="DO27" s="634"/>
      <c r="DP27" s="634"/>
      <c r="DQ27" s="634"/>
      <c r="DR27" s="634"/>
      <c r="DS27" s="634"/>
      <c r="DT27" s="634"/>
      <c r="DU27" s="634"/>
      <c r="DV27" s="635"/>
      <c r="DW27" s="624">
        <v>12.4</v>
      </c>
      <c r="DX27" s="636"/>
      <c r="DY27" s="636"/>
      <c r="DZ27" s="636"/>
      <c r="EA27" s="636"/>
      <c r="EB27" s="636"/>
      <c r="EC27" s="648"/>
    </row>
    <row r="28" spans="2:133" ht="11.25" customHeight="1" x14ac:dyDescent="0.2">
      <c r="B28" s="618" t="s">
        <v>301</v>
      </c>
      <c r="C28" s="619"/>
      <c r="D28" s="619"/>
      <c r="E28" s="619"/>
      <c r="F28" s="619"/>
      <c r="G28" s="619"/>
      <c r="H28" s="619"/>
      <c r="I28" s="619"/>
      <c r="J28" s="619"/>
      <c r="K28" s="619"/>
      <c r="L28" s="619"/>
      <c r="M28" s="619"/>
      <c r="N28" s="619"/>
      <c r="O28" s="619"/>
      <c r="P28" s="619"/>
      <c r="Q28" s="620"/>
      <c r="R28" s="621">
        <v>263881</v>
      </c>
      <c r="S28" s="622"/>
      <c r="T28" s="622"/>
      <c r="U28" s="622"/>
      <c r="V28" s="622"/>
      <c r="W28" s="622"/>
      <c r="X28" s="622"/>
      <c r="Y28" s="623"/>
      <c r="Z28" s="659">
        <v>1.2</v>
      </c>
      <c r="AA28" s="659"/>
      <c r="AB28" s="659"/>
      <c r="AC28" s="659"/>
      <c r="AD28" s="660">
        <v>17898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1097756</v>
      </c>
      <c r="CS28" s="622"/>
      <c r="CT28" s="622"/>
      <c r="CU28" s="622"/>
      <c r="CV28" s="622"/>
      <c r="CW28" s="622"/>
      <c r="CX28" s="622"/>
      <c r="CY28" s="623"/>
      <c r="CZ28" s="624">
        <v>5.2</v>
      </c>
      <c r="DA28" s="636"/>
      <c r="DB28" s="636"/>
      <c r="DC28" s="637"/>
      <c r="DD28" s="627">
        <v>1093405</v>
      </c>
      <c r="DE28" s="622"/>
      <c r="DF28" s="622"/>
      <c r="DG28" s="622"/>
      <c r="DH28" s="622"/>
      <c r="DI28" s="622"/>
      <c r="DJ28" s="622"/>
      <c r="DK28" s="623"/>
      <c r="DL28" s="627">
        <v>1065305</v>
      </c>
      <c r="DM28" s="622"/>
      <c r="DN28" s="622"/>
      <c r="DO28" s="622"/>
      <c r="DP28" s="622"/>
      <c r="DQ28" s="622"/>
      <c r="DR28" s="622"/>
      <c r="DS28" s="622"/>
      <c r="DT28" s="622"/>
      <c r="DU28" s="622"/>
      <c r="DV28" s="623"/>
      <c r="DW28" s="624">
        <v>8.6999999999999993</v>
      </c>
      <c r="DX28" s="636"/>
      <c r="DY28" s="636"/>
      <c r="DZ28" s="636"/>
      <c r="EA28" s="636"/>
      <c r="EB28" s="636"/>
      <c r="EC28" s="648"/>
    </row>
    <row r="29" spans="2:133" ht="11.25" customHeight="1" x14ac:dyDescent="0.2">
      <c r="B29" s="618" t="s">
        <v>303</v>
      </c>
      <c r="C29" s="619"/>
      <c r="D29" s="619"/>
      <c r="E29" s="619"/>
      <c r="F29" s="619"/>
      <c r="G29" s="619"/>
      <c r="H29" s="619"/>
      <c r="I29" s="619"/>
      <c r="J29" s="619"/>
      <c r="K29" s="619"/>
      <c r="L29" s="619"/>
      <c r="M29" s="619"/>
      <c r="N29" s="619"/>
      <c r="O29" s="619"/>
      <c r="P29" s="619"/>
      <c r="Q29" s="620"/>
      <c r="R29" s="621">
        <v>122343</v>
      </c>
      <c r="S29" s="622"/>
      <c r="T29" s="622"/>
      <c r="U29" s="622"/>
      <c r="V29" s="622"/>
      <c r="W29" s="622"/>
      <c r="X29" s="622"/>
      <c r="Y29" s="623"/>
      <c r="Z29" s="659">
        <v>0.5</v>
      </c>
      <c r="AA29" s="659"/>
      <c r="AB29" s="659"/>
      <c r="AC29" s="659"/>
      <c r="AD29" s="660" t="s">
        <v>242</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304</v>
      </c>
      <c r="CE29" s="641"/>
      <c r="CF29" s="618" t="s">
        <v>72</v>
      </c>
      <c r="CG29" s="619"/>
      <c r="CH29" s="619"/>
      <c r="CI29" s="619"/>
      <c r="CJ29" s="619"/>
      <c r="CK29" s="619"/>
      <c r="CL29" s="619"/>
      <c r="CM29" s="619"/>
      <c r="CN29" s="619"/>
      <c r="CO29" s="619"/>
      <c r="CP29" s="619"/>
      <c r="CQ29" s="620"/>
      <c r="CR29" s="621">
        <v>1097756</v>
      </c>
      <c r="CS29" s="634"/>
      <c r="CT29" s="634"/>
      <c r="CU29" s="634"/>
      <c r="CV29" s="634"/>
      <c r="CW29" s="634"/>
      <c r="CX29" s="634"/>
      <c r="CY29" s="635"/>
      <c r="CZ29" s="624">
        <v>5.2</v>
      </c>
      <c r="DA29" s="636"/>
      <c r="DB29" s="636"/>
      <c r="DC29" s="637"/>
      <c r="DD29" s="627">
        <v>1093405</v>
      </c>
      <c r="DE29" s="634"/>
      <c r="DF29" s="634"/>
      <c r="DG29" s="634"/>
      <c r="DH29" s="634"/>
      <c r="DI29" s="634"/>
      <c r="DJ29" s="634"/>
      <c r="DK29" s="635"/>
      <c r="DL29" s="627">
        <v>1065305</v>
      </c>
      <c r="DM29" s="634"/>
      <c r="DN29" s="634"/>
      <c r="DO29" s="634"/>
      <c r="DP29" s="634"/>
      <c r="DQ29" s="634"/>
      <c r="DR29" s="634"/>
      <c r="DS29" s="634"/>
      <c r="DT29" s="634"/>
      <c r="DU29" s="634"/>
      <c r="DV29" s="635"/>
      <c r="DW29" s="624">
        <v>8.6999999999999993</v>
      </c>
      <c r="DX29" s="636"/>
      <c r="DY29" s="636"/>
      <c r="DZ29" s="636"/>
      <c r="EA29" s="636"/>
      <c r="EB29" s="636"/>
      <c r="EC29" s="648"/>
    </row>
    <row r="30" spans="2:133" ht="11.25" customHeight="1" x14ac:dyDescent="0.2">
      <c r="B30" s="618" t="s">
        <v>305</v>
      </c>
      <c r="C30" s="619"/>
      <c r="D30" s="619"/>
      <c r="E30" s="619"/>
      <c r="F30" s="619"/>
      <c r="G30" s="619"/>
      <c r="H30" s="619"/>
      <c r="I30" s="619"/>
      <c r="J30" s="619"/>
      <c r="K30" s="619"/>
      <c r="L30" s="619"/>
      <c r="M30" s="619"/>
      <c r="N30" s="619"/>
      <c r="O30" s="619"/>
      <c r="P30" s="619"/>
      <c r="Q30" s="620"/>
      <c r="R30" s="621">
        <v>3801308</v>
      </c>
      <c r="S30" s="622"/>
      <c r="T30" s="622"/>
      <c r="U30" s="622"/>
      <c r="V30" s="622"/>
      <c r="W30" s="622"/>
      <c r="X30" s="622"/>
      <c r="Y30" s="623"/>
      <c r="Z30" s="659">
        <v>17.100000000000001</v>
      </c>
      <c r="AA30" s="659"/>
      <c r="AB30" s="659"/>
      <c r="AC30" s="659"/>
      <c r="AD30" s="660" t="s">
        <v>130</v>
      </c>
      <c r="AE30" s="660"/>
      <c r="AF30" s="660"/>
      <c r="AG30" s="660"/>
      <c r="AH30" s="660"/>
      <c r="AI30" s="660"/>
      <c r="AJ30" s="660"/>
      <c r="AK30" s="660"/>
      <c r="AL30" s="624" t="s">
        <v>130</v>
      </c>
      <c r="AM30" s="625"/>
      <c r="AN30" s="625"/>
      <c r="AO30" s="661"/>
      <c r="AP30" s="679" t="s">
        <v>222</v>
      </c>
      <c r="AQ30" s="680"/>
      <c r="AR30" s="680"/>
      <c r="AS30" s="680"/>
      <c r="AT30" s="680"/>
      <c r="AU30" s="680"/>
      <c r="AV30" s="680"/>
      <c r="AW30" s="680"/>
      <c r="AX30" s="680"/>
      <c r="AY30" s="680"/>
      <c r="AZ30" s="680"/>
      <c r="BA30" s="680"/>
      <c r="BB30" s="680"/>
      <c r="BC30" s="680"/>
      <c r="BD30" s="680"/>
      <c r="BE30" s="680"/>
      <c r="BF30" s="681"/>
      <c r="BG30" s="679" t="s">
        <v>306</v>
      </c>
      <c r="BH30" s="693"/>
      <c r="BI30" s="693"/>
      <c r="BJ30" s="693"/>
      <c r="BK30" s="693"/>
      <c r="BL30" s="693"/>
      <c r="BM30" s="693"/>
      <c r="BN30" s="693"/>
      <c r="BO30" s="693"/>
      <c r="BP30" s="693"/>
      <c r="BQ30" s="694"/>
      <c r="BR30" s="679" t="s">
        <v>307</v>
      </c>
      <c r="BS30" s="693"/>
      <c r="BT30" s="693"/>
      <c r="BU30" s="693"/>
      <c r="BV30" s="693"/>
      <c r="BW30" s="693"/>
      <c r="BX30" s="693"/>
      <c r="BY30" s="693"/>
      <c r="BZ30" s="693"/>
      <c r="CA30" s="693"/>
      <c r="CB30" s="694"/>
      <c r="CD30" s="642"/>
      <c r="CE30" s="643"/>
      <c r="CF30" s="618" t="s">
        <v>308</v>
      </c>
      <c r="CG30" s="619"/>
      <c r="CH30" s="619"/>
      <c r="CI30" s="619"/>
      <c r="CJ30" s="619"/>
      <c r="CK30" s="619"/>
      <c r="CL30" s="619"/>
      <c r="CM30" s="619"/>
      <c r="CN30" s="619"/>
      <c r="CO30" s="619"/>
      <c r="CP30" s="619"/>
      <c r="CQ30" s="620"/>
      <c r="CR30" s="621">
        <v>1068379</v>
      </c>
      <c r="CS30" s="622"/>
      <c r="CT30" s="622"/>
      <c r="CU30" s="622"/>
      <c r="CV30" s="622"/>
      <c r="CW30" s="622"/>
      <c r="CX30" s="622"/>
      <c r="CY30" s="623"/>
      <c r="CZ30" s="624">
        <v>5.0999999999999996</v>
      </c>
      <c r="DA30" s="636"/>
      <c r="DB30" s="636"/>
      <c r="DC30" s="637"/>
      <c r="DD30" s="627">
        <v>1064144</v>
      </c>
      <c r="DE30" s="622"/>
      <c r="DF30" s="622"/>
      <c r="DG30" s="622"/>
      <c r="DH30" s="622"/>
      <c r="DI30" s="622"/>
      <c r="DJ30" s="622"/>
      <c r="DK30" s="623"/>
      <c r="DL30" s="627">
        <v>1036044</v>
      </c>
      <c r="DM30" s="622"/>
      <c r="DN30" s="622"/>
      <c r="DO30" s="622"/>
      <c r="DP30" s="622"/>
      <c r="DQ30" s="622"/>
      <c r="DR30" s="622"/>
      <c r="DS30" s="622"/>
      <c r="DT30" s="622"/>
      <c r="DU30" s="622"/>
      <c r="DV30" s="623"/>
      <c r="DW30" s="624">
        <v>8.5</v>
      </c>
      <c r="DX30" s="636"/>
      <c r="DY30" s="636"/>
      <c r="DZ30" s="636"/>
      <c r="EA30" s="636"/>
      <c r="EB30" s="636"/>
      <c r="EC30" s="648"/>
    </row>
    <row r="31" spans="2:133" ht="11.25" customHeight="1" x14ac:dyDescent="0.2">
      <c r="B31" s="696" t="s">
        <v>309</v>
      </c>
      <c r="C31" s="697"/>
      <c r="D31" s="697"/>
      <c r="E31" s="697"/>
      <c r="F31" s="697"/>
      <c r="G31" s="697"/>
      <c r="H31" s="697"/>
      <c r="I31" s="697"/>
      <c r="J31" s="697"/>
      <c r="K31" s="697"/>
      <c r="L31" s="697"/>
      <c r="M31" s="697"/>
      <c r="N31" s="697"/>
      <c r="O31" s="697"/>
      <c r="P31" s="697"/>
      <c r="Q31" s="698"/>
      <c r="R31" s="621" t="s">
        <v>242</v>
      </c>
      <c r="S31" s="622"/>
      <c r="T31" s="622"/>
      <c r="U31" s="622"/>
      <c r="V31" s="622"/>
      <c r="W31" s="622"/>
      <c r="X31" s="622"/>
      <c r="Y31" s="623"/>
      <c r="Z31" s="659" t="s">
        <v>242</v>
      </c>
      <c r="AA31" s="659"/>
      <c r="AB31" s="659"/>
      <c r="AC31" s="659"/>
      <c r="AD31" s="660" t="s">
        <v>242</v>
      </c>
      <c r="AE31" s="660"/>
      <c r="AF31" s="660"/>
      <c r="AG31" s="660"/>
      <c r="AH31" s="660"/>
      <c r="AI31" s="660"/>
      <c r="AJ31" s="660"/>
      <c r="AK31" s="660"/>
      <c r="AL31" s="624" t="s">
        <v>242</v>
      </c>
      <c r="AM31" s="625"/>
      <c r="AN31" s="625"/>
      <c r="AO31" s="661"/>
      <c r="AP31" s="687" t="s">
        <v>310</v>
      </c>
      <c r="AQ31" s="688"/>
      <c r="AR31" s="688"/>
      <c r="AS31" s="688"/>
      <c r="AT31" s="689" t="s">
        <v>311</v>
      </c>
      <c r="AU31" s="218"/>
      <c r="AV31" s="218"/>
      <c r="AW31" s="218"/>
      <c r="AX31" s="676" t="s">
        <v>187</v>
      </c>
      <c r="AY31" s="677"/>
      <c r="AZ31" s="677"/>
      <c r="BA31" s="677"/>
      <c r="BB31" s="677"/>
      <c r="BC31" s="677"/>
      <c r="BD31" s="677"/>
      <c r="BE31" s="677"/>
      <c r="BF31" s="678"/>
      <c r="BG31" s="683">
        <v>99.1</v>
      </c>
      <c r="BH31" s="684"/>
      <c r="BI31" s="684"/>
      <c r="BJ31" s="684"/>
      <c r="BK31" s="684"/>
      <c r="BL31" s="684"/>
      <c r="BM31" s="685">
        <v>97.3</v>
      </c>
      <c r="BN31" s="684"/>
      <c r="BO31" s="684"/>
      <c r="BP31" s="684"/>
      <c r="BQ31" s="686"/>
      <c r="BR31" s="683">
        <v>99.1</v>
      </c>
      <c r="BS31" s="684"/>
      <c r="BT31" s="684"/>
      <c r="BU31" s="684"/>
      <c r="BV31" s="684"/>
      <c r="BW31" s="684"/>
      <c r="BX31" s="685">
        <v>97.4</v>
      </c>
      <c r="BY31" s="684"/>
      <c r="BZ31" s="684"/>
      <c r="CA31" s="684"/>
      <c r="CB31" s="686"/>
      <c r="CD31" s="642"/>
      <c r="CE31" s="643"/>
      <c r="CF31" s="618" t="s">
        <v>312</v>
      </c>
      <c r="CG31" s="619"/>
      <c r="CH31" s="619"/>
      <c r="CI31" s="619"/>
      <c r="CJ31" s="619"/>
      <c r="CK31" s="619"/>
      <c r="CL31" s="619"/>
      <c r="CM31" s="619"/>
      <c r="CN31" s="619"/>
      <c r="CO31" s="619"/>
      <c r="CP31" s="619"/>
      <c r="CQ31" s="620"/>
      <c r="CR31" s="621">
        <v>29377</v>
      </c>
      <c r="CS31" s="634"/>
      <c r="CT31" s="634"/>
      <c r="CU31" s="634"/>
      <c r="CV31" s="634"/>
      <c r="CW31" s="634"/>
      <c r="CX31" s="634"/>
      <c r="CY31" s="635"/>
      <c r="CZ31" s="624">
        <v>0.1</v>
      </c>
      <c r="DA31" s="636"/>
      <c r="DB31" s="636"/>
      <c r="DC31" s="637"/>
      <c r="DD31" s="627">
        <v>29261</v>
      </c>
      <c r="DE31" s="634"/>
      <c r="DF31" s="634"/>
      <c r="DG31" s="634"/>
      <c r="DH31" s="634"/>
      <c r="DI31" s="634"/>
      <c r="DJ31" s="634"/>
      <c r="DK31" s="635"/>
      <c r="DL31" s="627">
        <v>29261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313</v>
      </c>
      <c r="C32" s="619"/>
      <c r="D32" s="619"/>
      <c r="E32" s="619"/>
      <c r="F32" s="619"/>
      <c r="G32" s="619"/>
      <c r="H32" s="619"/>
      <c r="I32" s="619"/>
      <c r="J32" s="619"/>
      <c r="K32" s="619"/>
      <c r="L32" s="619"/>
      <c r="M32" s="619"/>
      <c r="N32" s="619"/>
      <c r="O32" s="619"/>
      <c r="P32" s="619"/>
      <c r="Q32" s="620"/>
      <c r="R32" s="621">
        <v>1421330</v>
      </c>
      <c r="S32" s="622"/>
      <c r="T32" s="622"/>
      <c r="U32" s="622"/>
      <c r="V32" s="622"/>
      <c r="W32" s="622"/>
      <c r="X32" s="622"/>
      <c r="Y32" s="623"/>
      <c r="Z32" s="659">
        <v>6.4</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314</v>
      </c>
      <c r="AX32" s="618" t="s">
        <v>315</v>
      </c>
      <c r="AY32" s="619"/>
      <c r="AZ32" s="619"/>
      <c r="BA32" s="619"/>
      <c r="BB32" s="619"/>
      <c r="BC32" s="619"/>
      <c r="BD32" s="619"/>
      <c r="BE32" s="619"/>
      <c r="BF32" s="620"/>
      <c r="BG32" s="692">
        <v>98.9</v>
      </c>
      <c r="BH32" s="634"/>
      <c r="BI32" s="634"/>
      <c r="BJ32" s="634"/>
      <c r="BK32" s="634"/>
      <c r="BL32" s="634"/>
      <c r="BM32" s="625">
        <v>97</v>
      </c>
      <c r="BN32" s="634"/>
      <c r="BO32" s="634"/>
      <c r="BP32" s="634"/>
      <c r="BQ32" s="657"/>
      <c r="BR32" s="692">
        <v>98.9</v>
      </c>
      <c r="BS32" s="634"/>
      <c r="BT32" s="634"/>
      <c r="BU32" s="634"/>
      <c r="BV32" s="634"/>
      <c r="BW32" s="634"/>
      <c r="BX32" s="625">
        <v>96.9</v>
      </c>
      <c r="BY32" s="634"/>
      <c r="BZ32" s="634"/>
      <c r="CA32" s="634"/>
      <c r="CB32" s="657"/>
      <c r="CD32" s="644"/>
      <c r="CE32" s="645"/>
      <c r="CF32" s="618" t="s">
        <v>316</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242</v>
      </c>
      <c r="DM32" s="622"/>
      <c r="DN32" s="622"/>
      <c r="DO32" s="622"/>
      <c r="DP32" s="622"/>
      <c r="DQ32" s="622"/>
      <c r="DR32" s="622"/>
      <c r="DS32" s="622"/>
      <c r="DT32" s="622"/>
      <c r="DU32" s="622"/>
      <c r="DV32" s="623"/>
      <c r="DW32" s="624" t="s">
        <v>242</v>
      </c>
      <c r="DX32" s="636"/>
      <c r="DY32" s="636"/>
      <c r="DZ32" s="636"/>
      <c r="EA32" s="636"/>
      <c r="EB32" s="636"/>
      <c r="EC32" s="648"/>
    </row>
    <row r="33" spans="2:133" ht="11.25" customHeight="1" x14ac:dyDescent="0.2">
      <c r="B33" s="618" t="s">
        <v>317</v>
      </c>
      <c r="C33" s="619"/>
      <c r="D33" s="619"/>
      <c r="E33" s="619"/>
      <c r="F33" s="619"/>
      <c r="G33" s="619"/>
      <c r="H33" s="619"/>
      <c r="I33" s="619"/>
      <c r="J33" s="619"/>
      <c r="K33" s="619"/>
      <c r="L33" s="619"/>
      <c r="M33" s="619"/>
      <c r="N33" s="619"/>
      <c r="O33" s="619"/>
      <c r="P33" s="619"/>
      <c r="Q33" s="620"/>
      <c r="R33" s="621">
        <v>12420</v>
      </c>
      <c r="S33" s="622"/>
      <c r="T33" s="622"/>
      <c r="U33" s="622"/>
      <c r="V33" s="622"/>
      <c r="W33" s="622"/>
      <c r="X33" s="622"/>
      <c r="Y33" s="623"/>
      <c r="Z33" s="659">
        <v>0.1</v>
      </c>
      <c r="AA33" s="659"/>
      <c r="AB33" s="659"/>
      <c r="AC33" s="659"/>
      <c r="AD33" s="660">
        <v>39</v>
      </c>
      <c r="AE33" s="660"/>
      <c r="AF33" s="660"/>
      <c r="AG33" s="660"/>
      <c r="AH33" s="660"/>
      <c r="AI33" s="660"/>
      <c r="AJ33" s="660"/>
      <c r="AK33" s="660"/>
      <c r="AL33" s="624">
        <v>0</v>
      </c>
      <c r="AM33" s="625"/>
      <c r="AN33" s="625"/>
      <c r="AO33" s="661"/>
      <c r="AP33" s="664"/>
      <c r="AQ33" s="665"/>
      <c r="AR33" s="665"/>
      <c r="AS33" s="665"/>
      <c r="AT33" s="691"/>
      <c r="AU33" s="219"/>
      <c r="AV33" s="219"/>
      <c r="AW33" s="219"/>
      <c r="AX33" s="602" t="s">
        <v>318</v>
      </c>
      <c r="AY33" s="603"/>
      <c r="AZ33" s="603"/>
      <c r="BA33" s="603"/>
      <c r="BB33" s="603"/>
      <c r="BC33" s="603"/>
      <c r="BD33" s="603"/>
      <c r="BE33" s="603"/>
      <c r="BF33" s="604"/>
      <c r="BG33" s="682">
        <v>99.2</v>
      </c>
      <c r="BH33" s="606"/>
      <c r="BI33" s="606"/>
      <c r="BJ33" s="606"/>
      <c r="BK33" s="606"/>
      <c r="BL33" s="606"/>
      <c r="BM33" s="652">
        <v>97.6</v>
      </c>
      <c r="BN33" s="606"/>
      <c r="BO33" s="606"/>
      <c r="BP33" s="606"/>
      <c r="BQ33" s="669"/>
      <c r="BR33" s="682">
        <v>99.3</v>
      </c>
      <c r="BS33" s="606"/>
      <c r="BT33" s="606"/>
      <c r="BU33" s="606"/>
      <c r="BV33" s="606"/>
      <c r="BW33" s="606"/>
      <c r="BX33" s="652">
        <v>97.8</v>
      </c>
      <c r="BY33" s="606"/>
      <c r="BZ33" s="606"/>
      <c r="CA33" s="606"/>
      <c r="CB33" s="669"/>
      <c r="CD33" s="618" t="s">
        <v>319</v>
      </c>
      <c r="CE33" s="619"/>
      <c r="CF33" s="619"/>
      <c r="CG33" s="619"/>
      <c r="CH33" s="619"/>
      <c r="CI33" s="619"/>
      <c r="CJ33" s="619"/>
      <c r="CK33" s="619"/>
      <c r="CL33" s="619"/>
      <c r="CM33" s="619"/>
      <c r="CN33" s="619"/>
      <c r="CO33" s="619"/>
      <c r="CP33" s="619"/>
      <c r="CQ33" s="620"/>
      <c r="CR33" s="621">
        <v>9409101</v>
      </c>
      <c r="CS33" s="634"/>
      <c r="CT33" s="634"/>
      <c r="CU33" s="634"/>
      <c r="CV33" s="634"/>
      <c r="CW33" s="634"/>
      <c r="CX33" s="634"/>
      <c r="CY33" s="635"/>
      <c r="CZ33" s="624">
        <v>44.6</v>
      </c>
      <c r="DA33" s="636"/>
      <c r="DB33" s="636"/>
      <c r="DC33" s="637"/>
      <c r="DD33" s="627">
        <v>6752219</v>
      </c>
      <c r="DE33" s="634"/>
      <c r="DF33" s="634"/>
      <c r="DG33" s="634"/>
      <c r="DH33" s="634"/>
      <c r="DI33" s="634"/>
      <c r="DJ33" s="634"/>
      <c r="DK33" s="635"/>
      <c r="DL33" s="627">
        <v>4579744</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2">
      <c r="B34" s="618" t="s">
        <v>320</v>
      </c>
      <c r="C34" s="619"/>
      <c r="D34" s="619"/>
      <c r="E34" s="619"/>
      <c r="F34" s="619"/>
      <c r="G34" s="619"/>
      <c r="H34" s="619"/>
      <c r="I34" s="619"/>
      <c r="J34" s="619"/>
      <c r="K34" s="619"/>
      <c r="L34" s="619"/>
      <c r="M34" s="619"/>
      <c r="N34" s="619"/>
      <c r="O34" s="619"/>
      <c r="P34" s="619"/>
      <c r="Q34" s="620"/>
      <c r="R34" s="621">
        <v>760261</v>
      </c>
      <c r="S34" s="622"/>
      <c r="T34" s="622"/>
      <c r="U34" s="622"/>
      <c r="V34" s="622"/>
      <c r="W34" s="622"/>
      <c r="X34" s="622"/>
      <c r="Y34" s="623"/>
      <c r="Z34" s="659">
        <v>3.4</v>
      </c>
      <c r="AA34" s="659"/>
      <c r="AB34" s="659"/>
      <c r="AC34" s="659"/>
      <c r="AD34" s="660" t="s">
        <v>130</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3771759</v>
      </c>
      <c r="CS34" s="622"/>
      <c r="CT34" s="622"/>
      <c r="CU34" s="622"/>
      <c r="CV34" s="622"/>
      <c r="CW34" s="622"/>
      <c r="CX34" s="622"/>
      <c r="CY34" s="623"/>
      <c r="CZ34" s="624">
        <v>17.899999999999999</v>
      </c>
      <c r="DA34" s="636"/>
      <c r="DB34" s="636"/>
      <c r="DC34" s="637"/>
      <c r="DD34" s="627">
        <v>2483305</v>
      </c>
      <c r="DE34" s="622"/>
      <c r="DF34" s="622"/>
      <c r="DG34" s="622"/>
      <c r="DH34" s="622"/>
      <c r="DI34" s="622"/>
      <c r="DJ34" s="622"/>
      <c r="DK34" s="623"/>
      <c r="DL34" s="627">
        <v>2369509</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2">
      <c r="B35" s="618" t="s">
        <v>322</v>
      </c>
      <c r="C35" s="619"/>
      <c r="D35" s="619"/>
      <c r="E35" s="619"/>
      <c r="F35" s="619"/>
      <c r="G35" s="619"/>
      <c r="H35" s="619"/>
      <c r="I35" s="619"/>
      <c r="J35" s="619"/>
      <c r="K35" s="619"/>
      <c r="L35" s="619"/>
      <c r="M35" s="619"/>
      <c r="N35" s="619"/>
      <c r="O35" s="619"/>
      <c r="P35" s="619"/>
      <c r="Q35" s="620"/>
      <c r="R35" s="621">
        <v>863675</v>
      </c>
      <c r="S35" s="622"/>
      <c r="T35" s="622"/>
      <c r="U35" s="622"/>
      <c r="V35" s="622"/>
      <c r="W35" s="622"/>
      <c r="X35" s="622"/>
      <c r="Y35" s="623"/>
      <c r="Z35" s="659">
        <v>3.9</v>
      </c>
      <c r="AA35" s="659"/>
      <c r="AB35" s="659"/>
      <c r="AC35" s="659"/>
      <c r="AD35" s="660" t="s">
        <v>242</v>
      </c>
      <c r="AE35" s="660"/>
      <c r="AF35" s="660"/>
      <c r="AG35" s="660"/>
      <c r="AH35" s="660"/>
      <c r="AI35" s="660"/>
      <c r="AJ35" s="660"/>
      <c r="AK35" s="660"/>
      <c r="AL35" s="624" t="s">
        <v>130</v>
      </c>
      <c r="AM35" s="625"/>
      <c r="AN35" s="625"/>
      <c r="AO35" s="661"/>
      <c r="AP35" s="222"/>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325</v>
      </c>
      <c r="CE35" s="619"/>
      <c r="CF35" s="619"/>
      <c r="CG35" s="619"/>
      <c r="CH35" s="619"/>
      <c r="CI35" s="619"/>
      <c r="CJ35" s="619"/>
      <c r="CK35" s="619"/>
      <c r="CL35" s="619"/>
      <c r="CM35" s="619"/>
      <c r="CN35" s="619"/>
      <c r="CO35" s="619"/>
      <c r="CP35" s="619"/>
      <c r="CQ35" s="620"/>
      <c r="CR35" s="621">
        <v>262624</v>
      </c>
      <c r="CS35" s="634"/>
      <c r="CT35" s="634"/>
      <c r="CU35" s="634"/>
      <c r="CV35" s="634"/>
      <c r="CW35" s="634"/>
      <c r="CX35" s="634"/>
      <c r="CY35" s="635"/>
      <c r="CZ35" s="624">
        <v>1.2</v>
      </c>
      <c r="DA35" s="636"/>
      <c r="DB35" s="636"/>
      <c r="DC35" s="637"/>
      <c r="DD35" s="627">
        <v>166449</v>
      </c>
      <c r="DE35" s="634"/>
      <c r="DF35" s="634"/>
      <c r="DG35" s="634"/>
      <c r="DH35" s="634"/>
      <c r="DI35" s="634"/>
      <c r="DJ35" s="634"/>
      <c r="DK35" s="635"/>
      <c r="DL35" s="627">
        <v>138058</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326</v>
      </c>
      <c r="C36" s="619"/>
      <c r="D36" s="619"/>
      <c r="E36" s="619"/>
      <c r="F36" s="619"/>
      <c r="G36" s="619"/>
      <c r="H36" s="619"/>
      <c r="I36" s="619"/>
      <c r="J36" s="619"/>
      <c r="K36" s="619"/>
      <c r="L36" s="619"/>
      <c r="M36" s="619"/>
      <c r="N36" s="619"/>
      <c r="O36" s="619"/>
      <c r="P36" s="619"/>
      <c r="Q36" s="620"/>
      <c r="R36" s="621">
        <v>1442102</v>
      </c>
      <c r="S36" s="622"/>
      <c r="T36" s="622"/>
      <c r="U36" s="622"/>
      <c r="V36" s="622"/>
      <c r="W36" s="622"/>
      <c r="X36" s="622"/>
      <c r="Y36" s="623"/>
      <c r="Z36" s="659">
        <v>6.5</v>
      </c>
      <c r="AA36" s="659"/>
      <c r="AB36" s="659"/>
      <c r="AC36" s="659"/>
      <c r="AD36" s="660" t="s">
        <v>242</v>
      </c>
      <c r="AE36" s="660"/>
      <c r="AF36" s="660"/>
      <c r="AG36" s="660"/>
      <c r="AH36" s="660"/>
      <c r="AI36" s="660"/>
      <c r="AJ36" s="660"/>
      <c r="AK36" s="660"/>
      <c r="AL36" s="624" t="s">
        <v>130</v>
      </c>
      <c r="AM36" s="625"/>
      <c r="AN36" s="625"/>
      <c r="AO36" s="661"/>
      <c r="AP36" s="222"/>
      <c r="AQ36" s="670" t="s">
        <v>327</v>
      </c>
      <c r="AR36" s="671"/>
      <c r="AS36" s="671"/>
      <c r="AT36" s="671"/>
      <c r="AU36" s="671"/>
      <c r="AV36" s="671"/>
      <c r="AW36" s="671"/>
      <c r="AX36" s="671"/>
      <c r="AY36" s="672"/>
      <c r="AZ36" s="673">
        <v>1655828</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v>5079</v>
      </c>
      <c r="BW36" s="674"/>
      <c r="BX36" s="674"/>
      <c r="BY36" s="674"/>
      <c r="BZ36" s="674"/>
      <c r="CA36" s="674"/>
      <c r="CB36" s="675"/>
      <c r="CD36" s="618" t="s">
        <v>329</v>
      </c>
      <c r="CE36" s="619"/>
      <c r="CF36" s="619"/>
      <c r="CG36" s="619"/>
      <c r="CH36" s="619"/>
      <c r="CI36" s="619"/>
      <c r="CJ36" s="619"/>
      <c r="CK36" s="619"/>
      <c r="CL36" s="619"/>
      <c r="CM36" s="619"/>
      <c r="CN36" s="619"/>
      <c r="CO36" s="619"/>
      <c r="CP36" s="619"/>
      <c r="CQ36" s="620"/>
      <c r="CR36" s="621">
        <v>2398048</v>
      </c>
      <c r="CS36" s="622"/>
      <c r="CT36" s="622"/>
      <c r="CU36" s="622"/>
      <c r="CV36" s="622"/>
      <c r="CW36" s="622"/>
      <c r="CX36" s="622"/>
      <c r="CY36" s="623"/>
      <c r="CZ36" s="624">
        <v>11.4</v>
      </c>
      <c r="DA36" s="636"/>
      <c r="DB36" s="636"/>
      <c r="DC36" s="637"/>
      <c r="DD36" s="627">
        <v>2091760</v>
      </c>
      <c r="DE36" s="622"/>
      <c r="DF36" s="622"/>
      <c r="DG36" s="622"/>
      <c r="DH36" s="622"/>
      <c r="DI36" s="622"/>
      <c r="DJ36" s="622"/>
      <c r="DK36" s="623"/>
      <c r="DL36" s="627">
        <v>1478331</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2">
      <c r="B37" s="618" t="s">
        <v>330</v>
      </c>
      <c r="C37" s="619"/>
      <c r="D37" s="619"/>
      <c r="E37" s="619"/>
      <c r="F37" s="619"/>
      <c r="G37" s="619"/>
      <c r="H37" s="619"/>
      <c r="I37" s="619"/>
      <c r="J37" s="619"/>
      <c r="K37" s="619"/>
      <c r="L37" s="619"/>
      <c r="M37" s="619"/>
      <c r="N37" s="619"/>
      <c r="O37" s="619"/>
      <c r="P37" s="619"/>
      <c r="Q37" s="620"/>
      <c r="R37" s="621">
        <v>637950</v>
      </c>
      <c r="S37" s="622"/>
      <c r="T37" s="622"/>
      <c r="U37" s="622"/>
      <c r="V37" s="622"/>
      <c r="W37" s="622"/>
      <c r="X37" s="622"/>
      <c r="Y37" s="623"/>
      <c r="Z37" s="659">
        <v>2.9</v>
      </c>
      <c r="AA37" s="659"/>
      <c r="AB37" s="659"/>
      <c r="AC37" s="659"/>
      <c r="AD37" s="660">
        <v>18</v>
      </c>
      <c r="AE37" s="660"/>
      <c r="AF37" s="660"/>
      <c r="AG37" s="660"/>
      <c r="AH37" s="660"/>
      <c r="AI37" s="660"/>
      <c r="AJ37" s="660"/>
      <c r="AK37" s="660"/>
      <c r="AL37" s="624">
        <v>0</v>
      </c>
      <c r="AM37" s="625"/>
      <c r="AN37" s="625"/>
      <c r="AO37" s="661"/>
      <c r="AQ37" s="654" t="s">
        <v>331</v>
      </c>
      <c r="AR37" s="655"/>
      <c r="AS37" s="655"/>
      <c r="AT37" s="655"/>
      <c r="AU37" s="655"/>
      <c r="AV37" s="655"/>
      <c r="AW37" s="655"/>
      <c r="AX37" s="655"/>
      <c r="AY37" s="656"/>
      <c r="AZ37" s="621">
        <v>173801</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1085</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411675</v>
      </c>
      <c r="CS37" s="634"/>
      <c r="CT37" s="634"/>
      <c r="CU37" s="634"/>
      <c r="CV37" s="634"/>
      <c r="CW37" s="634"/>
      <c r="CX37" s="634"/>
      <c r="CY37" s="635"/>
      <c r="CZ37" s="624">
        <v>2</v>
      </c>
      <c r="DA37" s="636"/>
      <c r="DB37" s="636"/>
      <c r="DC37" s="637"/>
      <c r="DD37" s="627">
        <v>406542</v>
      </c>
      <c r="DE37" s="634"/>
      <c r="DF37" s="634"/>
      <c r="DG37" s="634"/>
      <c r="DH37" s="634"/>
      <c r="DI37" s="634"/>
      <c r="DJ37" s="634"/>
      <c r="DK37" s="635"/>
      <c r="DL37" s="627">
        <v>317239</v>
      </c>
      <c r="DM37" s="634"/>
      <c r="DN37" s="634"/>
      <c r="DO37" s="634"/>
      <c r="DP37" s="634"/>
      <c r="DQ37" s="634"/>
      <c r="DR37" s="634"/>
      <c r="DS37" s="634"/>
      <c r="DT37" s="634"/>
      <c r="DU37" s="634"/>
      <c r="DV37" s="635"/>
      <c r="DW37" s="624">
        <v>2.6</v>
      </c>
      <c r="DX37" s="636"/>
      <c r="DY37" s="636"/>
      <c r="DZ37" s="636"/>
      <c r="EA37" s="636"/>
      <c r="EB37" s="636"/>
      <c r="EC37" s="648"/>
    </row>
    <row r="38" spans="2:133" ht="11.25" customHeight="1" x14ac:dyDescent="0.2">
      <c r="B38" s="618" t="s">
        <v>334</v>
      </c>
      <c r="C38" s="619"/>
      <c r="D38" s="619"/>
      <c r="E38" s="619"/>
      <c r="F38" s="619"/>
      <c r="G38" s="619"/>
      <c r="H38" s="619"/>
      <c r="I38" s="619"/>
      <c r="J38" s="619"/>
      <c r="K38" s="619"/>
      <c r="L38" s="619"/>
      <c r="M38" s="619"/>
      <c r="N38" s="619"/>
      <c r="O38" s="619"/>
      <c r="P38" s="619"/>
      <c r="Q38" s="620"/>
      <c r="R38" s="621">
        <v>694500</v>
      </c>
      <c r="S38" s="622"/>
      <c r="T38" s="622"/>
      <c r="U38" s="622"/>
      <c r="V38" s="622"/>
      <c r="W38" s="622"/>
      <c r="X38" s="622"/>
      <c r="Y38" s="623"/>
      <c r="Z38" s="659">
        <v>3.1</v>
      </c>
      <c r="AA38" s="659"/>
      <c r="AB38" s="659"/>
      <c r="AC38" s="659"/>
      <c r="AD38" s="660" t="s">
        <v>130</v>
      </c>
      <c r="AE38" s="660"/>
      <c r="AF38" s="660"/>
      <c r="AG38" s="660"/>
      <c r="AH38" s="660"/>
      <c r="AI38" s="660"/>
      <c r="AJ38" s="660"/>
      <c r="AK38" s="660"/>
      <c r="AL38" s="624" t="s">
        <v>130</v>
      </c>
      <c r="AM38" s="625"/>
      <c r="AN38" s="625"/>
      <c r="AO38" s="661"/>
      <c r="AQ38" s="654" t="s">
        <v>335</v>
      </c>
      <c r="AR38" s="655"/>
      <c r="AS38" s="655"/>
      <c r="AT38" s="655"/>
      <c r="AU38" s="655"/>
      <c r="AV38" s="655"/>
      <c r="AW38" s="655"/>
      <c r="AX38" s="655"/>
      <c r="AY38" s="656"/>
      <c r="AZ38" s="621">
        <v>147644</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5996</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1349596</v>
      </c>
      <c r="CS38" s="622"/>
      <c r="CT38" s="622"/>
      <c r="CU38" s="622"/>
      <c r="CV38" s="622"/>
      <c r="CW38" s="622"/>
      <c r="CX38" s="622"/>
      <c r="CY38" s="623"/>
      <c r="CZ38" s="624">
        <v>6.4</v>
      </c>
      <c r="DA38" s="636"/>
      <c r="DB38" s="636"/>
      <c r="DC38" s="637"/>
      <c r="DD38" s="627">
        <v>1093249</v>
      </c>
      <c r="DE38" s="622"/>
      <c r="DF38" s="622"/>
      <c r="DG38" s="622"/>
      <c r="DH38" s="622"/>
      <c r="DI38" s="622"/>
      <c r="DJ38" s="622"/>
      <c r="DK38" s="623"/>
      <c r="DL38" s="627">
        <v>588846</v>
      </c>
      <c r="DM38" s="622"/>
      <c r="DN38" s="622"/>
      <c r="DO38" s="622"/>
      <c r="DP38" s="622"/>
      <c r="DQ38" s="622"/>
      <c r="DR38" s="622"/>
      <c r="DS38" s="622"/>
      <c r="DT38" s="622"/>
      <c r="DU38" s="622"/>
      <c r="DV38" s="623"/>
      <c r="DW38" s="624">
        <v>4.8</v>
      </c>
      <c r="DX38" s="636"/>
      <c r="DY38" s="636"/>
      <c r="DZ38" s="636"/>
      <c r="EA38" s="636"/>
      <c r="EB38" s="636"/>
      <c r="EC38" s="648"/>
    </row>
    <row r="39" spans="2:133" ht="11.25" customHeight="1" x14ac:dyDescent="0.2">
      <c r="B39" s="618" t="s">
        <v>338</v>
      </c>
      <c r="C39" s="619"/>
      <c r="D39" s="619"/>
      <c r="E39" s="619"/>
      <c r="F39" s="619"/>
      <c r="G39" s="619"/>
      <c r="H39" s="619"/>
      <c r="I39" s="619"/>
      <c r="J39" s="619"/>
      <c r="K39" s="619"/>
      <c r="L39" s="619"/>
      <c r="M39" s="619"/>
      <c r="N39" s="619"/>
      <c r="O39" s="619"/>
      <c r="P39" s="619"/>
      <c r="Q39" s="620"/>
      <c r="R39" s="621" t="s">
        <v>242</v>
      </c>
      <c r="S39" s="622"/>
      <c r="T39" s="622"/>
      <c r="U39" s="622"/>
      <c r="V39" s="622"/>
      <c r="W39" s="622"/>
      <c r="X39" s="622"/>
      <c r="Y39" s="623"/>
      <c r="Z39" s="659" t="s">
        <v>130</v>
      </c>
      <c r="AA39" s="659"/>
      <c r="AB39" s="659"/>
      <c r="AC39" s="659"/>
      <c r="AD39" s="660" t="s">
        <v>242</v>
      </c>
      <c r="AE39" s="660"/>
      <c r="AF39" s="660"/>
      <c r="AG39" s="660"/>
      <c r="AH39" s="660"/>
      <c r="AI39" s="660"/>
      <c r="AJ39" s="660"/>
      <c r="AK39" s="660"/>
      <c r="AL39" s="624" t="s">
        <v>130</v>
      </c>
      <c r="AM39" s="625"/>
      <c r="AN39" s="625"/>
      <c r="AO39" s="661"/>
      <c r="AQ39" s="654" t="s">
        <v>339</v>
      </c>
      <c r="AR39" s="655"/>
      <c r="AS39" s="655"/>
      <c r="AT39" s="655"/>
      <c r="AU39" s="655"/>
      <c r="AV39" s="655"/>
      <c r="AW39" s="655"/>
      <c r="AX39" s="655"/>
      <c r="AY39" s="656"/>
      <c r="AZ39" s="621">
        <v>683</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9362</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1544618</v>
      </c>
      <c r="CS39" s="634"/>
      <c r="CT39" s="634"/>
      <c r="CU39" s="634"/>
      <c r="CV39" s="634"/>
      <c r="CW39" s="634"/>
      <c r="CX39" s="634"/>
      <c r="CY39" s="635"/>
      <c r="CZ39" s="624">
        <v>7.3</v>
      </c>
      <c r="DA39" s="636"/>
      <c r="DB39" s="636"/>
      <c r="DC39" s="637"/>
      <c r="DD39" s="627">
        <v>835000</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342</v>
      </c>
      <c r="C40" s="619"/>
      <c r="D40" s="619"/>
      <c r="E40" s="619"/>
      <c r="F40" s="619"/>
      <c r="G40" s="619"/>
      <c r="H40" s="619"/>
      <c r="I40" s="619"/>
      <c r="J40" s="619"/>
      <c r="K40" s="619"/>
      <c r="L40" s="619"/>
      <c r="M40" s="619"/>
      <c r="N40" s="619"/>
      <c r="O40" s="619"/>
      <c r="P40" s="619"/>
      <c r="Q40" s="620"/>
      <c r="R40" s="621">
        <v>297400</v>
      </c>
      <c r="S40" s="622"/>
      <c r="T40" s="622"/>
      <c r="U40" s="622"/>
      <c r="V40" s="622"/>
      <c r="W40" s="622"/>
      <c r="X40" s="622"/>
      <c r="Y40" s="623"/>
      <c r="Z40" s="659">
        <v>1.3</v>
      </c>
      <c r="AA40" s="659"/>
      <c r="AB40" s="659"/>
      <c r="AC40" s="659"/>
      <c r="AD40" s="660" t="s">
        <v>130</v>
      </c>
      <c r="AE40" s="660"/>
      <c r="AF40" s="660"/>
      <c r="AG40" s="660"/>
      <c r="AH40" s="660"/>
      <c r="AI40" s="660"/>
      <c r="AJ40" s="660"/>
      <c r="AK40" s="660"/>
      <c r="AL40" s="624" t="s">
        <v>130</v>
      </c>
      <c r="AM40" s="625"/>
      <c r="AN40" s="625"/>
      <c r="AO40" s="661"/>
      <c r="AQ40" s="654" t="s">
        <v>343</v>
      </c>
      <c r="AR40" s="655"/>
      <c r="AS40" s="655"/>
      <c r="AT40" s="655"/>
      <c r="AU40" s="655"/>
      <c r="AV40" s="655"/>
      <c r="AW40" s="655"/>
      <c r="AX40" s="655"/>
      <c r="AY40" s="656"/>
      <c r="AZ40" s="621" t="s">
        <v>242</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96</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82456</v>
      </c>
      <c r="CS40" s="622"/>
      <c r="CT40" s="622"/>
      <c r="CU40" s="622"/>
      <c r="CV40" s="622"/>
      <c r="CW40" s="622"/>
      <c r="CX40" s="622"/>
      <c r="CY40" s="623"/>
      <c r="CZ40" s="624">
        <v>0.4</v>
      </c>
      <c r="DA40" s="636"/>
      <c r="DB40" s="636"/>
      <c r="DC40" s="637"/>
      <c r="DD40" s="627">
        <v>82456</v>
      </c>
      <c r="DE40" s="622"/>
      <c r="DF40" s="622"/>
      <c r="DG40" s="622"/>
      <c r="DH40" s="622"/>
      <c r="DI40" s="622"/>
      <c r="DJ40" s="622"/>
      <c r="DK40" s="623"/>
      <c r="DL40" s="627">
        <v>5000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347</v>
      </c>
      <c r="C41" s="603"/>
      <c r="D41" s="603"/>
      <c r="E41" s="603"/>
      <c r="F41" s="603"/>
      <c r="G41" s="603"/>
      <c r="H41" s="603"/>
      <c r="I41" s="603"/>
      <c r="J41" s="603"/>
      <c r="K41" s="603"/>
      <c r="L41" s="603"/>
      <c r="M41" s="603"/>
      <c r="N41" s="603"/>
      <c r="O41" s="603"/>
      <c r="P41" s="603"/>
      <c r="Q41" s="604"/>
      <c r="R41" s="605">
        <v>22268522</v>
      </c>
      <c r="S41" s="646"/>
      <c r="T41" s="646"/>
      <c r="U41" s="646"/>
      <c r="V41" s="646"/>
      <c r="W41" s="646"/>
      <c r="X41" s="646"/>
      <c r="Y41" s="649"/>
      <c r="Z41" s="650">
        <v>100</v>
      </c>
      <c r="AA41" s="650"/>
      <c r="AB41" s="650"/>
      <c r="AC41" s="650"/>
      <c r="AD41" s="651">
        <v>11906480</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314608</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130</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351</v>
      </c>
      <c r="AR42" s="667"/>
      <c r="AS42" s="667"/>
      <c r="AT42" s="667"/>
      <c r="AU42" s="667"/>
      <c r="AV42" s="667"/>
      <c r="AW42" s="667"/>
      <c r="AX42" s="667"/>
      <c r="AY42" s="668"/>
      <c r="AZ42" s="605">
        <v>1019092</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327</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2186918</v>
      </c>
      <c r="CS42" s="634"/>
      <c r="CT42" s="634"/>
      <c r="CU42" s="634"/>
      <c r="CV42" s="634"/>
      <c r="CW42" s="634"/>
      <c r="CX42" s="634"/>
      <c r="CY42" s="635"/>
      <c r="CZ42" s="624">
        <v>10.4</v>
      </c>
      <c r="DA42" s="636"/>
      <c r="DB42" s="636"/>
      <c r="DC42" s="637"/>
      <c r="DD42" s="627">
        <v>1214826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354</v>
      </c>
      <c r="CD43" s="618" t="s">
        <v>355</v>
      </c>
      <c r="CE43" s="619"/>
      <c r="CF43" s="619"/>
      <c r="CG43" s="619"/>
      <c r="CH43" s="619"/>
      <c r="CI43" s="619"/>
      <c r="CJ43" s="619"/>
      <c r="CK43" s="619"/>
      <c r="CL43" s="619"/>
      <c r="CM43" s="619"/>
      <c r="CN43" s="619"/>
      <c r="CO43" s="619"/>
      <c r="CP43" s="619"/>
      <c r="CQ43" s="620"/>
      <c r="CR43" s="621">
        <v>42626</v>
      </c>
      <c r="CS43" s="634"/>
      <c r="CT43" s="634"/>
      <c r="CU43" s="634"/>
      <c r="CV43" s="634"/>
      <c r="CW43" s="634"/>
      <c r="CX43" s="634"/>
      <c r="CY43" s="635"/>
      <c r="CZ43" s="624">
        <v>0.2</v>
      </c>
      <c r="DA43" s="636"/>
      <c r="DB43" s="636"/>
      <c r="DC43" s="637"/>
      <c r="DD43" s="627">
        <v>42626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2186918</v>
      </c>
      <c r="CS44" s="622"/>
      <c r="CT44" s="622"/>
      <c r="CU44" s="622"/>
      <c r="CV44" s="622"/>
      <c r="CW44" s="622"/>
      <c r="CX44" s="622"/>
      <c r="CY44" s="623"/>
      <c r="CZ44" s="624">
        <v>10.4</v>
      </c>
      <c r="DA44" s="625"/>
      <c r="DB44" s="625"/>
      <c r="DC44" s="626"/>
      <c r="DD44" s="627">
        <v>1214826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424334</v>
      </c>
      <c r="CS45" s="634"/>
      <c r="CT45" s="634"/>
      <c r="CU45" s="634"/>
      <c r="CV45" s="634"/>
      <c r="CW45" s="634"/>
      <c r="CX45" s="634"/>
      <c r="CY45" s="635"/>
      <c r="CZ45" s="624">
        <v>2</v>
      </c>
      <c r="DA45" s="636"/>
      <c r="DB45" s="636"/>
      <c r="DC45" s="637"/>
      <c r="DD45" s="627">
        <v>72143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360</v>
      </c>
      <c r="CG46" s="619"/>
      <c r="CH46" s="619"/>
      <c r="CI46" s="619"/>
      <c r="CJ46" s="619"/>
      <c r="CK46" s="619"/>
      <c r="CL46" s="619"/>
      <c r="CM46" s="619"/>
      <c r="CN46" s="619"/>
      <c r="CO46" s="619"/>
      <c r="CP46" s="619"/>
      <c r="CQ46" s="620"/>
      <c r="CR46" s="621">
        <v>1743797</v>
      </c>
      <c r="CS46" s="622"/>
      <c r="CT46" s="622"/>
      <c r="CU46" s="622"/>
      <c r="CV46" s="622"/>
      <c r="CW46" s="622"/>
      <c r="CX46" s="622"/>
      <c r="CY46" s="623"/>
      <c r="CZ46" s="624">
        <v>8.3000000000000007</v>
      </c>
      <c r="DA46" s="625"/>
      <c r="DB46" s="625"/>
      <c r="DC46" s="626"/>
      <c r="DD46" s="627">
        <v>1123896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361</v>
      </c>
      <c r="CG47" s="619"/>
      <c r="CH47" s="619"/>
      <c r="CI47" s="619"/>
      <c r="CJ47" s="619"/>
      <c r="CK47" s="619"/>
      <c r="CL47" s="619"/>
      <c r="CM47" s="619"/>
      <c r="CN47" s="619"/>
      <c r="CO47" s="619"/>
      <c r="CP47" s="619"/>
      <c r="CQ47" s="620"/>
      <c r="CR47" s="621" t="s">
        <v>242</v>
      </c>
      <c r="CS47" s="634"/>
      <c r="CT47" s="634"/>
      <c r="CU47" s="634"/>
      <c r="CV47" s="634"/>
      <c r="CW47" s="634"/>
      <c r="CX47" s="634"/>
      <c r="CY47" s="635"/>
      <c r="CZ47" s="624" t="s">
        <v>130</v>
      </c>
      <c r="DA47" s="636"/>
      <c r="DB47" s="636"/>
      <c r="DC47" s="637"/>
      <c r="DD47" s="627" t="s">
        <v>242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362</v>
      </c>
      <c r="CG48" s="619"/>
      <c r="CH48" s="619"/>
      <c r="CI48" s="619"/>
      <c r="CJ48" s="619"/>
      <c r="CK48" s="619"/>
      <c r="CL48" s="619"/>
      <c r="CM48" s="619"/>
      <c r="CN48" s="619"/>
      <c r="CO48" s="619"/>
      <c r="CP48" s="619"/>
      <c r="CQ48" s="620"/>
      <c r="CR48" s="621" t="s">
        <v>242</v>
      </c>
      <c r="CS48" s="622"/>
      <c r="CT48" s="622"/>
      <c r="CU48" s="622"/>
      <c r="CV48" s="622"/>
      <c r="CW48" s="622"/>
      <c r="CX48" s="622"/>
      <c r="CY48" s="623"/>
      <c r="CZ48" s="624" t="s">
        <v>130</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363</v>
      </c>
      <c r="CE49" s="603"/>
      <c r="CF49" s="603"/>
      <c r="CG49" s="603"/>
      <c r="CH49" s="603"/>
      <c r="CI49" s="603"/>
      <c r="CJ49" s="603"/>
      <c r="CK49" s="603"/>
      <c r="CL49" s="603"/>
      <c r="CM49" s="603"/>
      <c r="CN49" s="603"/>
      <c r="CO49" s="603"/>
      <c r="CP49" s="603"/>
      <c r="CQ49" s="604"/>
      <c r="CR49" s="605">
        <v>21083784</v>
      </c>
      <c r="CS49" s="606"/>
      <c r="CT49" s="606"/>
      <c r="CU49" s="606"/>
      <c r="CV49" s="606"/>
      <c r="CW49" s="606"/>
      <c r="CX49" s="606"/>
      <c r="CY49" s="607"/>
      <c r="CZ49" s="608">
        <v>100</v>
      </c>
      <c r="DA49" s="609"/>
      <c r="DB49" s="609"/>
      <c r="DC49" s="610"/>
      <c r="DD49" s="611">
        <v>13708891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9EJ1aHaqVeO/HvIGKs8f6zCOFrQb84u9sDGZwrE+amvecM/n24EnnluGTZfAm2ILgyzEg9thx2HCfJUtwN5Nw==" saltValue="+cA2V0kgnV7V39RQhi4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386</v>
      </c>
      <c r="C7" s="1048"/>
      <c r="D7" s="1048"/>
      <c r="E7" s="1048"/>
      <c r="F7" s="1048"/>
      <c r="G7" s="1048"/>
      <c r="H7" s="1048"/>
      <c r="I7" s="1048"/>
      <c r="J7" s="1048"/>
      <c r="K7" s="1048"/>
      <c r="L7" s="1048"/>
      <c r="M7" s="1048"/>
      <c r="N7" s="1048"/>
      <c r="O7" s="1048"/>
      <c r="P7" s="1049"/>
      <c r="Q7" s="1102">
        <v>22275</v>
      </c>
      <c r="R7" s="1103"/>
      <c r="S7" s="1103"/>
      <c r="T7" s="1103"/>
      <c r="U7" s="1103"/>
      <c r="V7" s="1103">
        <v>21091</v>
      </c>
      <c r="W7" s="1103"/>
      <c r="X7" s="1103"/>
      <c r="Y7" s="1103"/>
      <c r="Z7" s="1103"/>
      <c r="AA7" s="1103">
        <v>1185</v>
      </c>
      <c r="AB7" s="1103"/>
      <c r="AC7" s="1103"/>
      <c r="AD7" s="1103"/>
      <c r="AE7" s="1104"/>
      <c r="AF7" s="1105">
        <v>884</v>
      </c>
      <c r="AG7" s="1106"/>
      <c r="AH7" s="1106"/>
      <c r="AI7" s="1106"/>
      <c r="AJ7" s="1107"/>
      <c r="AK7" s="1108">
        <v>864</v>
      </c>
      <c r="AL7" s="1109"/>
      <c r="AM7" s="1109"/>
      <c r="AN7" s="1109"/>
      <c r="AO7" s="1109"/>
      <c r="AP7" s="1109">
        <v>11686</v>
      </c>
      <c r="AQ7" s="1109"/>
      <c r="AR7" s="1109"/>
      <c r="AS7" s="1109"/>
      <c r="AT7" s="1109"/>
      <c r="AU7" s="1110" t="s">
        <v>575</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591</v>
      </c>
      <c r="BS7" s="1099" t="s">
        <v>589</v>
      </c>
      <c r="BT7" s="1100"/>
      <c r="BU7" s="1100"/>
      <c r="BV7" s="1100"/>
      <c r="BW7" s="1100"/>
      <c r="BX7" s="1100"/>
      <c r="BY7" s="1100"/>
      <c r="BZ7" s="1100"/>
      <c r="CA7" s="1100"/>
      <c r="CB7" s="1100"/>
      <c r="CC7" s="1100"/>
      <c r="CD7" s="1100"/>
      <c r="CE7" s="1100"/>
      <c r="CF7" s="1100"/>
      <c r="CG7" s="1112"/>
      <c r="CH7" s="1096" t="s">
        <v>576</v>
      </c>
      <c r="CI7" s="1097"/>
      <c r="CJ7" s="1097"/>
      <c r="CK7" s="1097"/>
      <c r="CL7" s="1098"/>
      <c r="CM7" s="1096">
        <v>1</v>
      </c>
      <c r="CN7" s="1097"/>
      <c r="CO7" s="1097"/>
      <c r="CP7" s="1097"/>
      <c r="CQ7" s="1098"/>
      <c r="CR7" s="1096">
        <v>1</v>
      </c>
      <c r="CS7" s="1097"/>
      <c r="CT7" s="1097"/>
      <c r="CU7" s="1097"/>
      <c r="CV7" s="1098"/>
      <c r="CW7" s="1096">
        <v>0</v>
      </c>
      <c r="CX7" s="1097"/>
      <c r="CY7" s="1097"/>
      <c r="CZ7" s="1097"/>
      <c r="DA7" s="1098"/>
      <c r="DB7" s="1096" t="s">
        <v>576</v>
      </c>
      <c r="DC7" s="1097"/>
      <c r="DD7" s="1097"/>
      <c r="DE7" s="1097"/>
      <c r="DF7" s="1098"/>
      <c r="DG7" s="1096" t="s">
        <v>576</v>
      </c>
      <c r="DH7" s="1097"/>
      <c r="DI7" s="1097"/>
      <c r="DJ7" s="1097"/>
      <c r="DK7" s="1098"/>
      <c r="DL7" s="1096" t="s">
        <v>576</v>
      </c>
      <c r="DM7" s="1097"/>
      <c r="DN7" s="1097"/>
      <c r="DO7" s="1097"/>
      <c r="DP7" s="1098"/>
      <c r="DQ7" s="1096" t="s">
        <v>576</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590</v>
      </c>
      <c r="BT8" s="993"/>
      <c r="BU8" s="993"/>
      <c r="BV8" s="993"/>
      <c r="BW8" s="993"/>
      <c r="BX8" s="993"/>
      <c r="BY8" s="993"/>
      <c r="BZ8" s="993"/>
      <c r="CA8" s="993"/>
      <c r="CB8" s="993"/>
      <c r="CC8" s="993"/>
      <c r="CD8" s="993"/>
      <c r="CE8" s="993"/>
      <c r="CF8" s="993"/>
      <c r="CG8" s="1014"/>
      <c r="CH8" s="989">
        <v>11</v>
      </c>
      <c r="CI8" s="990"/>
      <c r="CJ8" s="990"/>
      <c r="CK8" s="990"/>
      <c r="CL8" s="991"/>
      <c r="CM8" s="989">
        <v>88</v>
      </c>
      <c r="CN8" s="990"/>
      <c r="CO8" s="990"/>
      <c r="CP8" s="990"/>
      <c r="CQ8" s="991"/>
      <c r="CR8" s="989">
        <v>3</v>
      </c>
      <c r="CS8" s="990"/>
      <c r="CT8" s="990"/>
      <c r="CU8" s="990"/>
      <c r="CV8" s="991"/>
      <c r="CW8" s="989" t="s">
        <v>576</v>
      </c>
      <c r="CX8" s="990"/>
      <c r="CY8" s="990"/>
      <c r="CZ8" s="990"/>
      <c r="DA8" s="991"/>
      <c r="DB8" s="989" t="s">
        <v>576</v>
      </c>
      <c r="DC8" s="990"/>
      <c r="DD8" s="990"/>
      <c r="DE8" s="990"/>
      <c r="DF8" s="991"/>
      <c r="DG8" s="989" t="s">
        <v>576</v>
      </c>
      <c r="DH8" s="990"/>
      <c r="DI8" s="990"/>
      <c r="DJ8" s="990"/>
      <c r="DK8" s="991"/>
      <c r="DL8" s="989" t="s">
        <v>576</v>
      </c>
      <c r="DM8" s="990"/>
      <c r="DN8" s="990"/>
      <c r="DO8" s="990"/>
      <c r="DP8" s="991"/>
      <c r="DQ8" s="989" t="s">
        <v>576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388</v>
      </c>
      <c r="B23" s="937" t="s">
        <v>389</v>
      </c>
      <c r="C23" s="938"/>
      <c r="D23" s="938"/>
      <c r="E23" s="938"/>
      <c r="F23" s="938"/>
      <c r="G23" s="938"/>
      <c r="H23" s="938"/>
      <c r="I23" s="938"/>
      <c r="J23" s="938"/>
      <c r="K23" s="938"/>
      <c r="L23" s="938"/>
      <c r="M23" s="938"/>
      <c r="N23" s="938"/>
      <c r="O23" s="938"/>
      <c r="P23" s="948"/>
      <c r="Q23" s="1067">
        <v>22275</v>
      </c>
      <c r="R23" s="1061"/>
      <c r="S23" s="1061"/>
      <c r="T23" s="1061"/>
      <c r="U23" s="1061"/>
      <c r="V23" s="1061">
        <v>21091</v>
      </c>
      <c r="W23" s="1061"/>
      <c r="X23" s="1061"/>
      <c r="Y23" s="1061"/>
      <c r="Z23" s="1061"/>
      <c r="AA23" s="1061">
        <v>1185</v>
      </c>
      <c r="AB23" s="1061"/>
      <c r="AC23" s="1061"/>
      <c r="AD23" s="1061"/>
      <c r="AE23" s="1068"/>
      <c r="AF23" s="1069">
        <v>884</v>
      </c>
      <c r="AG23" s="1061"/>
      <c r="AH23" s="1061"/>
      <c r="AI23" s="1061"/>
      <c r="AJ23" s="1070"/>
      <c r="AK23" s="1071"/>
      <c r="AL23" s="1072"/>
      <c r="AM23" s="1072"/>
      <c r="AN23" s="1072"/>
      <c r="AO23" s="1072"/>
      <c r="AP23" s="1061">
        <v>11686</v>
      </c>
      <c r="AQ23" s="1061"/>
      <c r="AR23" s="1061"/>
      <c r="AS23" s="1061"/>
      <c r="AT23" s="1061"/>
      <c r="AU23" s="1062"/>
      <c r="AV23" s="1062"/>
      <c r="AW23" s="1062"/>
      <c r="AX23" s="1062"/>
      <c r="AY23" s="1063"/>
      <c r="AZ23" s="1064" t="s">
        <v>390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369</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55" t="s">
        <v>396</v>
      </c>
      <c r="AG26" s="1008"/>
      <c r="AH26" s="1008"/>
      <c r="AI26" s="1008"/>
      <c r="AJ26" s="1056"/>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401</v>
      </c>
      <c r="C28" s="1048"/>
      <c r="D28" s="1048"/>
      <c r="E28" s="1048"/>
      <c r="F28" s="1048"/>
      <c r="G28" s="1048"/>
      <c r="H28" s="1048"/>
      <c r="I28" s="1048"/>
      <c r="J28" s="1048"/>
      <c r="K28" s="1048"/>
      <c r="L28" s="1048"/>
      <c r="M28" s="1048"/>
      <c r="N28" s="1048"/>
      <c r="O28" s="1048"/>
      <c r="P28" s="1049"/>
      <c r="Q28" s="1050">
        <v>4642</v>
      </c>
      <c r="R28" s="1051"/>
      <c r="S28" s="1051"/>
      <c r="T28" s="1051"/>
      <c r="U28" s="1051"/>
      <c r="V28" s="1051">
        <v>4637</v>
      </c>
      <c r="W28" s="1051"/>
      <c r="X28" s="1051"/>
      <c r="Y28" s="1051"/>
      <c r="Z28" s="1051"/>
      <c r="AA28" s="1051">
        <v>5</v>
      </c>
      <c r="AB28" s="1051"/>
      <c r="AC28" s="1051"/>
      <c r="AD28" s="1051"/>
      <c r="AE28" s="1052"/>
      <c r="AF28" s="1053">
        <v>5</v>
      </c>
      <c r="AG28" s="1051"/>
      <c r="AH28" s="1051"/>
      <c r="AI28" s="1051"/>
      <c r="AJ28" s="1054"/>
      <c r="AK28" s="1042">
        <v>488</v>
      </c>
      <c r="AL28" s="1043"/>
      <c r="AM28" s="1043"/>
      <c r="AN28" s="1043"/>
      <c r="AO28" s="1043"/>
      <c r="AP28" s="1043" t="s">
        <v>576</v>
      </c>
      <c r="AQ28" s="1043"/>
      <c r="AR28" s="1043"/>
      <c r="AS28" s="1043"/>
      <c r="AT28" s="1043"/>
      <c r="AU28" s="1043" t="s">
        <v>576</v>
      </c>
      <c r="AV28" s="1043"/>
      <c r="AW28" s="1043"/>
      <c r="AX28" s="1043"/>
      <c r="AY28" s="1043"/>
      <c r="AZ28" s="1044"/>
      <c r="BA28" s="1044"/>
      <c r="BB28" s="1044"/>
      <c r="BC28" s="1044"/>
      <c r="BD28" s="1044"/>
      <c r="BE28" s="1045" t="s">
        <v>577</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402</v>
      </c>
      <c r="C29" s="1031"/>
      <c r="D29" s="1031"/>
      <c r="E29" s="1031"/>
      <c r="F29" s="1031"/>
      <c r="G29" s="1031"/>
      <c r="H29" s="1031"/>
      <c r="I29" s="1031"/>
      <c r="J29" s="1031"/>
      <c r="K29" s="1031"/>
      <c r="L29" s="1031"/>
      <c r="M29" s="1031"/>
      <c r="N29" s="1031"/>
      <c r="O29" s="1031"/>
      <c r="P29" s="1032"/>
      <c r="Q29" s="1038">
        <v>660</v>
      </c>
      <c r="R29" s="1039"/>
      <c r="S29" s="1039"/>
      <c r="T29" s="1039"/>
      <c r="U29" s="1039"/>
      <c r="V29" s="1039">
        <v>655</v>
      </c>
      <c r="W29" s="1039"/>
      <c r="X29" s="1039"/>
      <c r="Y29" s="1039"/>
      <c r="Z29" s="1039"/>
      <c r="AA29" s="1039">
        <v>5</v>
      </c>
      <c r="AB29" s="1039"/>
      <c r="AC29" s="1039"/>
      <c r="AD29" s="1039"/>
      <c r="AE29" s="1040"/>
      <c r="AF29" s="1035">
        <v>5</v>
      </c>
      <c r="AG29" s="1036"/>
      <c r="AH29" s="1036"/>
      <c r="AI29" s="1036"/>
      <c r="AJ29" s="1037"/>
      <c r="AK29" s="980">
        <v>121</v>
      </c>
      <c r="AL29" s="971"/>
      <c r="AM29" s="971"/>
      <c r="AN29" s="971"/>
      <c r="AO29" s="971"/>
      <c r="AP29" s="971" t="s">
        <v>576</v>
      </c>
      <c r="AQ29" s="971"/>
      <c r="AR29" s="971"/>
      <c r="AS29" s="971"/>
      <c r="AT29" s="971"/>
      <c r="AU29" s="971" t="s">
        <v>576</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403</v>
      </c>
      <c r="C30" s="1031"/>
      <c r="D30" s="1031"/>
      <c r="E30" s="1031"/>
      <c r="F30" s="1031"/>
      <c r="G30" s="1031"/>
      <c r="H30" s="1031"/>
      <c r="I30" s="1031"/>
      <c r="J30" s="1031"/>
      <c r="K30" s="1031"/>
      <c r="L30" s="1031"/>
      <c r="M30" s="1031"/>
      <c r="N30" s="1031"/>
      <c r="O30" s="1031"/>
      <c r="P30" s="1032"/>
      <c r="Q30" s="1038">
        <v>547</v>
      </c>
      <c r="R30" s="1039"/>
      <c r="S30" s="1039"/>
      <c r="T30" s="1039"/>
      <c r="U30" s="1039"/>
      <c r="V30" s="1039">
        <v>491</v>
      </c>
      <c r="W30" s="1039"/>
      <c r="X30" s="1039"/>
      <c r="Y30" s="1039"/>
      <c r="Z30" s="1039"/>
      <c r="AA30" s="1039">
        <v>57</v>
      </c>
      <c r="AB30" s="1039"/>
      <c r="AC30" s="1039"/>
      <c r="AD30" s="1039"/>
      <c r="AE30" s="1040"/>
      <c r="AF30" s="1035">
        <v>1043</v>
      </c>
      <c r="AG30" s="1036"/>
      <c r="AH30" s="1036"/>
      <c r="AI30" s="1036"/>
      <c r="AJ30" s="1037"/>
      <c r="AK30" s="980">
        <v>42</v>
      </c>
      <c r="AL30" s="971"/>
      <c r="AM30" s="971"/>
      <c r="AN30" s="971"/>
      <c r="AO30" s="971"/>
      <c r="AP30" s="971">
        <v>294</v>
      </c>
      <c r="AQ30" s="971"/>
      <c r="AR30" s="971"/>
      <c r="AS30" s="971"/>
      <c r="AT30" s="971"/>
      <c r="AU30" s="971">
        <v>12</v>
      </c>
      <c r="AV30" s="971"/>
      <c r="AW30" s="971"/>
      <c r="AX30" s="971"/>
      <c r="AY30" s="971"/>
      <c r="AZ30" s="1041"/>
      <c r="BA30" s="1041"/>
      <c r="BB30" s="1041"/>
      <c r="BC30" s="1041"/>
      <c r="BD30" s="1041"/>
      <c r="BE30" s="972" t="s">
        <v>404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405</v>
      </c>
      <c r="C31" s="1031"/>
      <c r="D31" s="1031"/>
      <c r="E31" s="1031"/>
      <c r="F31" s="1031"/>
      <c r="G31" s="1031"/>
      <c r="H31" s="1031"/>
      <c r="I31" s="1031"/>
      <c r="J31" s="1031"/>
      <c r="K31" s="1031"/>
      <c r="L31" s="1031"/>
      <c r="M31" s="1031"/>
      <c r="N31" s="1031"/>
      <c r="O31" s="1031"/>
      <c r="P31" s="1032"/>
      <c r="Q31" s="1038">
        <v>194</v>
      </c>
      <c r="R31" s="1039"/>
      <c r="S31" s="1039"/>
      <c r="T31" s="1039"/>
      <c r="U31" s="1039"/>
      <c r="V31" s="1039">
        <v>185</v>
      </c>
      <c r="W31" s="1039"/>
      <c r="X31" s="1039"/>
      <c r="Y31" s="1039"/>
      <c r="Z31" s="1039"/>
      <c r="AA31" s="1039">
        <v>9</v>
      </c>
      <c r="AB31" s="1039"/>
      <c r="AC31" s="1039"/>
      <c r="AD31" s="1039"/>
      <c r="AE31" s="1040"/>
      <c r="AF31" s="1035">
        <v>58</v>
      </c>
      <c r="AG31" s="1036"/>
      <c r="AH31" s="1036"/>
      <c r="AI31" s="1036"/>
      <c r="AJ31" s="1037"/>
      <c r="AK31" s="980">
        <v>159</v>
      </c>
      <c r="AL31" s="971"/>
      <c r="AM31" s="971"/>
      <c r="AN31" s="971"/>
      <c r="AO31" s="971"/>
      <c r="AP31" s="971">
        <v>1206</v>
      </c>
      <c r="AQ31" s="971"/>
      <c r="AR31" s="971"/>
      <c r="AS31" s="971"/>
      <c r="AT31" s="971"/>
      <c r="AU31" s="971">
        <v>1052</v>
      </c>
      <c r="AV31" s="971"/>
      <c r="AW31" s="971"/>
      <c r="AX31" s="971"/>
      <c r="AY31" s="971"/>
      <c r="AZ31" s="1041"/>
      <c r="BA31" s="1041"/>
      <c r="BB31" s="1041"/>
      <c r="BC31" s="1041"/>
      <c r="BD31" s="1041"/>
      <c r="BE31" s="972" t="s">
        <v>406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407</v>
      </c>
      <c r="C32" s="1031"/>
      <c r="D32" s="1031"/>
      <c r="E32" s="1031"/>
      <c r="F32" s="1031"/>
      <c r="G32" s="1031"/>
      <c r="H32" s="1031"/>
      <c r="I32" s="1031"/>
      <c r="J32" s="1031"/>
      <c r="K32" s="1031"/>
      <c r="L32" s="1031"/>
      <c r="M32" s="1031"/>
      <c r="N32" s="1031"/>
      <c r="O32" s="1031"/>
      <c r="P32" s="1032"/>
      <c r="Q32" s="1038">
        <v>24</v>
      </c>
      <c r="R32" s="1039"/>
      <c r="S32" s="1039"/>
      <c r="T32" s="1039"/>
      <c r="U32" s="1039"/>
      <c r="V32" s="1039">
        <v>21</v>
      </c>
      <c r="W32" s="1039"/>
      <c r="X32" s="1039"/>
      <c r="Y32" s="1039"/>
      <c r="Z32" s="1039"/>
      <c r="AA32" s="1039">
        <v>3</v>
      </c>
      <c r="AB32" s="1039"/>
      <c r="AC32" s="1039"/>
      <c r="AD32" s="1039"/>
      <c r="AE32" s="1040"/>
      <c r="AF32" s="1035">
        <v>3</v>
      </c>
      <c r="AG32" s="1036"/>
      <c r="AH32" s="1036"/>
      <c r="AI32" s="1036"/>
      <c r="AJ32" s="1037"/>
      <c r="AK32" s="980">
        <v>15</v>
      </c>
      <c r="AL32" s="971"/>
      <c r="AM32" s="971"/>
      <c r="AN32" s="971"/>
      <c r="AO32" s="971"/>
      <c r="AP32" s="971">
        <v>30</v>
      </c>
      <c r="AQ32" s="971"/>
      <c r="AR32" s="971"/>
      <c r="AS32" s="971"/>
      <c r="AT32" s="971"/>
      <c r="AU32" s="971">
        <v>30</v>
      </c>
      <c r="AV32" s="971"/>
      <c r="AW32" s="971"/>
      <c r="AX32" s="971"/>
      <c r="AY32" s="971"/>
      <c r="AZ32" s="1041"/>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388</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1113</v>
      </c>
      <c r="AG63" s="959"/>
      <c r="AH63" s="959"/>
      <c r="AI63" s="959"/>
      <c r="AJ63" s="1022"/>
      <c r="AK63" s="1023"/>
      <c r="AL63" s="963"/>
      <c r="AM63" s="963"/>
      <c r="AN63" s="963"/>
      <c r="AO63" s="963"/>
      <c r="AP63" s="959">
        <v>1530</v>
      </c>
      <c r="AQ63" s="959"/>
      <c r="AR63" s="959"/>
      <c r="AS63" s="959"/>
      <c r="AT63" s="959"/>
      <c r="AU63" s="959">
        <v>1093</v>
      </c>
      <c r="AV63" s="959"/>
      <c r="AW63" s="959"/>
      <c r="AX63" s="959"/>
      <c r="AY63" s="959"/>
      <c r="AZ63" s="1017"/>
      <c r="BA63" s="1017"/>
      <c r="BB63" s="1017"/>
      <c r="BC63" s="1017"/>
      <c r="BD63" s="1017"/>
      <c r="BE63" s="960"/>
      <c r="BF63" s="960"/>
      <c r="BG63" s="960"/>
      <c r="BH63" s="960"/>
      <c r="BI63" s="961"/>
      <c r="BJ63" s="1018" t="s">
        <v>390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393</v>
      </c>
      <c r="R66" s="1002"/>
      <c r="S66" s="1002"/>
      <c r="T66" s="1002"/>
      <c r="U66" s="1003"/>
      <c r="V66" s="1001" t="s">
        <v>413</v>
      </c>
      <c r="W66" s="1002"/>
      <c r="X66" s="1002"/>
      <c r="Y66" s="1002"/>
      <c r="Z66" s="1003"/>
      <c r="AA66" s="1001" t="s">
        <v>414</v>
      </c>
      <c r="AB66" s="1002"/>
      <c r="AC66" s="1002"/>
      <c r="AD66" s="1002"/>
      <c r="AE66" s="1003"/>
      <c r="AF66" s="1007" t="s">
        <v>415</v>
      </c>
      <c r="AG66" s="1008"/>
      <c r="AH66" s="1008"/>
      <c r="AI66" s="1008"/>
      <c r="AJ66" s="1009"/>
      <c r="AK66" s="1001" t="s">
        <v>416</v>
      </c>
      <c r="AL66" s="996"/>
      <c r="AM66" s="996"/>
      <c r="AN66" s="996"/>
      <c r="AO66" s="997"/>
      <c r="AP66" s="1001" t="s">
        <v>398</v>
      </c>
      <c r="AQ66" s="1002"/>
      <c r="AR66" s="1002"/>
      <c r="AS66" s="1002"/>
      <c r="AT66" s="1003"/>
      <c r="AU66" s="1001" t="s">
        <v>417</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578</v>
      </c>
      <c r="C68" s="986"/>
      <c r="D68" s="986"/>
      <c r="E68" s="986"/>
      <c r="F68" s="986"/>
      <c r="G68" s="986"/>
      <c r="H68" s="986"/>
      <c r="I68" s="986"/>
      <c r="J68" s="986"/>
      <c r="K68" s="986"/>
      <c r="L68" s="986"/>
      <c r="M68" s="986"/>
      <c r="N68" s="986"/>
      <c r="O68" s="986"/>
      <c r="P68" s="987"/>
      <c r="Q68" s="988">
        <v>61</v>
      </c>
      <c r="R68" s="982"/>
      <c r="S68" s="982"/>
      <c r="T68" s="982"/>
      <c r="U68" s="982"/>
      <c r="V68" s="982">
        <v>56</v>
      </c>
      <c r="W68" s="982"/>
      <c r="X68" s="982"/>
      <c r="Y68" s="982"/>
      <c r="Z68" s="982"/>
      <c r="AA68" s="982">
        <v>5</v>
      </c>
      <c r="AB68" s="982"/>
      <c r="AC68" s="982"/>
      <c r="AD68" s="982"/>
      <c r="AE68" s="982"/>
      <c r="AF68" s="982">
        <v>5</v>
      </c>
      <c r="AG68" s="982"/>
      <c r="AH68" s="982"/>
      <c r="AI68" s="982"/>
      <c r="AJ68" s="982"/>
      <c r="AK68" s="982" t="s">
        <v>576</v>
      </c>
      <c r="AL68" s="982"/>
      <c r="AM68" s="982"/>
      <c r="AN68" s="982"/>
      <c r="AO68" s="982"/>
      <c r="AP68" s="982" t="s">
        <v>576</v>
      </c>
      <c r="AQ68" s="982"/>
      <c r="AR68" s="982"/>
      <c r="AS68" s="982"/>
      <c r="AT68" s="982"/>
      <c r="AU68" s="982" t="s">
        <v>576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579</v>
      </c>
      <c r="C69" s="975"/>
      <c r="D69" s="975"/>
      <c r="E69" s="975"/>
      <c r="F69" s="975"/>
      <c r="G69" s="975"/>
      <c r="H69" s="975"/>
      <c r="I69" s="975"/>
      <c r="J69" s="975"/>
      <c r="K69" s="975"/>
      <c r="L69" s="975"/>
      <c r="M69" s="975"/>
      <c r="N69" s="975"/>
      <c r="O69" s="975"/>
      <c r="P69" s="976"/>
      <c r="Q69" s="977">
        <v>6958</v>
      </c>
      <c r="R69" s="971"/>
      <c r="S69" s="971"/>
      <c r="T69" s="971"/>
      <c r="U69" s="971"/>
      <c r="V69" s="971">
        <v>6929</v>
      </c>
      <c r="W69" s="971"/>
      <c r="X69" s="971"/>
      <c r="Y69" s="971"/>
      <c r="Z69" s="971"/>
      <c r="AA69" s="971">
        <v>29</v>
      </c>
      <c r="AB69" s="971"/>
      <c r="AC69" s="971"/>
      <c r="AD69" s="971"/>
      <c r="AE69" s="971"/>
      <c r="AF69" s="971">
        <v>29</v>
      </c>
      <c r="AG69" s="971"/>
      <c r="AH69" s="971"/>
      <c r="AI69" s="971"/>
      <c r="AJ69" s="971"/>
      <c r="AK69" s="971" t="s">
        <v>576</v>
      </c>
      <c r="AL69" s="971"/>
      <c r="AM69" s="971"/>
      <c r="AN69" s="971"/>
      <c r="AO69" s="971"/>
      <c r="AP69" s="971" t="s">
        <v>576</v>
      </c>
      <c r="AQ69" s="971"/>
      <c r="AR69" s="971"/>
      <c r="AS69" s="971"/>
      <c r="AT69" s="971"/>
      <c r="AU69" s="971" t="s">
        <v>576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580</v>
      </c>
      <c r="C70" s="975"/>
      <c r="D70" s="975"/>
      <c r="E70" s="975"/>
      <c r="F70" s="975"/>
      <c r="G70" s="975"/>
      <c r="H70" s="975"/>
      <c r="I70" s="975"/>
      <c r="J70" s="975"/>
      <c r="K70" s="975"/>
      <c r="L70" s="975"/>
      <c r="M70" s="975"/>
      <c r="N70" s="975"/>
      <c r="O70" s="975"/>
      <c r="P70" s="976"/>
      <c r="Q70" s="977">
        <v>1533</v>
      </c>
      <c r="R70" s="971"/>
      <c r="S70" s="971"/>
      <c r="T70" s="971"/>
      <c r="U70" s="971"/>
      <c r="V70" s="971">
        <v>1517</v>
      </c>
      <c r="W70" s="971"/>
      <c r="X70" s="971"/>
      <c r="Y70" s="971"/>
      <c r="Z70" s="971"/>
      <c r="AA70" s="971">
        <v>16</v>
      </c>
      <c r="AB70" s="971"/>
      <c r="AC70" s="971"/>
      <c r="AD70" s="971"/>
      <c r="AE70" s="971"/>
      <c r="AF70" s="971">
        <v>16</v>
      </c>
      <c r="AG70" s="971"/>
      <c r="AH70" s="971"/>
      <c r="AI70" s="971"/>
      <c r="AJ70" s="971"/>
      <c r="AK70" s="971">
        <v>287</v>
      </c>
      <c r="AL70" s="971"/>
      <c r="AM70" s="971"/>
      <c r="AN70" s="971"/>
      <c r="AO70" s="971"/>
      <c r="AP70" s="971">
        <v>1599</v>
      </c>
      <c r="AQ70" s="971"/>
      <c r="AR70" s="971"/>
      <c r="AS70" s="971"/>
      <c r="AT70" s="971"/>
      <c r="AU70" s="971">
        <v>371</v>
      </c>
      <c r="AV70" s="971"/>
      <c r="AW70" s="971"/>
      <c r="AX70" s="971"/>
      <c r="AY70" s="971"/>
      <c r="AZ70" s="972" t="s">
        <v>586</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581</v>
      </c>
      <c r="C71" s="975"/>
      <c r="D71" s="975"/>
      <c r="E71" s="975"/>
      <c r="F71" s="975"/>
      <c r="G71" s="975"/>
      <c r="H71" s="975"/>
      <c r="I71" s="975"/>
      <c r="J71" s="975"/>
      <c r="K71" s="975"/>
      <c r="L71" s="975"/>
      <c r="M71" s="975"/>
      <c r="N71" s="975"/>
      <c r="O71" s="975"/>
      <c r="P71" s="976"/>
      <c r="Q71" s="977">
        <v>146</v>
      </c>
      <c r="R71" s="971"/>
      <c r="S71" s="971"/>
      <c r="T71" s="971"/>
      <c r="U71" s="971"/>
      <c r="V71" s="971">
        <v>141</v>
      </c>
      <c r="W71" s="971"/>
      <c r="X71" s="971"/>
      <c r="Y71" s="971"/>
      <c r="Z71" s="971"/>
      <c r="AA71" s="971">
        <v>5</v>
      </c>
      <c r="AB71" s="971"/>
      <c r="AC71" s="971"/>
      <c r="AD71" s="971"/>
      <c r="AE71" s="971"/>
      <c r="AF71" s="971">
        <v>5</v>
      </c>
      <c r="AG71" s="971"/>
      <c r="AH71" s="971"/>
      <c r="AI71" s="971"/>
      <c r="AJ71" s="971"/>
      <c r="AK71" s="971" t="s">
        <v>576</v>
      </c>
      <c r="AL71" s="971"/>
      <c r="AM71" s="971"/>
      <c r="AN71" s="971"/>
      <c r="AO71" s="971"/>
      <c r="AP71" s="971">
        <v>106</v>
      </c>
      <c r="AQ71" s="971"/>
      <c r="AR71" s="971"/>
      <c r="AS71" s="971"/>
      <c r="AT71" s="971"/>
      <c r="AU71" s="971">
        <v>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598</v>
      </c>
      <c r="C72" s="975"/>
      <c r="D72" s="975"/>
      <c r="E72" s="975"/>
      <c r="F72" s="975"/>
      <c r="G72" s="975"/>
      <c r="H72" s="975"/>
      <c r="I72" s="975"/>
      <c r="J72" s="975"/>
      <c r="K72" s="975"/>
      <c r="L72" s="975"/>
      <c r="M72" s="975"/>
      <c r="N72" s="975"/>
      <c r="O72" s="975"/>
      <c r="P72" s="976"/>
      <c r="Q72" s="977">
        <v>543</v>
      </c>
      <c r="R72" s="971"/>
      <c r="S72" s="971"/>
      <c r="T72" s="971"/>
      <c r="U72" s="971"/>
      <c r="V72" s="971">
        <v>494</v>
      </c>
      <c r="W72" s="971"/>
      <c r="X72" s="971"/>
      <c r="Y72" s="971"/>
      <c r="Z72" s="971"/>
      <c r="AA72" s="971">
        <v>49</v>
      </c>
      <c r="AB72" s="971"/>
      <c r="AC72" s="971"/>
      <c r="AD72" s="971"/>
      <c r="AE72" s="971"/>
      <c r="AF72" s="971">
        <v>48</v>
      </c>
      <c r="AG72" s="971"/>
      <c r="AH72" s="971"/>
      <c r="AI72" s="971"/>
      <c r="AJ72" s="971"/>
      <c r="AK72" s="971">
        <v>54</v>
      </c>
      <c r="AL72" s="971"/>
      <c r="AM72" s="971"/>
      <c r="AN72" s="971"/>
      <c r="AO72" s="971"/>
      <c r="AP72" s="971">
        <v>516</v>
      </c>
      <c r="AQ72" s="971"/>
      <c r="AR72" s="971"/>
      <c r="AS72" s="971"/>
      <c r="AT72" s="971"/>
      <c r="AU72" s="971">
        <v>283</v>
      </c>
      <c r="AV72" s="971"/>
      <c r="AW72" s="971"/>
      <c r="AX72" s="971"/>
      <c r="AY72" s="971"/>
      <c r="AZ72" s="972" t="s">
        <v>587</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582</v>
      </c>
      <c r="C73" s="975"/>
      <c r="D73" s="975"/>
      <c r="E73" s="975"/>
      <c r="F73" s="975"/>
      <c r="G73" s="975"/>
      <c r="H73" s="975"/>
      <c r="I73" s="975"/>
      <c r="J73" s="975"/>
      <c r="K73" s="975"/>
      <c r="L73" s="975"/>
      <c r="M73" s="975"/>
      <c r="N73" s="975"/>
      <c r="O73" s="975"/>
      <c r="P73" s="976"/>
      <c r="Q73" s="977">
        <v>8355</v>
      </c>
      <c r="R73" s="971"/>
      <c r="S73" s="971"/>
      <c r="T73" s="971"/>
      <c r="U73" s="971"/>
      <c r="V73" s="971">
        <v>7788</v>
      </c>
      <c r="W73" s="971"/>
      <c r="X73" s="971"/>
      <c r="Y73" s="971"/>
      <c r="Z73" s="971"/>
      <c r="AA73" s="971">
        <v>567</v>
      </c>
      <c r="AB73" s="971"/>
      <c r="AC73" s="971"/>
      <c r="AD73" s="971"/>
      <c r="AE73" s="971"/>
      <c r="AF73" s="971">
        <v>567</v>
      </c>
      <c r="AG73" s="971"/>
      <c r="AH73" s="971"/>
      <c r="AI73" s="971"/>
      <c r="AJ73" s="971"/>
      <c r="AK73" s="971" t="s">
        <v>576</v>
      </c>
      <c r="AL73" s="971"/>
      <c r="AM73" s="971"/>
      <c r="AN73" s="971"/>
      <c r="AO73" s="971"/>
      <c r="AP73" s="971" t="s">
        <v>576</v>
      </c>
      <c r="AQ73" s="971"/>
      <c r="AR73" s="971"/>
      <c r="AS73" s="971"/>
      <c r="AT73" s="971"/>
      <c r="AU73" s="971" t="s">
        <v>576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583</v>
      </c>
      <c r="C74" s="975"/>
      <c r="D74" s="975"/>
      <c r="E74" s="975"/>
      <c r="F74" s="975"/>
      <c r="G74" s="975"/>
      <c r="H74" s="975"/>
      <c r="I74" s="975"/>
      <c r="J74" s="975"/>
      <c r="K74" s="975"/>
      <c r="L74" s="975"/>
      <c r="M74" s="975"/>
      <c r="N74" s="975"/>
      <c r="O74" s="975"/>
      <c r="P74" s="976"/>
      <c r="Q74" s="977">
        <v>872</v>
      </c>
      <c r="R74" s="971"/>
      <c r="S74" s="971"/>
      <c r="T74" s="971"/>
      <c r="U74" s="971"/>
      <c r="V74" s="971">
        <v>796</v>
      </c>
      <c r="W74" s="971"/>
      <c r="X74" s="971"/>
      <c r="Y74" s="971"/>
      <c r="Z74" s="971"/>
      <c r="AA74" s="971">
        <v>77</v>
      </c>
      <c r="AB74" s="971"/>
      <c r="AC74" s="971"/>
      <c r="AD74" s="971"/>
      <c r="AE74" s="971"/>
      <c r="AF74" s="971">
        <v>77</v>
      </c>
      <c r="AG74" s="971"/>
      <c r="AH74" s="971"/>
      <c r="AI74" s="971"/>
      <c r="AJ74" s="971"/>
      <c r="AK74" s="971">
        <v>80</v>
      </c>
      <c r="AL74" s="971"/>
      <c r="AM74" s="971"/>
      <c r="AN74" s="971"/>
      <c r="AO74" s="971"/>
      <c r="AP74" s="971">
        <v>8</v>
      </c>
      <c r="AQ74" s="971"/>
      <c r="AR74" s="971"/>
      <c r="AS74" s="971"/>
      <c r="AT74" s="971"/>
      <c r="AU74" s="971" t="s">
        <v>576</v>
      </c>
      <c r="AV74" s="971"/>
      <c r="AW74" s="971"/>
      <c r="AX74" s="971"/>
      <c r="AY74" s="971"/>
      <c r="AZ74" s="972" t="s">
        <v>588</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584</v>
      </c>
      <c r="C75" s="975"/>
      <c r="D75" s="975"/>
      <c r="E75" s="975"/>
      <c r="F75" s="975"/>
      <c r="G75" s="975"/>
      <c r="H75" s="975"/>
      <c r="I75" s="975"/>
      <c r="J75" s="975"/>
      <c r="K75" s="975"/>
      <c r="L75" s="975"/>
      <c r="M75" s="975"/>
      <c r="N75" s="975"/>
      <c r="O75" s="975"/>
      <c r="P75" s="976"/>
      <c r="Q75" s="978">
        <v>267</v>
      </c>
      <c r="R75" s="979"/>
      <c r="S75" s="979"/>
      <c r="T75" s="979"/>
      <c r="U75" s="980"/>
      <c r="V75" s="981">
        <v>235</v>
      </c>
      <c r="W75" s="979"/>
      <c r="X75" s="979"/>
      <c r="Y75" s="979"/>
      <c r="Z75" s="980"/>
      <c r="AA75" s="981">
        <v>32</v>
      </c>
      <c r="AB75" s="979"/>
      <c r="AC75" s="979"/>
      <c r="AD75" s="979"/>
      <c r="AE75" s="980"/>
      <c r="AF75" s="981">
        <v>32</v>
      </c>
      <c r="AG75" s="979"/>
      <c r="AH75" s="979"/>
      <c r="AI75" s="979"/>
      <c r="AJ75" s="980"/>
      <c r="AK75" s="981" t="s">
        <v>576</v>
      </c>
      <c r="AL75" s="979"/>
      <c r="AM75" s="979"/>
      <c r="AN75" s="979"/>
      <c r="AO75" s="980"/>
      <c r="AP75" s="981" t="s">
        <v>576</v>
      </c>
      <c r="AQ75" s="979"/>
      <c r="AR75" s="979"/>
      <c r="AS75" s="979"/>
      <c r="AT75" s="980"/>
      <c r="AU75" s="981" t="s">
        <v>576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585</v>
      </c>
      <c r="C76" s="975"/>
      <c r="D76" s="975"/>
      <c r="E76" s="975"/>
      <c r="F76" s="975"/>
      <c r="G76" s="975"/>
      <c r="H76" s="975"/>
      <c r="I76" s="975"/>
      <c r="J76" s="975"/>
      <c r="K76" s="975"/>
      <c r="L76" s="975"/>
      <c r="M76" s="975"/>
      <c r="N76" s="975"/>
      <c r="O76" s="975"/>
      <c r="P76" s="976"/>
      <c r="Q76" s="978">
        <v>279696</v>
      </c>
      <c r="R76" s="979"/>
      <c r="S76" s="979"/>
      <c r="T76" s="979"/>
      <c r="U76" s="980"/>
      <c r="V76" s="981">
        <v>267445</v>
      </c>
      <c r="W76" s="979"/>
      <c r="X76" s="979"/>
      <c r="Y76" s="979"/>
      <c r="Z76" s="980"/>
      <c r="AA76" s="981">
        <v>12251</v>
      </c>
      <c r="AB76" s="979"/>
      <c r="AC76" s="979"/>
      <c r="AD76" s="979"/>
      <c r="AE76" s="980"/>
      <c r="AF76" s="981">
        <v>12251</v>
      </c>
      <c r="AG76" s="979"/>
      <c r="AH76" s="979"/>
      <c r="AI76" s="979"/>
      <c r="AJ76" s="980"/>
      <c r="AK76" s="981" t="s">
        <v>576</v>
      </c>
      <c r="AL76" s="979"/>
      <c r="AM76" s="979"/>
      <c r="AN76" s="979"/>
      <c r="AO76" s="980"/>
      <c r="AP76" s="981" t="s">
        <v>576</v>
      </c>
      <c r="AQ76" s="979"/>
      <c r="AR76" s="979"/>
      <c r="AS76" s="979"/>
      <c r="AT76" s="980"/>
      <c r="AU76" s="981" t="s">
        <v>576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388</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13030</v>
      </c>
      <c r="AG88" s="959"/>
      <c r="AH88" s="959"/>
      <c r="AI88" s="959"/>
      <c r="AJ88" s="959"/>
      <c r="AK88" s="963"/>
      <c r="AL88" s="963"/>
      <c r="AM88" s="963"/>
      <c r="AN88" s="963"/>
      <c r="AO88" s="963"/>
      <c r="AP88" s="959">
        <v>2229</v>
      </c>
      <c r="AQ88" s="959"/>
      <c r="AR88" s="959"/>
      <c r="AS88" s="959"/>
      <c r="AT88" s="959"/>
      <c r="AU88" s="959">
        <v>662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v>
      </c>
      <c r="CS102" s="953"/>
      <c r="CT102" s="953"/>
      <c r="CU102" s="953"/>
      <c r="CV102" s="954"/>
      <c r="CW102" s="952">
        <v>0</v>
      </c>
      <c r="CX102" s="953"/>
      <c r="CY102" s="953"/>
      <c r="CZ102" s="953"/>
      <c r="DA102" s="954"/>
      <c r="DB102" s="952" t="s">
        <v>576</v>
      </c>
      <c r="DC102" s="953"/>
      <c r="DD102" s="953"/>
      <c r="DE102" s="953"/>
      <c r="DF102" s="954"/>
      <c r="DG102" s="952" t="s">
        <v>576</v>
      </c>
      <c r="DH102" s="953"/>
      <c r="DI102" s="953"/>
      <c r="DJ102" s="953"/>
      <c r="DK102" s="954"/>
      <c r="DL102" s="952" t="s">
        <v>576</v>
      </c>
      <c r="DM102" s="953"/>
      <c r="DN102" s="953"/>
      <c r="DO102" s="953"/>
      <c r="DP102" s="954"/>
      <c r="DQ102" s="952" t="s">
        <v>576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306</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306</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306</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972440</v>
      </c>
      <c r="AB110" s="889"/>
      <c r="AC110" s="889"/>
      <c r="AD110" s="889"/>
      <c r="AE110" s="890"/>
      <c r="AF110" s="891">
        <v>975618</v>
      </c>
      <c r="AG110" s="889"/>
      <c r="AH110" s="889"/>
      <c r="AI110" s="889"/>
      <c r="AJ110" s="890"/>
      <c r="AK110" s="891">
        <v>1097756</v>
      </c>
      <c r="AL110" s="889"/>
      <c r="AM110" s="889"/>
      <c r="AN110" s="889"/>
      <c r="AO110" s="890"/>
      <c r="AP110" s="892">
        <v>10</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11772339</v>
      </c>
      <c r="BR110" s="842"/>
      <c r="BS110" s="842"/>
      <c r="BT110" s="842"/>
      <c r="BU110" s="842"/>
      <c r="BV110" s="842">
        <v>12059595</v>
      </c>
      <c r="BW110" s="842"/>
      <c r="BX110" s="842"/>
      <c r="BY110" s="842"/>
      <c r="BZ110" s="842"/>
      <c r="CA110" s="842">
        <v>11685716</v>
      </c>
      <c r="CB110" s="842"/>
      <c r="CC110" s="842"/>
      <c r="CD110" s="842"/>
      <c r="CE110" s="842"/>
      <c r="CF110" s="866">
        <v>106.9</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435</v>
      </c>
      <c r="DR110" s="842"/>
      <c r="DS110" s="842"/>
      <c r="DT110" s="842"/>
      <c r="DU110" s="842"/>
      <c r="DV110" s="843" t="s">
        <v>435</v>
      </c>
      <c r="DW110" s="843"/>
      <c r="DX110" s="843"/>
      <c r="DY110" s="843"/>
      <c r="DZ110" s="844"/>
    </row>
    <row r="111" spans="1:131" s="230"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435</v>
      </c>
      <c r="AB111" s="919"/>
      <c r="AC111" s="919"/>
      <c r="AD111" s="919"/>
      <c r="AE111" s="920"/>
      <c r="AF111" s="921" t="s">
        <v>435</v>
      </c>
      <c r="AG111" s="919"/>
      <c r="AH111" s="919"/>
      <c r="AI111" s="919"/>
      <c r="AJ111" s="920"/>
      <c r="AK111" s="921" t="s">
        <v>435</v>
      </c>
      <c r="AL111" s="919"/>
      <c r="AM111" s="919"/>
      <c r="AN111" s="919"/>
      <c r="AO111" s="920"/>
      <c r="AP111" s="922" t="s">
        <v>390</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435</v>
      </c>
      <c r="BW111" s="817"/>
      <c r="BX111" s="817"/>
      <c r="BY111" s="817"/>
      <c r="BZ111" s="817"/>
      <c r="CA111" s="817" t="s">
        <v>438</v>
      </c>
      <c r="CB111" s="817"/>
      <c r="CC111" s="817"/>
      <c r="CD111" s="817"/>
      <c r="CE111" s="817"/>
      <c r="CF111" s="875" t="s">
        <v>435</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435</v>
      </c>
      <c r="DM111" s="817"/>
      <c r="DN111" s="817"/>
      <c r="DO111" s="817"/>
      <c r="DP111" s="817"/>
      <c r="DQ111" s="817" t="s">
        <v>130</v>
      </c>
      <c r="DR111" s="817"/>
      <c r="DS111" s="817"/>
      <c r="DT111" s="817"/>
      <c r="DU111" s="817"/>
      <c r="DV111" s="794" t="s">
        <v>435</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390</v>
      </c>
      <c r="AB112" s="780"/>
      <c r="AC112" s="780"/>
      <c r="AD112" s="780"/>
      <c r="AE112" s="781"/>
      <c r="AF112" s="782" t="s">
        <v>435</v>
      </c>
      <c r="AG112" s="780"/>
      <c r="AH112" s="780"/>
      <c r="AI112" s="780"/>
      <c r="AJ112" s="781"/>
      <c r="AK112" s="782" t="s">
        <v>435</v>
      </c>
      <c r="AL112" s="780"/>
      <c r="AM112" s="780"/>
      <c r="AN112" s="780"/>
      <c r="AO112" s="781"/>
      <c r="AP112" s="824" t="s">
        <v>435</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1079149</v>
      </c>
      <c r="BR112" s="817"/>
      <c r="BS112" s="817"/>
      <c r="BT112" s="817"/>
      <c r="BU112" s="817"/>
      <c r="BV112" s="817">
        <v>1148016</v>
      </c>
      <c r="BW112" s="817"/>
      <c r="BX112" s="817"/>
      <c r="BY112" s="817"/>
      <c r="BZ112" s="817"/>
      <c r="CA112" s="817">
        <v>1093411</v>
      </c>
      <c r="CB112" s="817"/>
      <c r="CC112" s="817"/>
      <c r="CD112" s="817"/>
      <c r="CE112" s="817"/>
      <c r="CF112" s="875">
        <v>10</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435</v>
      </c>
      <c r="DH112" s="817"/>
      <c r="DI112" s="817"/>
      <c r="DJ112" s="817"/>
      <c r="DK112" s="817"/>
      <c r="DL112" s="817" t="s">
        <v>130</v>
      </c>
      <c r="DM112" s="817"/>
      <c r="DN112" s="817"/>
      <c r="DO112" s="817"/>
      <c r="DP112" s="817"/>
      <c r="DQ112" s="817" t="s">
        <v>435</v>
      </c>
      <c r="DR112" s="817"/>
      <c r="DS112" s="817"/>
      <c r="DT112" s="817"/>
      <c r="DU112" s="817"/>
      <c r="DV112" s="794" t="s">
        <v>435</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118859</v>
      </c>
      <c r="AB113" s="919"/>
      <c r="AC113" s="919"/>
      <c r="AD113" s="919"/>
      <c r="AE113" s="920"/>
      <c r="AF113" s="921">
        <v>127269</v>
      </c>
      <c r="AG113" s="919"/>
      <c r="AH113" s="919"/>
      <c r="AI113" s="919"/>
      <c r="AJ113" s="920"/>
      <c r="AK113" s="921">
        <v>96887</v>
      </c>
      <c r="AL113" s="919"/>
      <c r="AM113" s="919"/>
      <c r="AN113" s="919"/>
      <c r="AO113" s="920"/>
      <c r="AP113" s="922">
        <v>0.9</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592653</v>
      </c>
      <c r="BR113" s="817"/>
      <c r="BS113" s="817"/>
      <c r="BT113" s="817"/>
      <c r="BU113" s="817"/>
      <c r="BV113" s="817">
        <v>702816</v>
      </c>
      <c r="BW113" s="817"/>
      <c r="BX113" s="817"/>
      <c r="BY113" s="817"/>
      <c r="BZ113" s="817"/>
      <c r="CA113" s="817">
        <v>661939</v>
      </c>
      <c r="CB113" s="817"/>
      <c r="CC113" s="817"/>
      <c r="CD113" s="817"/>
      <c r="CE113" s="817"/>
      <c r="CF113" s="875">
        <v>6.1</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390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47652</v>
      </c>
      <c r="AB114" s="780"/>
      <c r="AC114" s="780"/>
      <c r="AD114" s="780"/>
      <c r="AE114" s="781"/>
      <c r="AF114" s="782">
        <v>47827</v>
      </c>
      <c r="AG114" s="780"/>
      <c r="AH114" s="780"/>
      <c r="AI114" s="780"/>
      <c r="AJ114" s="781"/>
      <c r="AK114" s="782">
        <v>48677</v>
      </c>
      <c r="AL114" s="780"/>
      <c r="AM114" s="780"/>
      <c r="AN114" s="780"/>
      <c r="AO114" s="781"/>
      <c r="AP114" s="824">
        <v>0.4</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t="s">
        <v>449</v>
      </c>
      <c r="BR114" s="817"/>
      <c r="BS114" s="817"/>
      <c r="BT114" s="817"/>
      <c r="BU114" s="817"/>
      <c r="BV114" s="817" t="s">
        <v>130</v>
      </c>
      <c r="BW114" s="817"/>
      <c r="BX114" s="817"/>
      <c r="BY114" s="817"/>
      <c r="BZ114" s="817"/>
      <c r="CA114" s="817" t="s">
        <v>130</v>
      </c>
      <c r="CB114" s="817"/>
      <c r="CC114" s="817"/>
      <c r="CD114" s="817"/>
      <c r="CE114" s="817"/>
      <c r="CF114" s="875" t="s">
        <v>435</v>
      </c>
      <c r="CG114" s="876"/>
      <c r="CH114" s="876"/>
      <c r="CI114" s="876"/>
      <c r="CJ114" s="876"/>
      <c r="CK114" s="927"/>
      <c r="CL114" s="821"/>
      <c r="CM114" s="815"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435</v>
      </c>
      <c r="DM114" s="780"/>
      <c r="DN114" s="780"/>
      <c r="DO114" s="780"/>
      <c r="DP114" s="781"/>
      <c r="DQ114" s="782" t="s">
        <v>130</v>
      </c>
      <c r="DR114" s="780"/>
      <c r="DS114" s="780"/>
      <c r="DT114" s="780"/>
      <c r="DU114" s="781"/>
      <c r="DV114" s="824" t="s">
        <v>435</v>
      </c>
      <c r="DW114" s="825"/>
      <c r="DX114" s="825"/>
      <c r="DY114" s="825"/>
      <c r="DZ114" s="826"/>
    </row>
    <row r="115" spans="1:130" s="230" customFormat="1" ht="26.25" customHeight="1" x14ac:dyDescent="0.2">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435</v>
      </c>
      <c r="AB115" s="919"/>
      <c r="AC115" s="919"/>
      <c r="AD115" s="919"/>
      <c r="AE115" s="920"/>
      <c r="AF115" s="921" t="s">
        <v>130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452</v>
      </c>
      <c r="BA115" s="752"/>
      <c r="BB115" s="752"/>
      <c r="BC115" s="752"/>
      <c r="BD115" s="752"/>
      <c r="BE115" s="752"/>
      <c r="BF115" s="752"/>
      <c r="BG115" s="752"/>
      <c r="BH115" s="752"/>
      <c r="BI115" s="752"/>
      <c r="BJ115" s="752"/>
      <c r="BK115" s="752"/>
      <c r="BL115" s="752"/>
      <c r="BM115" s="752"/>
      <c r="BN115" s="752"/>
      <c r="BO115" s="752"/>
      <c r="BP115" s="753"/>
      <c r="BQ115" s="816" t="s">
        <v>435</v>
      </c>
      <c r="BR115" s="817"/>
      <c r="BS115" s="817"/>
      <c r="BT115" s="817"/>
      <c r="BU115" s="817"/>
      <c r="BV115" s="817" t="s">
        <v>130</v>
      </c>
      <c r="BW115" s="817"/>
      <c r="BX115" s="817"/>
      <c r="BY115" s="817"/>
      <c r="BZ115" s="817"/>
      <c r="CA115" s="817" t="s">
        <v>130</v>
      </c>
      <c r="CB115" s="817"/>
      <c r="CC115" s="817"/>
      <c r="CD115" s="817"/>
      <c r="CE115" s="817"/>
      <c r="CF115" s="875" t="s">
        <v>435</v>
      </c>
      <c r="CG115" s="876"/>
      <c r="CH115" s="876"/>
      <c r="CI115" s="876"/>
      <c r="CJ115" s="876"/>
      <c r="CK115" s="927"/>
      <c r="CL115" s="821"/>
      <c r="CM115" s="815"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435</v>
      </c>
      <c r="DH115" s="780"/>
      <c r="DI115" s="780"/>
      <c r="DJ115" s="780"/>
      <c r="DK115" s="781"/>
      <c r="DL115" s="782" t="s">
        <v>390</v>
      </c>
      <c r="DM115" s="780"/>
      <c r="DN115" s="780"/>
      <c r="DO115" s="780"/>
      <c r="DP115" s="781"/>
      <c r="DQ115" s="782" t="s">
        <v>435</v>
      </c>
      <c r="DR115" s="780"/>
      <c r="DS115" s="780"/>
      <c r="DT115" s="780"/>
      <c r="DU115" s="781"/>
      <c r="DV115" s="824" t="s">
        <v>130</v>
      </c>
      <c r="DW115" s="825"/>
      <c r="DX115" s="825"/>
      <c r="DY115" s="825"/>
      <c r="DZ115" s="826"/>
    </row>
    <row r="116" spans="1:130" s="230" customFormat="1" ht="26.25" customHeight="1" x14ac:dyDescent="0.2">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435</v>
      </c>
      <c r="AG116" s="780"/>
      <c r="AH116" s="780"/>
      <c r="AI116" s="780"/>
      <c r="AJ116" s="781"/>
      <c r="AK116" s="782" t="s">
        <v>438</v>
      </c>
      <c r="AL116" s="780"/>
      <c r="AM116" s="780"/>
      <c r="AN116" s="780"/>
      <c r="AO116" s="781"/>
      <c r="AP116" s="824" t="s">
        <v>130</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435</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1138951</v>
      </c>
      <c r="AB117" s="903"/>
      <c r="AC117" s="903"/>
      <c r="AD117" s="903"/>
      <c r="AE117" s="904"/>
      <c r="AF117" s="905">
        <v>1150714</v>
      </c>
      <c r="AG117" s="903"/>
      <c r="AH117" s="903"/>
      <c r="AI117" s="903"/>
      <c r="AJ117" s="904"/>
      <c r="AK117" s="905">
        <v>1243320</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816" t="s">
        <v>435</v>
      </c>
      <c r="BR117" s="817"/>
      <c r="BS117" s="817"/>
      <c r="BT117" s="817"/>
      <c r="BU117" s="817"/>
      <c r="BV117" s="817" t="s">
        <v>130</v>
      </c>
      <c r="BW117" s="817"/>
      <c r="BX117" s="817"/>
      <c r="BY117" s="817"/>
      <c r="BZ117" s="817"/>
      <c r="CA117" s="817" t="s">
        <v>438</v>
      </c>
      <c r="CB117" s="817"/>
      <c r="CC117" s="817"/>
      <c r="CD117" s="817"/>
      <c r="CE117" s="817"/>
      <c r="CF117" s="875" t="s">
        <v>130</v>
      </c>
      <c r="CG117" s="876"/>
      <c r="CH117" s="876"/>
      <c r="CI117" s="876"/>
      <c r="CJ117" s="876"/>
      <c r="CK117" s="927"/>
      <c r="CL117" s="821"/>
      <c r="CM117" s="815"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438</v>
      </c>
      <c r="DR117" s="780"/>
      <c r="DS117" s="780"/>
      <c r="DT117" s="780"/>
      <c r="DU117" s="781"/>
      <c r="DV117" s="824" t="s">
        <v>438</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306</v>
      </c>
      <c r="AL118" s="896"/>
      <c r="AM118" s="896"/>
      <c r="AN118" s="896"/>
      <c r="AO118" s="897"/>
      <c r="AP118" s="899" t="s">
        <v>429</v>
      </c>
      <c r="AQ118" s="900"/>
      <c r="AR118" s="900"/>
      <c r="AS118" s="900"/>
      <c r="AT118" s="901"/>
      <c r="AU118" s="932"/>
      <c r="AV118" s="933"/>
      <c r="AW118" s="933"/>
      <c r="AX118" s="933"/>
      <c r="AY118" s="933"/>
      <c r="AZ118" s="838" t="s">
        <v>460</v>
      </c>
      <c r="BA118" s="839"/>
      <c r="BB118" s="839"/>
      <c r="BC118" s="839"/>
      <c r="BD118" s="839"/>
      <c r="BE118" s="839"/>
      <c r="BF118" s="839"/>
      <c r="BG118" s="839"/>
      <c r="BH118" s="839"/>
      <c r="BI118" s="839"/>
      <c r="BJ118" s="839"/>
      <c r="BK118" s="839"/>
      <c r="BL118" s="839"/>
      <c r="BM118" s="839"/>
      <c r="BN118" s="839"/>
      <c r="BO118" s="839"/>
      <c r="BP118" s="840"/>
      <c r="BQ118" s="879" t="s">
        <v>435</v>
      </c>
      <c r="BR118" s="845"/>
      <c r="BS118" s="845"/>
      <c r="BT118" s="845"/>
      <c r="BU118" s="845"/>
      <c r="BV118" s="845" t="s">
        <v>130</v>
      </c>
      <c r="BW118" s="845"/>
      <c r="BX118" s="845"/>
      <c r="BY118" s="845"/>
      <c r="BZ118" s="845"/>
      <c r="CA118" s="845" t="s">
        <v>130</v>
      </c>
      <c r="CB118" s="845"/>
      <c r="CC118" s="845"/>
      <c r="CD118" s="845"/>
      <c r="CE118" s="845"/>
      <c r="CF118" s="875" t="s">
        <v>390</v>
      </c>
      <c r="CG118" s="876"/>
      <c r="CH118" s="876"/>
      <c r="CI118" s="876"/>
      <c r="CJ118" s="876"/>
      <c r="CK118" s="927"/>
      <c r="CL118" s="821"/>
      <c r="CM118" s="815" t="s">
        <v>461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435</v>
      </c>
      <c r="AB119" s="889"/>
      <c r="AC119" s="889"/>
      <c r="AD119" s="889"/>
      <c r="AE119" s="890"/>
      <c r="AF119" s="891" t="s">
        <v>130</v>
      </c>
      <c r="AG119" s="889"/>
      <c r="AH119" s="889"/>
      <c r="AI119" s="889"/>
      <c r="AJ119" s="890"/>
      <c r="AK119" s="891" t="s">
        <v>435</v>
      </c>
      <c r="AL119" s="889"/>
      <c r="AM119" s="889"/>
      <c r="AN119" s="889"/>
      <c r="AO119" s="890"/>
      <c r="AP119" s="892" t="s">
        <v>390</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462</v>
      </c>
      <c r="BP119" s="878"/>
      <c r="BQ119" s="879">
        <v>13444141</v>
      </c>
      <c r="BR119" s="845"/>
      <c r="BS119" s="845"/>
      <c r="BT119" s="845"/>
      <c r="BU119" s="845"/>
      <c r="BV119" s="845">
        <v>13910427</v>
      </c>
      <c r="BW119" s="845"/>
      <c r="BX119" s="845"/>
      <c r="BY119" s="845"/>
      <c r="BZ119" s="845"/>
      <c r="CA119" s="845">
        <v>13441066</v>
      </c>
      <c r="CB119" s="845"/>
      <c r="CC119" s="845"/>
      <c r="CD119" s="845"/>
      <c r="CE119" s="845"/>
      <c r="CF119" s="748"/>
      <c r="CG119" s="749"/>
      <c r="CH119" s="749"/>
      <c r="CI119" s="749"/>
      <c r="CJ119" s="834"/>
      <c r="CK119" s="928"/>
      <c r="CL119" s="823"/>
      <c r="CM119" s="838" t="s">
        <v>463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390</v>
      </c>
      <c r="DM119" s="764"/>
      <c r="DN119" s="764"/>
      <c r="DO119" s="764"/>
      <c r="DP119" s="765"/>
      <c r="DQ119" s="766" t="s">
        <v>435</v>
      </c>
      <c r="DR119" s="764"/>
      <c r="DS119" s="764"/>
      <c r="DT119" s="764"/>
      <c r="DU119" s="765"/>
      <c r="DV119" s="848" t="s">
        <v>130</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390</v>
      </c>
      <c r="AG120" s="780"/>
      <c r="AH120" s="780"/>
      <c r="AI120" s="780"/>
      <c r="AJ120" s="781"/>
      <c r="AK120" s="782" t="s">
        <v>130</v>
      </c>
      <c r="AL120" s="780"/>
      <c r="AM120" s="780"/>
      <c r="AN120" s="780"/>
      <c r="AO120" s="781"/>
      <c r="AP120" s="824" t="s">
        <v>390</v>
      </c>
      <c r="AQ120" s="825"/>
      <c r="AR120" s="825"/>
      <c r="AS120" s="825"/>
      <c r="AT120" s="826"/>
      <c r="AU120" s="880" t="s">
        <v>464</v>
      </c>
      <c r="AV120" s="881"/>
      <c r="AW120" s="881"/>
      <c r="AX120" s="881"/>
      <c r="AY120" s="882"/>
      <c r="AZ120" s="860" t="s">
        <v>465</v>
      </c>
      <c r="BA120" s="808"/>
      <c r="BB120" s="808"/>
      <c r="BC120" s="808"/>
      <c r="BD120" s="808"/>
      <c r="BE120" s="808"/>
      <c r="BF120" s="808"/>
      <c r="BG120" s="808"/>
      <c r="BH120" s="808"/>
      <c r="BI120" s="808"/>
      <c r="BJ120" s="808"/>
      <c r="BK120" s="808"/>
      <c r="BL120" s="808"/>
      <c r="BM120" s="808"/>
      <c r="BN120" s="808"/>
      <c r="BO120" s="808"/>
      <c r="BP120" s="809"/>
      <c r="BQ120" s="861">
        <v>11871213</v>
      </c>
      <c r="BR120" s="842"/>
      <c r="BS120" s="842"/>
      <c r="BT120" s="842"/>
      <c r="BU120" s="842"/>
      <c r="BV120" s="842">
        <v>13077801</v>
      </c>
      <c r="BW120" s="842"/>
      <c r="BX120" s="842"/>
      <c r="BY120" s="842"/>
      <c r="BZ120" s="842"/>
      <c r="CA120" s="842">
        <v>13770007</v>
      </c>
      <c r="CB120" s="842"/>
      <c r="CC120" s="842"/>
      <c r="CD120" s="842"/>
      <c r="CE120" s="842"/>
      <c r="CF120" s="866">
        <v>126</v>
      </c>
      <c r="CG120" s="867"/>
      <c r="CH120" s="867"/>
      <c r="CI120" s="867"/>
      <c r="CJ120" s="867"/>
      <c r="CK120" s="868" t="s">
        <v>466</v>
      </c>
      <c r="CL120" s="852"/>
      <c r="CM120" s="852"/>
      <c r="CN120" s="852"/>
      <c r="CO120" s="853"/>
      <c r="CP120" s="872" t="s">
        <v>467</v>
      </c>
      <c r="CQ120" s="873"/>
      <c r="CR120" s="873"/>
      <c r="CS120" s="873"/>
      <c r="CT120" s="873"/>
      <c r="CU120" s="873"/>
      <c r="CV120" s="873"/>
      <c r="CW120" s="873"/>
      <c r="CX120" s="873"/>
      <c r="CY120" s="873"/>
      <c r="CZ120" s="873"/>
      <c r="DA120" s="873"/>
      <c r="DB120" s="873"/>
      <c r="DC120" s="873"/>
      <c r="DD120" s="873"/>
      <c r="DE120" s="873"/>
      <c r="DF120" s="874"/>
      <c r="DG120" s="861">
        <v>1017101</v>
      </c>
      <c r="DH120" s="842"/>
      <c r="DI120" s="842"/>
      <c r="DJ120" s="842"/>
      <c r="DK120" s="842"/>
      <c r="DL120" s="842">
        <v>1095282</v>
      </c>
      <c r="DM120" s="842"/>
      <c r="DN120" s="842"/>
      <c r="DO120" s="842"/>
      <c r="DP120" s="842"/>
      <c r="DQ120" s="842">
        <v>1051998</v>
      </c>
      <c r="DR120" s="842"/>
      <c r="DS120" s="842"/>
      <c r="DT120" s="842"/>
      <c r="DU120" s="842"/>
      <c r="DV120" s="843">
        <v>9.6</v>
      </c>
      <c r="DW120" s="843"/>
      <c r="DX120" s="843"/>
      <c r="DY120" s="843"/>
      <c r="DZ120" s="844"/>
    </row>
    <row r="121" spans="1:130" s="230" customFormat="1" ht="26.25" customHeight="1" x14ac:dyDescent="0.2">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42637</v>
      </c>
      <c r="BR121" s="817"/>
      <c r="BS121" s="817"/>
      <c r="BT121" s="817"/>
      <c r="BU121" s="817"/>
      <c r="BV121" s="817" t="s">
        <v>390</v>
      </c>
      <c r="BW121" s="817"/>
      <c r="BX121" s="817"/>
      <c r="BY121" s="817"/>
      <c r="BZ121" s="817"/>
      <c r="CA121" s="817">
        <v>55064</v>
      </c>
      <c r="CB121" s="817"/>
      <c r="CC121" s="817"/>
      <c r="CD121" s="817"/>
      <c r="CE121" s="817"/>
      <c r="CF121" s="875">
        <v>0.5</v>
      </c>
      <c r="CG121" s="876"/>
      <c r="CH121" s="876"/>
      <c r="CI121" s="876"/>
      <c r="CJ121" s="876"/>
      <c r="CK121" s="869"/>
      <c r="CL121" s="855"/>
      <c r="CM121" s="855"/>
      <c r="CN121" s="855"/>
      <c r="CO121" s="856"/>
      <c r="CP121" s="835" t="s">
        <v>470</v>
      </c>
      <c r="CQ121" s="836"/>
      <c r="CR121" s="836"/>
      <c r="CS121" s="836"/>
      <c r="CT121" s="836"/>
      <c r="CU121" s="836"/>
      <c r="CV121" s="836"/>
      <c r="CW121" s="836"/>
      <c r="CX121" s="836"/>
      <c r="CY121" s="836"/>
      <c r="CZ121" s="836"/>
      <c r="DA121" s="836"/>
      <c r="DB121" s="836"/>
      <c r="DC121" s="836"/>
      <c r="DD121" s="836"/>
      <c r="DE121" s="836"/>
      <c r="DF121" s="837"/>
      <c r="DG121" s="816">
        <v>48970</v>
      </c>
      <c r="DH121" s="817"/>
      <c r="DI121" s="817"/>
      <c r="DJ121" s="817"/>
      <c r="DK121" s="817"/>
      <c r="DL121" s="817">
        <v>39460</v>
      </c>
      <c r="DM121" s="817"/>
      <c r="DN121" s="817"/>
      <c r="DO121" s="817"/>
      <c r="DP121" s="817"/>
      <c r="DQ121" s="817">
        <v>29656</v>
      </c>
      <c r="DR121" s="817"/>
      <c r="DS121" s="817"/>
      <c r="DT121" s="817"/>
      <c r="DU121" s="817"/>
      <c r="DV121" s="794">
        <v>0.3</v>
      </c>
      <c r="DW121" s="794"/>
      <c r="DX121" s="794"/>
      <c r="DY121" s="794"/>
      <c r="DZ121" s="795"/>
    </row>
    <row r="122" spans="1:130" s="230" customFormat="1" ht="26.25" customHeight="1" x14ac:dyDescent="0.2">
      <c r="A122" s="820"/>
      <c r="B122" s="821"/>
      <c r="C122" s="815"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390</v>
      </c>
      <c r="AG122" s="780"/>
      <c r="AH122" s="780"/>
      <c r="AI122" s="780"/>
      <c r="AJ122" s="781"/>
      <c r="AK122" s="782" t="s">
        <v>130</v>
      </c>
      <c r="AL122" s="780"/>
      <c r="AM122" s="780"/>
      <c r="AN122" s="780"/>
      <c r="AO122" s="781"/>
      <c r="AP122" s="824" t="s">
        <v>390</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12692177</v>
      </c>
      <c r="BR122" s="845"/>
      <c r="BS122" s="845"/>
      <c r="BT122" s="845"/>
      <c r="BU122" s="845"/>
      <c r="BV122" s="845">
        <v>12788326</v>
      </c>
      <c r="BW122" s="845"/>
      <c r="BX122" s="845"/>
      <c r="BY122" s="845"/>
      <c r="BZ122" s="845"/>
      <c r="CA122" s="845">
        <v>12334464</v>
      </c>
      <c r="CB122" s="845"/>
      <c r="CC122" s="845"/>
      <c r="CD122" s="845"/>
      <c r="CE122" s="845"/>
      <c r="CF122" s="846">
        <v>112.9</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v>13078</v>
      </c>
      <c r="DH122" s="817"/>
      <c r="DI122" s="817"/>
      <c r="DJ122" s="817"/>
      <c r="DK122" s="817"/>
      <c r="DL122" s="817">
        <v>13274</v>
      </c>
      <c r="DM122" s="817"/>
      <c r="DN122" s="817"/>
      <c r="DO122" s="817"/>
      <c r="DP122" s="817"/>
      <c r="DQ122" s="817">
        <v>11757</v>
      </c>
      <c r="DR122" s="817"/>
      <c r="DS122" s="817"/>
      <c r="DT122" s="817"/>
      <c r="DU122" s="817"/>
      <c r="DV122" s="794">
        <v>0.1</v>
      </c>
      <c r="DW122" s="794"/>
      <c r="DX122" s="794"/>
      <c r="DY122" s="794"/>
      <c r="DZ122" s="795"/>
    </row>
    <row r="123" spans="1:130" s="230" customFormat="1" ht="26.25" customHeight="1" x14ac:dyDescent="0.2">
      <c r="A123" s="820"/>
      <c r="B123" s="821"/>
      <c r="C123" s="815"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473</v>
      </c>
      <c r="BP123" s="878"/>
      <c r="BQ123" s="832">
        <v>24606027</v>
      </c>
      <c r="BR123" s="833"/>
      <c r="BS123" s="833"/>
      <c r="BT123" s="833"/>
      <c r="BU123" s="833"/>
      <c r="BV123" s="833">
        <v>25866127</v>
      </c>
      <c r="BW123" s="833"/>
      <c r="BX123" s="833"/>
      <c r="BY123" s="833"/>
      <c r="BZ123" s="833"/>
      <c r="CA123" s="833">
        <v>26159535</v>
      </c>
      <c r="CB123" s="833"/>
      <c r="CC123" s="833"/>
      <c r="CD123" s="833"/>
      <c r="CE123" s="833"/>
      <c r="CF123" s="748"/>
      <c r="CG123" s="749"/>
      <c r="CH123" s="749"/>
      <c r="CI123" s="749"/>
      <c r="CJ123" s="834"/>
      <c r="CK123" s="869"/>
      <c r="CL123" s="855"/>
      <c r="CM123" s="855"/>
      <c r="CN123" s="855"/>
      <c r="CO123" s="856"/>
      <c r="CP123" s="835" t="s">
        <v>474</v>
      </c>
      <c r="CQ123" s="836"/>
      <c r="CR123" s="836"/>
      <c r="CS123" s="836"/>
      <c r="CT123" s="836"/>
      <c r="CU123" s="836"/>
      <c r="CV123" s="836"/>
      <c r="CW123" s="836"/>
      <c r="CX123" s="836"/>
      <c r="CY123" s="836"/>
      <c r="CZ123" s="836"/>
      <c r="DA123" s="836"/>
      <c r="DB123" s="836"/>
      <c r="DC123" s="836"/>
      <c r="DD123" s="836"/>
      <c r="DE123" s="836"/>
      <c r="DF123" s="837"/>
      <c r="DG123" s="779" t="s">
        <v>390</v>
      </c>
      <c r="DH123" s="780"/>
      <c r="DI123" s="780"/>
      <c r="DJ123" s="780"/>
      <c r="DK123" s="781"/>
      <c r="DL123" s="782" t="s">
        <v>390</v>
      </c>
      <c r="DM123" s="780"/>
      <c r="DN123" s="780"/>
      <c r="DO123" s="780"/>
      <c r="DP123" s="781"/>
      <c r="DQ123" s="782" t="s">
        <v>130</v>
      </c>
      <c r="DR123" s="780"/>
      <c r="DS123" s="780"/>
      <c r="DT123" s="780"/>
      <c r="DU123" s="781"/>
      <c r="DV123" s="824" t="s">
        <v>390</v>
      </c>
      <c r="DW123" s="825"/>
      <c r="DX123" s="825"/>
      <c r="DY123" s="825"/>
      <c r="DZ123" s="826"/>
    </row>
    <row r="124" spans="1:130" s="230" customFormat="1" ht="26.25" customHeight="1" thickBot="1" x14ac:dyDescent="0.25">
      <c r="A124" s="820"/>
      <c r="B124" s="821"/>
      <c r="C124" s="815"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390</v>
      </c>
      <c r="AG124" s="780"/>
      <c r="AH124" s="780"/>
      <c r="AI124" s="780"/>
      <c r="AJ124" s="781"/>
      <c r="AK124" s="782" t="s">
        <v>130</v>
      </c>
      <c r="AL124" s="780"/>
      <c r="AM124" s="780"/>
      <c r="AN124" s="780"/>
      <c r="AO124" s="781"/>
      <c r="AP124" s="824" t="s">
        <v>390</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390</v>
      </c>
      <c r="BR124" s="831"/>
      <c r="BS124" s="831"/>
      <c r="BT124" s="831"/>
      <c r="BU124" s="831"/>
      <c r="BV124" s="831" t="s">
        <v>130</v>
      </c>
      <c r="BW124" s="831"/>
      <c r="BX124" s="831"/>
      <c r="BY124" s="831"/>
      <c r="BZ124" s="831"/>
      <c r="CA124" s="831" t="s">
        <v>390</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390</v>
      </c>
      <c r="DR124" s="764"/>
      <c r="DS124" s="764"/>
      <c r="DT124" s="764"/>
      <c r="DU124" s="765"/>
      <c r="DV124" s="848" t="s">
        <v>390</v>
      </c>
      <c r="DW124" s="849"/>
      <c r="DX124" s="849"/>
      <c r="DY124" s="849"/>
      <c r="DZ124" s="850"/>
    </row>
    <row r="125" spans="1:130" s="230" customFormat="1" ht="26.25" customHeight="1" x14ac:dyDescent="0.2">
      <c r="A125" s="820"/>
      <c r="B125" s="821"/>
      <c r="C125" s="815" t="s">
        <v>461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390</v>
      </c>
      <c r="AG125" s="780"/>
      <c r="AH125" s="780"/>
      <c r="AI125" s="780"/>
      <c r="AJ125" s="781"/>
      <c r="AK125" s="782" t="s">
        <v>130</v>
      </c>
      <c r="AL125" s="780"/>
      <c r="AM125" s="780"/>
      <c r="AN125" s="780"/>
      <c r="AO125" s="781"/>
      <c r="AP125" s="824" t="s">
        <v>390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390</v>
      </c>
      <c r="DH125" s="842"/>
      <c r="DI125" s="842"/>
      <c r="DJ125" s="842"/>
      <c r="DK125" s="842"/>
      <c r="DL125" s="842" t="s">
        <v>390</v>
      </c>
      <c r="DM125" s="842"/>
      <c r="DN125" s="842"/>
      <c r="DO125" s="842"/>
      <c r="DP125" s="842"/>
      <c r="DQ125" s="842" t="s">
        <v>390</v>
      </c>
      <c r="DR125" s="842"/>
      <c r="DS125" s="842"/>
      <c r="DT125" s="842"/>
      <c r="DU125" s="842"/>
      <c r="DV125" s="843" t="s">
        <v>130</v>
      </c>
      <c r="DW125" s="843"/>
      <c r="DX125" s="843"/>
      <c r="DY125" s="843"/>
      <c r="DZ125" s="844"/>
    </row>
    <row r="126" spans="1:130" s="230" customFormat="1" ht="26.25" customHeight="1" thickBot="1" x14ac:dyDescent="0.25">
      <c r="A126" s="820"/>
      <c r="B126" s="821"/>
      <c r="C126" s="815" t="s">
        <v>463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390</v>
      </c>
      <c r="AB126" s="780"/>
      <c r="AC126" s="780"/>
      <c r="AD126" s="780"/>
      <c r="AE126" s="781"/>
      <c r="AF126" s="782" t="s">
        <v>390</v>
      </c>
      <c r="AG126" s="780"/>
      <c r="AH126" s="780"/>
      <c r="AI126" s="780"/>
      <c r="AJ126" s="781"/>
      <c r="AK126" s="782" t="s">
        <v>390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390</v>
      </c>
      <c r="DH126" s="817"/>
      <c r="DI126" s="817"/>
      <c r="DJ126" s="817"/>
      <c r="DK126" s="817"/>
      <c r="DL126" s="817" t="s">
        <v>390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390</v>
      </c>
      <c r="AB127" s="780"/>
      <c r="AC127" s="780"/>
      <c r="AD127" s="780"/>
      <c r="AE127" s="781"/>
      <c r="AF127" s="782" t="s">
        <v>390</v>
      </c>
      <c r="AG127" s="780"/>
      <c r="AH127" s="780"/>
      <c r="AI127" s="780"/>
      <c r="AJ127" s="781"/>
      <c r="AK127" s="782" t="s">
        <v>390</v>
      </c>
      <c r="AL127" s="780"/>
      <c r="AM127" s="780"/>
      <c r="AN127" s="780"/>
      <c r="AO127" s="781"/>
      <c r="AP127" s="824" t="s">
        <v>390</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390</v>
      </c>
      <c r="DH127" s="817"/>
      <c r="DI127" s="817"/>
      <c r="DJ127" s="817"/>
      <c r="DK127" s="817"/>
      <c r="DL127" s="817" t="s">
        <v>390</v>
      </c>
      <c r="DM127" s="817"/>
      <c r="DN127" s="817"/>
      <c r="DO127" s="817"/>
      <c r="DP127" s="817"/>
      <c r="DQ127" s="817" t="s">
        <v>130</v>
      </c>
      <c r="DR127" s="817"/>
      <c r="DS127" s="817"/>
      <c r="DT127" s="817"/>
      <c r="DU127" s="817"/>
      <c r="DV127" s="794" t="s">
        <v>390</v>
      </c>
      <c r="DW127" s="794"/>
      <c r="DX127" s="794"/>
      <c r="DY127" s="794"/>
      <c r="DZ127" s="795"/>
    </row>
    <row r="128" spans="1:130" s="230" customFormat="1" ht="26.25" customHeight="1" thickBot="1" x14ac:dyDescent="0.25">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t="s">
        <v>390</v>
      </c>
      <c r="AB128" s="801"/>
      <c r="AC128" s="801"/>
      <c r="AD128" s="801"/>
      <c r="AE128" s="802"/>
      <c r="AF128" s="803">
        <v>102</v>
      </c>
      <c r="AG128" s="801"/>
      <c r="AH128" s="801"/>
      <c r="AI128" s="801"/>
      <c r="AJ128" s="802"/>
      <c r="AK128" s="803">
        <v>5084</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435</v>
      </c>
      <c r="BG128" s="787"/>
      <c r="BH128" s="787"/>
      <c r="BI128" s="787"/>
      <c r="BJ128" s="787"/>
      <c r="BK128" s="787"/>
      <c r="BL128" s="810"/>
      <c r="BM128" s="786">
        <v>13.05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t="s">
        <v>435</v>
      </c>
      <c r="DH128" s="791"/>
      <c r="DI128" s="791"/>
      <c r="DJ128" s="791"/>
      <c r="DK128" s="791"/>
      <c r="DL128" s="791" t="s">
        <v>130</v>
      </c>
      <c r="DM128" s="791"/>
      <c r="DN128" s="791"/>
      <c r="DO128" s="791"/>
      <c r="DP128" s="791"/>
      <c r="DQ128" s="791" t="s">
        <v>130</v>
      </c>
      <c r="DR128" s="791"/>
      <c r="DS128" s="791"/>
      <c r="DT128" s="791"/>
      <c r="DU128" s="791"/>
      <c r="DV128" s="792" t="s">
        <v>435</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11401481</v>
      </c>
      <c r="AB129" s="780"/>
      <c r="AC129" s="780"/>
      <c r="AD129" s="780"/>
      <c r="AE129" s="781"/>
      <c r="AF129" s="782">
        <v>12255929</v>
      </c>
      <c r="AG129" s="780"/>
      <c r="AH129" s="780"/>
      <c r="AI129" s="780"/>
      <c r="AJ129" s="781"/>
      <c r="AK129" s="782">
        <v>12024131</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435</v>
      </c>
      <c r="BG129" s="771"/>
      <c r="BH129" s="771"/>
      <c r="BI129" s="771"/>
      <c r="BJ129" s="771"/>
      <c r="BK129" s="771"/>
      <c r="BL129" s="772"/>
      <c r="BM129" s="770">
        <v>18.05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1094015</v>
      </c>
      <c r="AB130" s="780"/>
      <c r="AC130" s="780"/>
      <c r="AD130" s="780"/>
      <c r="AE130" s="781"/>
      <c r="AF130" s="782">
        <v>1088220</v>
      </c>
      <c r="AG130" s="780"/>
      <c r="AH130" s="780"/>
      <c r="AI130" s="780"/>
      <c r="AJ130" s="781"/>
      <c r="AK130" s="782">
        <v>1097208</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10307466</v>
      </c>
      <c r="AB131" s="764"/>
      <c r="AC131" s="764"/>
      <c r="AD131" s="764"/>
      <c r="AE131" s="765"/>
      <c r="AF131" s="766">
        <v>11167709</v>
      </c>
      <c r="AG131" s="764"/>
      <c r="AH131" s="764"/>
      <c r="AI131" s="764"/>
      <c r="AJ131" s="765"/>
      <c r="AK131" s="766">
        <v>10926923</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0.43595583999999998</v>
      </c>
      <c r="AB132" s="745"/>
      <c r="AC132" s="745"/>
      <c r="AD132" s="745"/>
      <c r="AE132" s="746"/>
      <c r="AF132" s="747">
        <v>0.55868217899999995</v>
      </c>
      <c r="AG132" s="745"/>
      <c r="AH132" s="745"/>
      <c r="AI132" s="745"/>
      <c r="AJ132" s="746"/>
      <c r="AK132" s="747">
        <v>1.290646964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0.2</v>
      </c>
      <c r="AB133" s="724"/>
      <c r="AC133" s="724"/>
      <c r="AD133" s="724"/>
      <c r="AE133" s="725"/>
      <c r="AF133" s="723">
        <v>0.4</v>
      </c>
      <c r="AG133" s="724"/>
      <c r="AH133" s="724"/>
      <c r="AI133" s="724"/>
      <c r="AJ133" s="725"/>
      <c r="AK133" s="723">
        <v>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t0QB0ZoFwP+unjJlOJYEUDqFuk64rbLRyZlvLZlS7RIfZgnghjQKi4OQW3XesUILu754fy9e2CLb9D8/sZ+Q==" saltValue="ITeadRnt6qv2kgeSoTxB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tPs+aD8V+BT1UknDLW2pg2WwR5i5VLD1IiLJmzk712NjLsZIVjDwTE6z0W/FVNKedbl3ZER8vUkp4Cxc3lkvQ==" saltValue="wOCHcvozjm8C5bvpXI33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Vz687ddCAwf02zmwte1E5Tycyv4mmhV7AXwRUlem7JG3/65hgX2eXU71jzjUx0xXKmWrP5n/uSnd8IfOp5+yw==" saltValue="pG7L1hgGt1/BopYhX8OiZ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3309071</v>
      </c>
      <c r="AP9" s="281">
        <v>59106</v>
      </c>
      <c r="AQ9" s="282">
        <v>65316</v>
      </c>
      <c r="AR9" s="283">
        <v>-9.5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122945</v>
      </c>
      <c r="AP10" s="284">
        <v>2196</v>
      </c>
      <c r="AQ10" s="285">
        <v>6075</v>
      </c>
      <c r="AR10" s="286">
        <v>-63.9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v>3395</v>
      </c>
      <c r="AP11" s="284">
        <v>61</v>
      </c>
      <c r="AQ11" s="285">
        <v>1232</v>
      </c>
      <c r="AR11" s="286">
        <v>-95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512</v>
      </c>
      <c r="AP12" s="284" t="s">
        <v>512</v>
      </c>
      <c r="AQ12" s="285">
        <v>18</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95273</v>
      </c>
      <c r="AP13" s="284">
        <v>1702</v>
      </c>
      <c r="AQ13" s="285">
        <v>2791</v>
      </c>
      <c r="AR13" s="286">
        <v>-39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v>42626</v>
      </c>
      <c r="AP14" s="284">
        <v>761</v>
      </c>
      <c r="AQ14" s="285">
        <v>1364</v>
      </c>
      <c r="AR14" s="286">
        <v>-44.2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-189796</v>
      </c>
      <c r="AP15" s="284">
        <v>-3390</v>
      </c>
      <c r="AQ15" s="285">
        <v>-4006</v>
      </c>
      <c r="AR15" s="286">
        <v>-15.4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3383514</v>
      </c>
      <c r="AP16" s="284">
        <v>60436</v>
      </c>
      <c r="AQ16" s="285">
        <v>72790</v>
      </c>
      <c r="AR16" s="286">
        <v>-17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5.77</v>
      </c>
      <c r="AP21" s="298">
        <v>6.54</v>
      </c>
      <c r="AQ21" s="299">
        <v>-0.77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96</v>
      </c>
      <c r="AP22" s="303">
        <v>98.3</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1097756</v>
      </c>
      <c r="AP32" s="312">
        <v>19608</v>
      </c>
      <c r="AQ32" s="313">
        <v>35011</v>
      </c>
      <c r="AR32" s="314">
        <v>-44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512</v>
      </c>
      <c r="AP34" s="312" t="s">
        <v>512</v>
      </c>
      <c r="AQ34" s="313">
        <v>4</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96887</v>
      </c>
      <c r="AP35" s="312">
        <v>1731</v>
      </c>
      <c r="AQ35" s="313">
        <v>8351</v>
      </c>
      <c r="AR35" s="314">
        <v>-79.3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48677</v>
      </c>
      <c r="AP36" s="312">
        <v>869</v>
      </c>
      <c r="AQ36" s="313">
        <v>1645</v>
      </c>
      <c r="AR36" s="314">
        <v>-47.2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t="s">
        <v>512</v>
      </c>
      <c r="AP37" s="312" t="s">
        <v>512</v>
      </c>
      <c r="AQ37" s="313">
        <v>1050</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512</v>
      </c>
      <c r="AP38" s="315" t="s">
        <v>512</v>
      </c>
      <c r="AQ38" s="316">
        <v>1</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-5084</v>
      </c>
      <c r="AP39" s="312">
        <v>-91</v>
      </c>
      <c r="AQ39" s="313">
        <v>-5851</v>
      </c>
      <c r="AR39" s="314">
        <v>-98.4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-1097208</v>
      </c>
      <c r="AP40" s="312">
        <v>-19598</v>
      </c>
      <c r="AQ40" s="313">
        <v>-27858</v>
      </c>
      <c r="AR40" s="314">
        <v>-29.7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141028</v>
      </c>
      <c r="AP41" s="312">
        <v>2519</v>
      </c>
      <c r="AQ41" s="313">
        <v>12351</v>
      </c>
      <c r="AR41" s="314">
        <v>-79.599999999999994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2340014</v>
      </c>
      <c r="AN51" s="334">
        <v>42790</v>
      </c>
      <c r="AO51" s="335">
        <v>-4.2</v>
      </c>
      <c r="AP51" s="336">
        <v>54684</v>
      </c>
      <c r="AQ51" s="337">
        <v>1.1000000000000001</v>
      </c>
      <c r="AR51" s="338">
        <v>-5.3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1425624</v>
      </c>
      <c r="AN52" s="342">
        <v>26069</v>
      </c>
      <c r="AO52" s="343">
        <v>0.9</v>
      </c>
      <c r="AP52" s="344">
        <v>32829</v>
      </c>
      <c r="AQ52" s="345">
        <v>7.2</v>
      </c>
      <c r="AR52" s="346">
        <v>-6.3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1621899</v>
      </c>
      <c r="AN53" s="334">
        <v>29460</v>
      </c>
      <c r="AO53" s="335">
        <v>-31.2</v>
      </c>
      <c r="AP53" s="336">
        <v>62383</v>
      </c>
      <c r="AQ53" s="337">
        <v>14.1</v>
      </c>
      <c r="AR53" s="338">
        <v>-45.3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1166555</v>
      </c>
      <c r="AN54" s="342">
        <v>21189</v>
      </c>
      <c r="AO54" s="343">
        <v>-18.7</v>
      </c>
      <c r="AP54" s="344">
        <v>35325</v>
      </c>
      <c r="AQ54" s="345">
        <v>7.6</v>
      </c>
      <c r="AR54" s="346">
        <v>-26.3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2067424</v>
      </c>
      <c r="AN55" s="334">
        <v>37369</v>
      </c>
      <c r="AO55" s="335">
        <v>26.8</v>
      </c>
      <c r="AP55" s="336">
        <v>63812</v>
      </c>
      <c r="AQ55" s="337">
        <v>2.2999999999999998</v>
      </c>
      <c r="AR55" s="338">
        <v>24.5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1778064</v>
      </c>
      <c r="AN56" s="342">
        <v>32139</v>
      </c>
      <c r="AO56" s="343">
        <v>51.7</v>
      </c>
      <c r="AP56" s="344">
        <v>33848</v>
      </c>
      <c r="AQ56" s="345">
        <v>-4.2</v>
      </c>
      <c r="AR56" s="346">
        <v>55.9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1993541</v>
      </c>
      <c r="AN57" s="334">
        <v>35908</v>
      </c>
      <c r="AO57" s="335">
        <v>-3.9</v>
      </c>
      <c r="AP57" s="336">
        <v>45945</v>
      </c>
      <c r="AQ57" s="337">
        <v>-28</v>
      </c>
      <c r="AR57" s="338">
        <v>24.1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1657721</v>
      </c>
      <c r="AN58" s="342">
        <v>29859</v>
      </c>
      <c r="AO58" s="343">
        <v>-7.1</v>
      </c>
      <c r="AP58" s="344">
        <v>25180</v>
      </c>
      <c r="AQ58" s="345">
        <v>-25.6</v>
      </c>
      <c r="AR58" s="346">
        <v>18.5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2186918</v>
      </c>
      <c r="AN59" s="334">
        <v>39063</v>
      </c>
      <c r="AO59" s="335">
        <v>8.8000000000000007</v>
      </c>
      <c r="AP59" s="336">
        <v>44475</v>
      </c>
      <c r="AQ59" s="337">
        <v>-3.2</v>
      </c>
      <c r="AR59" s="338">
        <v>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1743797</v>
      </c>
      <c r="AN60" s="342">
        <v>31148</v>
      </c>
      <c r="AO60" s="343">
        <v>4.3</v>
      </c>
      <c r="AP60" s="344">
        <v>24780</v>
      </c>
      <c r="AQ60" s="345">
        <v>-1.6</v>
      </c>
      <c r="AR60" s="346">
        <v>5.9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2041959</v>
      </c>
      <c r="AN61" s="349">
        <v>36918</v>
      </c>
      <c r="AO61" s="350">
        <v>-0.7</v>
      </c>
      <c r="AP61" s="351">
        <v>54260</v>
      </c>
      <c r="AQ61" s="352">
        <v>-2.7</v>
      </c>
      <c r="AR61" s="338">
        <v>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1554352</v>
      </c>
      <c r="AN62" s="342">
        <v>28081</v>
      </c>
      <c r="AO62" s="343">
        <v>6.2</v>
      </c>
      <c r="AP62" s="344">
        <v>30392</v>
      </c>
      <c r="AQ62" s="345">
        <v>-3.3</v>
      </c>
      <c r="AR62" s="346">
        <v>9.5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obPg3kXpdIGTV/Sv7RSHD731Mnv8oGGJA6pVZkOaYMyJB+WP7eRJMAmbbLGGrxTcXj8Y2ez7QRVedRh581gvA==" saltValue="OskLE+znplP9VKvf4j6y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1" spans="125:125" ht="13.5" hidden="1" customHeight="1" x14ac:dyDescent="0.2">
      <c r="DU121" s="259"/>
    </row>
  </sheetData>
  <sheetProtection algorithmName="SHA-512" hashValue="JDX42b4baXBowm7kkmTa/7d6g/YB7Pg0b49upwgSzyLjWlARJ4M2iLvVxiI6MU7Y0bEHnPkoO8s1CfSs3StKIw==" saltValue="jbnG6GSOZaLWeRIKlQd9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VIPqnEG86wUyNxtwzXujMojl43VwjtTSLIhZWDl9bDo0n1yVE6mT3zHgLn+BaUHF9Ls1JZlIWIZCYHUqQK4g1Q==" saltValue="WLZ78DNzuiJr4xj48wLZ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39" t="s">
        <v>3</v>
      </c>
      <c r="D47" s="1139"/>
      <c r="E47" s="1140"/>
      <c r="F47" s="11">
        <v>21.08</v>
      </c>
      <c r="G47" s="12">
        <v>24.98</v>
      </c>
      <c r="H47" s="12">
        <v>20.87</v>
      </c>
      <c r="I47" s="12">
        <v>19.36</v>
      </c>
      <c r="J47" s="13">
        <v>18.12</v>
      </c>
    </row>
    <row r="48" spans="2:10" ht="57.75" customHeight="1" x14ac:dyDescent="0.2">
      <c r="B48" s="14"/>
      <c r="C48" s="1141" t="s">
        <v>4</v>
      </c>
      <c r="D48" s="1141"/>
      <c r="E48" s="1142"/>
      <c r="F48" s="15">
        <v>7.05</v>
      </c>
      <c r="G48" s="16">
        <v>6.01</v>
      </c>
      <c r="H48" s="16">
        <v>6.57</v>
      </c>
      <c r="I48" s="16">
        <v>7.9</v>
      </c>
      <c r="J48" s="17">
        <v>7.35</v>
      </c>
    </row>
    <row r="49" spans="2:10" ht="57.75" customHeight="1" thickBot="1" x14ac:dyDescent="0.25">
      <c r="B49" s="18"/>
      <c r="C49" s="1143" t="s">
        <v>5</v>
      </c>
      <c r="D49" s="1143"/>
      <c r="E49" s="1144"/>
      <c r="F49" s="19">
        <v>0.44</v>
      </c>
      <c r="G49" s="20">
        <v>2.79</v>
      </c>
      <c r="H49" s="20" t="s">
        <v>558</v>
      </c>
      <c r="I49" s="20">
        <v>3.1</v>
      </c>
      <c r="J49" s="21" t="s">
        <v>559</v>
      </c>
    </row>
    <row r="50" spans="2:10" ht="13.2" x14ac:dyDescent="0.2"/>
  </sheetData>
  <sheetProtection algorithmName="SHA-512" hashValue="Vz/liV5qt23u0jLSMKfJvKY/XpfB/knh2CsQL93vSZXmTqC0tw+UZkyQKI+rmN17oyAKFIZBxRMf8w9spOxWLw==" saltValue="T4gQLndtTfKPvb9q4s7R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1" t="s">
        <v>560</v>
      </c>
      <c r="D34" s="1151"/>
      <c r="E34" s="1152"/>
      <c r="F34" s="32">
        <v>10.86</v>
      </c>
      <c r="G34" s="33">
        <v>10.47</v>
      </c>
      <c r="H34" s="33">
        <v>9.76</v>
      </c>
      <c r="I34" s="33">
        <v>8.58</v>
      </c>
      <c r="J34" s="34">
        <v>8.67</v>
      </c>
      <c r="K34" s="22"/>
      <c r="L34" s="22"/>
      <c r="M34" s="22"/>
      <c r="N34" s="22"/>
      <c r="O34" s="22"/>
      <c r="P34" s="22"/>
    </row>
    <row r="35" spans="1:16" ht="39" customHeight="1" x14ac:dyDescent="0.2">
      <c r="A35" s="22"/>
      <c r="B35" s="35"/>
      <c r="C35" s="1145" t="s">
        <v>561</v>
      </c>
      <c r="D35" s="1146"/>
      <c r="E35" s="1147"/>
      <c r="F35" s="36">
        <v>7.03</v>
      </c>
      <c r="G35" s="37">
        <v>6.03</v>
      </c>
      <c r="H35" s="37">
        <v>6.57</v>
      </c>
      <c r="I35" s="37">
        <v>7.9</v>
      </c>
      <c r="J35" s="38">
        <v>7.35</v>
      </c>
      <c r="K35" s="22"/>
      <c r="L35" s="22"/>
      <c r="M35" s="22"/>
      <c r="N35" s="22"/>
      <c r="O35" s="22"/>
      <c r="P35" s="22"/>
    </row>
    <row r="36" spans="1:16" ht="39" customHeight="1" x14ac:dyDescent="0.2">
      <c r="A36" s="22"/>
      <c r="B36" s="35"/>
      <c r="C36" s="1145" t="s">
        <v>562</v>
      </c>
      <c r="D36" s="1146"/>
      <c r="E36" s="1147"/>
      <c r="F36" s="36" t="s">
        <v>512</v>
      </c>
      <c r="G36" s="37">
        <v>0.15</v>
      </c>
      <c r="H36" s="37">
        <v>0.23</v>
      </c>
      <c r="I36" s="37">
        <v>0.3</v>
      </c>
      <c r="J36" s="38">
        <v>0.48</v>
      </c>
      <c r="K36" s="22"/>
      <c r="L36" s="22"/>
      <c r="M36" s="22"/>
      <c r="N36" s="22"/>
      <c r="O36" s="22"/>
      <c r="P36" s="22"/>
    </row>
    <row r="37" spans="1:16" ht="39" customHeight="1" x14ac:dyDescent="0.2">
      <c r="A37" s="22"/>
      <c r="B37" s="35"/>
      <c r="C37" s="1145" t="s">
        <v>563</v>
      </c>
      <c r="D37" s="1146"/>
      <c r="E37" s="1147"/>
      <c r="F37" s="36">
        <v>2.37</v>
      </c>
      <c r="G37" s="37">
        <v>0.77</v>
      </c>
      <c r="H37" s="37">
        <v>0.92</v>
      </c>
      <c r="I37" s="37">
        <v>0.72</v>
      </c>
      <c r="J37" s="38">
        <v>0.04</v>
      </c>
      <c r="K37" s="22"/>
      <c r="L37" s="22"/>
      <c r="M37" s="22"/>
      <c r="N37" s="22"/>
      <c r="O37" s="22"/>
      <c r="P37" s="22"/>
    </row>
    <row r="38" spans="1:16" ht="39" customHeight="1" x14ac:dyDescent="0.2">
      <c r="A38" s="22"/>
      <c r="B38" s="35"/>
      <c r="C38" s="1145" t="s">
        <v>564</v>
      </c>
      <c r="D38" s="1146"/>
      <c r="E38" s="1147"/>
      <c r="F38" s="36">
        <v>7.0000000000000007E-2</v>
      </c>
      <c r="G38" s="37">
        <v>0.08</v>
      </c>
      <c r="H38" s="37">
        <v>0.15</v>
      </c>
      <c r="I38" s="37">
        <v>0.13</v>
      </c>
      <c r="J38" s="38">
        <v>0.04</v>
      </c>
      <c r="K38" s="22"/>
      <c r="L38" s="22"/>
      <c r="M38" s="22"/>
      <c r="N38" s="22"/>
      <c r="O38" s="22"/>
      <c r="P38" s="22"/>
    </row>
    <row r="39" spans="1:16" ht="39" customHeight="1" x14ac:dyDescent="0.2">
      <c r="A39" s="22"/>
      <c r="B39" s="35"/>
      <c r="C39" s="1145" t="s">
        <v>565</v>
      </c>
      <c r="D39" s="1146"/>
      <c r="E39" s="1147"/>
      <c r="F39" s="36">
        <v>0.01</v>
      </c>
      <c r="G39" s="37">
        <v>0.01</v>
      </c>
      <c r="H39" s="37">
        <v>0.01</v>
      </c>
      <c r="I39" s="37">
        <v>0.01</v>
      </c>
      <c r="J39" s="38">
        <v>0.02</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566</v>
      </c>
      <c r="D42" s="1146"/>
      <c r="E42" s="1147"/>
      <c r="F42" s="36" t="s">
        <v>512</v>
      </c>
      <c r="G42" s="37" t="s">
        <v>567</v>
      </c>
      <c r="H42" s="37" t="s">
        <v>512</v>
      </c>
      <c r="I42" s="37" t="s">
        <v>512</v>
      </c>
      <c r="J42" s="38" t="s">
        <v>512</v>
      </c>
      <c r="K42" s="22"/>
      <c r="L42" s="22"/>
      <c r="M42" s="22"/>
      <c r="N42" s="22"/>
      <c r="O42" s="22"/>
      <c r="P42" s="22"/>
    </row>
    <row r="43" spans="1:16" ht="39" customHeight="1" thickBot="1" x14ac:dyDescent="0.25">
      <c r="A43" s="22"/>
      <c r="B43" s="40"/>
      <c r="C43" s="1148" t="s">
        <v>568</v>
      </c>
      <c r="D43" s="1149"/>
      <c r="E43" s="1150"/>
      <c r="F43" s="41">
        <v>0.19</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7Ahta1CIwHbR1FRqrXlsmE9HoKz7MU2va1bvHESyr2eSUvOQy4a8b37xqrMOLZXS3UnaQ0Kl7Dicw8JNXiw7g==" saltValue="YRiiDuYHdqUklH2cyNSG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971</v>
      </c>
      <c r="L45" s="60">
        <v>946</v>
      </c>
      <c r="M45" s="60">
        <v>972</v>
      </c>
      <c r="N45" s="60">
        <v>976</v>
      </c>
      <c r="O45" s="61">
        <v>1098</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2">
      <c r="A48" s="48"/>
      <c r="B48" s="1178"/>
      <c r="C48" s="1179"/>
      <c r="D48" s="62"/>
      <c r="E48" s="1155" t="s">
        <v>15</v>
      </c>
      <c r="F48" s="1155"/>
      <c r="G48" s="1155"/>
      <c r="H48" s="1155"/>
      <c r="I48" s="1155"/>
      <c r="J48" s="1156"/>
      <c r="K48" s="63">
        <v>122</v>
      </c>
      <c r="L48" s="64">
        <v>110</v>
      </c>
      <c r="M48" s="64">
        <v>119</v>
      </c>
      <c r="N48" s="64">
        <v>127</v>
      </c>
      <c r="O48" s="65">
        <v>97</v>
      </c>
      <c r="P48" s="48"/>
      <c r="Q48" s="48"/>
      <c r="R48" s="48"/>
      <c r="S48" s="48"/>
      <c r="T48" s="48"/>
      <c r="U48" s="48"/>
    </row>
    <row r="49" spans="1:21" ht="30.75" customHeight="1" x14ac:dyDescent="0.2">
      <c r="A49" s="48"/>
      <c r="B49" s="1178"/>
      <c r="C49" s="1179"/>
      <c r="D49" s="62"/>
      <c r="E49" s="1155" t="s">
        <v>16</v>
      </c>
      <c r="F49" s="1155"/>
      <c r="G49" s="1155"/>
      <c r="H49" s="1155"/>
      <c r="I49" s="1155"/>
      <c r="J49" s="1156"/>
      <c r="K49" s="63">
        <v>76</v>
      </c>
      <c r="L49" s="64">
        <v>57</v>
      </c>
      <c r="M49" s="64">
        <v>48</v>
      </c>
      <c r="N49" s="64">
        <v>48</v>
      </c>
      <c r="O49" s="65">
        <v>49</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512</v>
      </c>
      <c r="L50" s="64" t="s">
        <v>512</v>
      </c>
      <c r="M50" s="64" t="s">
        <v>512</v>
      </c>
      <c r="N50" s="64" t="s">
        <v>512</v>
      </c>
      <c r="O50" s="65" t="s">
        <v>512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1155</v>
      </c>
      <c r="L52" s="64">
        <v>1082</v>
      </c>
      <c r="M52" s="64">
        <v>1094</v>
      </c>
      <c r="N52" s="64">
        <v>1088</v>
      </c>
      <c r="O52" s="65">
        <v>1102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14</v>
      </c>
      <c r="L53" s="69">
        <v>31</v>
      </c>
      <c r="M53" s="69">
        <v>45</v>
      </c>
      <c r="N53" s="69">
        <v>63</v>
      </c>
      <c r="O53" s="70">
        <v>142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592</v>
      </c>
      <c r="L58" s="84" t="s">
        <v>592</v>
      </c>
      <c r="M58" s="84" t="s">
        <v>592</v>
      </c>
      <c r="N58" s="84" t="s">
        <v>592</v>
      </c>
      <c r="O58" s="85" t="s">
        <v>592</v>
      </c>
    </row>
    <row r="59" spans="1:21" ht="31.5" customHeight="1" x14ac:dyDescent="0.2">
      <c r="B59" s="1163"/>
      <c r="C59" s="1164"/>
      <c r="D59" s="1170" t="s">
        <v>28</v>
      </c>
      <c r="E59" s="1171"/>
      <c r="F59" s="1171"/>
      <c r="G59" s="1171"/>
      <c r="H59" s="1171"/>
      <c r="I59" s="1171"/>
      <c r="J59" s="1172"/>
      <c r="K59" s="86" t="s">
        <v>592</v>
      </c>
      <c r="L59" s="87" t="s">
        <v>592</v>
      </c>
      <c r="M59" s="87" t="s">
        <v>592</v>
      </c>
      <c r="N59" s="87" t="s">
        <v>592</v>
      </c>
      <c r="O59" s="88" t="s">
        <v>592</v>
      </c>
    </row>
    <row r="60" spans="1:21" ht="31.5" customHeight="1" thickBot="1" x14ac:dyDescent="0.25">
      <c r="B60" s="1165"/>
      <c r="C60" s="1166"/>
      <c r="D60" s="1173" t="s">
        <v>29</v>
      </c>
      <c r="E60" s="1174"/>
      <c r="F60" s="1174"/>
      <c r="G60" s="1174"/>
      <c r="H60" s="1174"/>
      <c r="I60" s="1174"/>
      <c r="J60" s="1175"/>
      <c r="K60" s="89" t="s">
        <v>592</v>
      </c>
      <c r="L60" s="90" t="s">
        <v>592</v>
      </c>
      <c r="M60" s="90" t="s">
        <v>592</v>
      </c>
      <c r="N60" s="90" t="s">
        <v>592</v>
      </c>
      <c r="O60" s="91" t="s">
        <v>592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n97AhsemPqrBVSAfT5er/ChUjDPOGKTtiHdgRGR167MZli+r6JDIxgbW6IOJUnoR6JOPvsz8/H/ejmM1FV4g==" saltValue="XSFSE5VakVVvNXTlJ5489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196" t="s">
        <v>32</v>
      </c>
      <c r="C41" s="1197"/>
      <c r="D41" s="105"/>
      <c r="E41" s="1198" t="s">
        <v>33</v>
      </c>
      <c r="F41" s="1198"/>
      <c r="G41" s="1198"/>
      <c r="H41" s="1199"/>
      <c r="I41" s="355">
        <v>11525</v>
      </c>
      <c r="J41" s="356">
        <v>11632</v>
      </c>
      <c r="K41" s="356">
        <v>11772</v>
      </c>
      <c r="L41" s="356">
        <v>12060</v>
      </c>
      <c r="M41" s="357">
        <v>11686</v>
      </c>
    </row>
    <row r="42" spans="2:13" ht="27.75" customHeight="1" x14ac:dyDescent="0.2">
      <c r="B42" s="1186"/>
      <c r="C42" s="1187"/>
      <c r="D42" s="106"/>
      <c r="E42" s="1190" t="s">
        <v>34</v>
      </c>
      <c r="F42" s="1190"/>
      <c r="G42" s="1190"/>
      <c r="H42" s="1191"/>
      <c r="I42" s="358" t="s">
        <v>512</v>
      </c>
      <c r="J42" s="359" t="s">
        <v>512</v>
      </c>
      <c r="K42" s="359" t="s">
        <v>512</v>
      </c>
      <c r="L42" s="359" t="s">
        <v>512</v>
      </c>
      <c r="M42" s="360" t="s">
        <v>512</v>
      </c>
    </row>
    <row r="43" spans="2:13" ht="27.75" customHeight="1" x14ac:dyDescent="0.2">
      <c r="B43" s="1186"/>
      <c r="C43" s="1187"/>
      <c r="D43" s="106"/>
      <c r="E43" s="1190" t="s">
        <v>35</v>
      </c>
      <c r="F43" s="1190"/>
      <c r="G43" s="1190"/>
      <c r="H43" s="1191"/>
      <c r="I43" s="358">
        <v>1338</v>
      </c>
      <c r="J43" s="359">
        <v>1174</v>
      </c>
      <c r="K43" s="359">
        <v>1079</v>
      </c>
      <c r="L43" s="359">
        <v>1148</v>
      </c>
      <c r="M43" s="360">
        <v>1093</v>
      </c>
    </row>
    <row r="44" spans="2:13" ht="27.75" customHeight="1" x14ac:dyDescent="0.2">
      <c r="B44" s="1186"/>
      <c r="C44" s="1187"/>
      <c r="D44" s="106"/>
      <c r="E44" s="1190" t="s">
        <v>36</v>
      </c>
      <c r="F44" s="1190"/>
      <c r="G44" s="1190"/>
      <c r="H44" s="1191"/>
      <c r="I44" s="358">
        <v>587</v>
      </c>
      <c r="J44" s="359">
        <v>513</v>
      </c>
      <c r="K44" s="359">
        <v>593</v>
      </c>
      <c r="L44" s="359">
        <v>703</v>
      </c>
      <c r="M44" s="360">
        <v>662</v>
      </c>
    </row>
    <row r="45" spans="2:13" ht="27.75" customHeight="1" x14ac:dyDescent="0.2">
      <c r="B45" s="1186"/>
      <c r="C45" s="1187"/>
      <c r="D45" s="106"/>
      <c r="E45" s="1190" t="s">
        <v>37</v>
      </c>
      <c r="F45" s="1190"/>
      <c r="G45" s="1190"/>
      <c r="H45" s="1191"/>
      <c r="I45" s="358" t="s">
        <v>512</v>
      </c>
      <c r="J45" s="359" t="s">
        <v>512</v>
      </c>
      <c r="K45" s="359" t="s">
        <v>512</v>
      </c>
      <c r="L45" s="359" t="s">
        <v>512</v>
      </c>
      <c r="M45" s="360" t="s">
        <v>512</v>
      </c>
    </row>
    <row r="46" spans="2:13" ht="27.75" customHeight="1" x14ac:dyDescent="0.2">
      <c r="B46" s="1186"/>
      <c r="C46" s="1187"/>
      <c r="D46" s="107"/>
      <c r="E46" s="1190" t="s">
        <v>38</v>
      </c>
      <c r="F46" s="1190"/>
      <c r="G46" s="1190"/>
      <c r="H46" s="1191"/>
      <c r="I46" s="358" t="s">
        <v>512</v>
      </c>
      <c r="J46" s="359" t="s">
        <v>512</v>
      </c>
      <c r="K46" s="359" t="s">
        <v>512</v>
      </c>
      <c r="L46" s="359" t="s">
        <v>512</v>
      </c>
      <c r="M46" s="360" t="s">
        <v>512</v>
      </c>
    </row>
    <row r="47" spans="2:13" ht="27.75" customHeight="1" x14ac:dyDescent="0.2">
      <c r="B47" s="1186"/>
      <c r="C47" s="1187"/>
      <c r="D47" s="108"/>
      <c r="E47" s="1200" t="s">
        <v>39</v>
      </c>
      <c r="F47" s="1201"/>
      <c r="G47" s="1201"/>
      <c r="H47" s="1202"/>
      <c r="I47" s="358" t="s">
        <v>512</v>
      </c>
      <c r="J47" s="359" t="s">
        <v>512</v>
      </c>
      <c r="K47" s="359" t="s">
        <v>512</v>
      </c>
      <c r="L47" s="359" t="s">
        <v>512</v>
      </c>
      <c r="M47" s="360" t="s">
        <v>512</v>
      </c>
    </row>
    <row r="48" spans="2:13" ht="27.75" customHeight="1" x14ac:dyDescent="0.2">
      <c r="B48" s="1186"/>
      <c r="C48" s="1187"/>
      <c r="D48" s="106"/>
      <c r="E48" s="1190" t="s">
        <v>40</v>
      </c>
      <c r="F48" s="1190"/>
      <c r="G48" s="1190"/>
      <c r="H48" s="1191"/>
      <c r="I48" s="358" t="s">
        <v>512</v>
      </c>
      <c r="J48" s="359" t="s">
        <v>512</v>
      </c>
      <c r="K48" s="359" t="s">
        <v>512</v>
      </c>
      <c r="L48" s="359" t="s">
        <v>512</v>
      </c>
      <c r="M48" s="360" t="s">
        <v>512</v>
      </c>
    </row>
    <row r="49" spans="2:13" ht="27.75" customHeight="1" x14ac:dyDescent="0.2">
      <c r="B49" s="1188"/>
      <c r="C49" s="1189"/>
      <c r="D49" s="106"/>
      <c r="E49" s="1190" t="s">
        <v>41</v>
      </c>
      <c r="F49" s="1190"/>
      <c r="G49" s="1190"/>
      <c r="H49" s="1191"/>
      <c r="I49" s="358" t="s">
        <v>512</v>
      </c>
      <c r="J49" s="359" t="s">
        <v>512</v>
      </c>
      <c r="K49" s="359" t="s">
        <v>512</v>
      </c>
      <c r="L49" s="359" t="s">
        <v>512</v>
      </c>
      <c r="M49" s="360" t="s">
        <v>512</v>
      </c>
    </row>
    <row r="50" spans="2:13" ht="27.75" customHeight="1" x14ac:dyDescent="0.2">
      <c r="B50" s="1184" t="s">
        <v>42</v>
      </c>
      <c r="C50" s="1185"/>
      <c r="D50" s="109"/>
      <c r="E50" s="1190" t="s">
        <v>43</v>
      </c>
      <c r="F50" s="1190"/>
      <c r="G50" s="1190"/>
      <c r="H50" s="1191"/>
      <c r="I50" s="358">
        <v>11032</v>
      </c>
      <c r="J50" s="359">
        <v>11918</v>
      </c>
      <c r="K50" s="359">
        <v>11871</v>
      </c>
      <c r="L50" s="359">
        <v>13078</v>
      </c>
      <c r="M50" s="360">
        <v>13770</v>
      </c>
    </row>
    <row r="51" spans="2:13" ht="27.75" customHeight="1" x14ac:dyDescent="0.2">
      <c r="B51" s="1186"/>
      <c r="C51" s="1187"/>
      <c r="D51" s="106"/>
      <c r="E51" s="1190" t="s">
        <v>44</v>
      </c>
      <c r="F51" s="1190"/>
      <c r="G51" s="1190"/>
      <c r="H51" s="1191"/>
      <c r="I51" s="358" t="s">
        <v>512</v>
      </c>
      <c r="J51" s="359" t="s">
        <v>512</v>
      </c>
      <c r="K51" s="359">
        <v>43</v>
      </c>
      <c r="L51" s="359" t="s">
        <v>512</v>
      </c>
      <c r="M51" s="360">
        <v>55</v>
      </c>
    </row>
    <row r="52" spans="2:13" ht="27.75" customHeight="1" x14ac:dyDescent="0.2">
      <c r="B52" s="1188"/>
      <c r="C52" s="1189"/>
      <c r="D52" s="106"/>
      <c r="E52" s="1190" t="s">
        <v>45</v>
      </c>
      <c r="F52" s="1190"/>
      <c r="G52" s="1190"/>
      <c r="H52" s="1191"/>
      <c r="I52" s="358">
        <v>13084</v>
      </c>
      <c r="J52" s="359">
        <v>12781</v>
      </c>
      <c r="K52" s="359">
        <v>12692</v>
      </c>
      <c r="L52" s="359">
        <v>12788</v>
      </c>
      <c r="M52" s="360">
        <v>12334</v>
      </c>
    </row>
    <row r="53" spans="2:13" ht="27.75" customHeight="1" thickBot="1" x14ac:dyDescent="0.25">
      <c r="B53" s="1192" t="s">
        <v>46</v>
      </c>
      <c r="C53" s="1193"/>
      <c r="D53" s="110"/>
      <c r="E53" s="1194" t="s">
        <v>47</v>
      </c>
      <c r="F53" s="1194"/>
      <c r="G53" s="1194"/>
      <c r="H53" s="1195"/>
      <c r="I53" s="361">
        <v>-10665</v>
      </c>
      <c r="J53" s="362">
        <v>-11379</v>
      </c>
      <c r="K53" s="362">
        <v>-11162</v>
      </c>
      <c r="L53" s="362">
        <v>-11956</v>
      </c>
      <c r="M53" s="363">
        <v>-12718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VUNxojyIQJiV2QCm98qYyAwIpfYpCHpbmaLxTtCB9VOg3QcKBaRxZl7q1yeq1+4vXxXpgwBT5xl5EPy4jGCzQ==" saltValue="qIVEEVDTdS+4ytJRPx67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11" t="s">
        <v>50</v>
      </c>
      <c r="D55" s="1211"/>
      <c r="E55" s="1212"/>
      <c r="F55" s="122">
        <v>2380</v>
      </c>
      <c r="G55" s="122">
        <v>2373</v>
      </c>
      <c r="H55" s="123">
        <v>2178</v>
      </c>
    </row>
    <row r="56" spans="2:8" ht="52.5" customHeight="1" x14ac:dyDescent="0.2">
      <c r="B56" s="124"/>
      <c r="C56" s="1213" t="s">
        <v>51</v>
      </c>
      <c r="D56" s="1213"/>
      <c r="E56" s="1214"/>
      <c r="F56" s="125">
        <v>1208</v>
      </c>
      <c r="G56" s="125">
        <v>1501</v>
      </c>
      <c r="H56" s="126">
        <v>1473</v>
      </c>
    </row>
    <row r="57" spans="2:8" ht="53.25" customHeight="1" x14ac:dyDescent="0.2">
      <c r="B57" s="124"/>
      <c r="C57" s="1215" t="s">
        <v>52</v>
      </c>
      <c r="D57" s="1215"/>
      <c r="E57" s="1216"/>
      <c r="F57" s="127">
        <v>7149</v>
      </c>
      <c r="G57" s="127">
        <v>8192</v>
      </c>
      <c r="H57" s="128">
        <v>9122</v>
      </c>
    </row>
    <row r="58" spans="2:8" ht="45.75" customHeight="1" x14ac:dyDescent="0.2">
      <c r="B58" s="129"/>
      <c r="C58" s="1203" t="s">
        <v>593</v>
      </c>
      <c r="D58" s="1204"/>
      <c r="E58" s="1205"/>
      <c r="F58" s="130">
        <v>2415</v>
      </c>
      <c r="G58" s="130">
        <v>2616</v>
      </c>
      <c r="H58" s="131">
        <v>2826</v>
      </c>
    </row>
    <row r="59" spans="2:8" ht="45.75" customHeight="1" x14ac:dyDescent="0.2">
      <c r="B59" s="129"/>
      <c r="C59" s="1203" t="s">
        <v>595</v>
      </c>
      <c r="D59" s="1204"/>
      <c r="E59" s="1205"/>
      <c r="F59" s="130">
        <v>1990</v>
      </c>
      <c r="G59" s="130">
        <v>2134</v>
      </c>
      <c r="H59" s="131">
        <v>2562</v>
      </c>
    </row>
    <row r="60" spans="2:8" ht="45.75" customHeight="1" x14ac:dyDescent="0.2">
      <c r="B60" s="129"/>
      <c r="C60" s="1203" t="s">
        <v>594</v>
      </c>
      <c r="D60" s="1204"/>
      <c r="E60" s="1205"/>
      <c r="F60" s="130">
        <v>1609</v>
      </c>
      <c r="G60" s="130">
        <v>2137</v>
      </c>
      <c r="H60" s="131">
        <v>2267</v>
      </c>
    </row>
    <row r="61" spans="2:8" ht="45.75" customHeight="1" x14ac:dyDescent="0.2">
      <c r="B61" s="129"/>
      <c r="C61" s="1203" t="s">
        <v>596</v>
      </c>
      <c r="D61" s="1204"/>
      <c r="E61" s="1205"/>
      <c r="F61" s="130">
        <v>806</v>
      </c>
      <c r="G61" s="130">
        <v>1007</v>
      </c>
      <c r="H61" s="131">
        <v>1209</v>
      </c>
    </row>
    <row r="62" spans="2:8" ht="45.75" customHeight="1" thickBot="1" x14ac:dyDescent="0.25">
      <c r="B62" s="132"/>
      <c r="C62" s="1206" t="s">
        <v>597</v>
      </c>
      <c r="D62" s="1207"/>
      <c r="E62" s="1208"/>
      <c r="F62" s="133">
        <v>256</v>
      </c>
      <c r="G62" s="133">
        <v>223</v>
      </c>
      <c r="H62" s="134">
        <v>190</v>
      </c>
    </row>
    <row r="63" spans="2:8" ht="52.5" customHeight="1" thickBot="1" x14ac:dyDescent="0.25">
      <c r="B63" s="135"/>
      <c r="C63" s="1209" t="s">
        <v>53</v>
      </c>
      <c r="D63" s="1209"/>
      <c r="E63" s="1210"/>
      <c r="F63" s="136">
        <v>10737</v>
      </c>
      <c r="G63" s="136">
        <v>12066</v>
      </c>
      <c r="H63" s="137">
        <v>12773</v>
      </c>
    </row>
    <row r="64" spans="2:8" ht="13.2" x14ac:dyDescent="0.2"/>
  </sheetData>
  <sheetProtection algorithmName="SHA-512" hashValue="tWWh2dDlqHOU6RxR5jZ7xWpJJ4s6yz6Z0TdNRe9aVC0QZktAoWq2KS24BpXuoMiy2sHv5cpRPQKfQ61I6dlvgw==" saltValue="WQr54CQ4L1XGouLODG3Y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61A8-642A-49D7-BBA9-FBB2B8C16F2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602</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553</v>
      </c>
      <c r="BQ50" s="1250"/>
      <c r="BR50" s="1250"/>
      <c r="BS50" s="1250"/>
      <c r="BT50" s="1250"/>
      <c r="BU50" s="1250"/>
      <c r="BV50" s="1250"/>
      <c r="BW50" s="1250"/>
      <c r="BX50" s="1250" t="s">
        <v>554</v>
      </c>
      <c r="BY50" s="1250"/>
      <c r="BZ50" s="1250"/>
      <c r="CA50" s="1250"/>
      <c r="CB50" s="1250"/>
      <c r="CC50" s="1250"/>
      <c r="CD50" s="1250"/>
      <c r="CE50" s="1250"/>
      <c r="CF50" s="1250" t="s">
        <v>555</v>
      </c>
      <c r="CG50" s="1250"/>
      <c r="CH50" s="1250"/>
      <c r="CI50" s="1250"/>
      <c r="CJ50" s="1250"/>
      <c r="CK50" s="1250"/>
      <c r="CL50" s="1250"/>
      <c r="CM50" s="1250"/>
      <c r="CN50" s="1250" t="s">
        <v>556</v>
      </c>
      <c r="CO50" s="1250"/>
      <c r="CP50" s="1250"/>
      <c r="CQ50" s="1250"/>
      <c r="CR50" s="1250"/>
      <c r="CS50" s="1250"/>
      <c r="CT50" s="1250"/>
      <c r="CU50" s="1250"/>
      <c r="CV50" s="1250" t="s">
        <v>557</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61.9</v>
      </c>
      <c r="BQ53" s="1255"/>
      <c r="BR53" s="1255"/>
      <c r="BS53" s="1255"/>
      <c r="BT53" s="1255"/>
      <c r="BU53" s="1255"/>
      <c r="BV53" s="1255"/>
      <c r="BW53" s="1255"/>
      <c r="BX53" s="1255">
        <v>62.9</v>
      </c>
      <c r="BY53" s="1255"/>
      <c r="BZ53" s="1255"/>
      <c r="CA53" s="1255"/>
      <c r="CB53" s="1255"/>
      <c r="CC53" s="1255"/>
      <c r="CD53" s="1255"/>
      <c r="CE53" s="1255"/>
      <c r="CF53" s="1255">
        <v>64.099999999999994</v>
      </c>
      <c r="CG53" s="1255"/>
      <c r="CH53" s="1255"/>
      <c r="CI53" s="1255"/>
      <c r="CJ53" s="1255"/>
      <c r="CK53" s="1255"/>
      <c r="CL53" s="1255"/>
      <c r="CM53" s="1255"/>
      <c r="CN53" s="1255">
        <v>64.900000000000006</v>
      </c>
      <c r="CO53" s="1255"/>
      <c r="CP53" s="1255"/>
      <c r="CQ53" s="1255"/>
      <c r="CR53" s="1255"/>
      <c r="CS53" s="1255"/>
      <c r="CT53" s="1255"/>
      <c r="CU53" s="1255"/>
      <c r="CV53" s="1255">
        <v>65.400000000000006</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607</v>
      </c>
    </row>
    <row r="64" spans="1:109" ht="13.2" x14ac:dyDescent="0.2">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2">
      <c r="B65" s="1225"/>
      <c r="AN65" s="1267" t="s">
        <v>608</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2" x14ac:dyDescent="0.2">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2" x14ac:dyDescent="0.2">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2" x14ac:dyDescent="0.2">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2" x14ac:dyDescent="0.2">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2" x14ac:dyDescent="0.2">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9"/>
      <c r="I71" s="1280"/>
      <c r="J71" s="1277"/>
      <c r="K71" s="1277"/>
      <c r="L71" s="1278"/>
      <c r="M71" s="1277"/>
      <c r="N71" s="1278"/>
      <c r="AM71" s="1279"/>
      <c r="AN71" s="1219" t="s">
        <v>602</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553</v>
      </c>
      <c r="BQ72" s="1250"/>
      <c r="BR72" s="1250"/>
      <c r="BS72" s="1250"/>
      <c r="BT72" s="1250"/>
      <c r="BU72" s="1250"/>
      <c r="BV72" s="1250"/>
      <c r="BW72" s="1250"/>
      <c r="BX72" s="1250" t="s">
        <v>554</v>
      </c>
      <c r="BY72" s="1250"/>
      <c r="BZ72" s="1250"/>
      <c r="CA72" s="1250"/>
      <c r="CB72" s="1250"/>
      <c r="CC72" s="1250"/>
      <c r="CD72" s="1250"/>
      <c r="CE72" s="1250"/>
      <c r="CF72" s="1250" t="s">
        <v>555</v>
      </c>
      <c r="CG72" s="1250"/>
      <c r="CH72" s="1250"/>
      <c r="CI72" s="1250"/>
      <c r="CJ72" s="1250"/>
      <c r="CK72" s="1250"/>
      <c r="CL72" s="1250"/>
      <c r="CM72" s="1250"/>
      <c r="CN72" s="1250" t="s">
        <v>556</v>
      </c>
      <c r="CO72" s="1250"/>
      <c r="CP72" s="1250"/>
      <c r="CQ72" s="1250"/>
      <c r="CR72" s="1250"/>
      <c r="CS72" s="1250"/>
      <c r="CT72" s="1250"/>
      <c r="CU72" s="1250"/>
      <c r="CV72" s="1250" t="s">
        <v>557</v>
      </c>
      <c r="CW72" s="1250"/>
      <c r="CX72" s="1250"/>
      <c r="CY72" s="1250"/>
      <c r="CZ72" s="1250"/>
      <c r="DA72" s="1250"/>
      <c r="DB72" s="1250"/>
      <c r="DC72" s="1250"/>
    </row>
    <row r="73" spans="2:107" ht="13.2" x14ac:dyDescent="0.2">
      <c r="B73" s="1225"/>
      <c r="G73" s="1251"/>
      <c r="H73" s="1251"/>
      <c r="I73" s="1251"/>
      <c r="J73" s="1251"/>
      <c r="K73" s="1281"/>
      <c r="L73" s="1281"/>
      <c r="M73" s="1281"/>
      <c r="N73" s="1281"/>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1.1000000000000001</v>
      </c>
      <c r="BQ75" s="1255"/>
      <c r="BR75" s="1255"/>
      <c r="BS75" s="1255"/>
      <c r="BT75" s="1255"/>
      <c r="BU75" s="1255"/>
      <c r="BV75" s="1255"/>
      <c r="BW75" s="1255"/>
      <c r="BX75" s="1255">
        <v>0.6</v>
      </c>
      <c r="BY75" s="1255"/>
      <c r="BZ75" s="1255"/>
      <c r="CA75" s="1255"/>
      <c r="CB75" s="1255"/>
      <c r="CC75" s="1255"/>
      <c r="CD75" s="1255"/>
      <c r="CE75" s="1255"/>
      <c r="CF75" s="1255">
        <v>0.2</v>
      </c>
      <c r="CG75" s="1255"/>
      <c r="CH75" s="1255"/>
      <c r="CI75" s="1255"/>
      <c r="CJ75" s="1255"/>
      <c r="CK75" s="1255"/>
      <c r="CL75" s="1255"/>
      <c r="CM75" s="1255"/>
      <c r="CN75" s="1255">
        <v>0.4</v>
      </c>
      <c r="CO75" s="1255"/>
      <c r="CP75" s="1255"/>
      <c r="CQ75" s="1255"/>
      <c r="CR75" s="1255"/>
      <c r="CS75" s="1255"/>
      <c r="CT75" s="1255"/>
      <c r="CU75" s="1255"/>
      <c r="CV75" s="1255">
        <v>0.7</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81"/>
      <c r="L77" s="1281"/>
      <c r="M77" s="1281"/>
      <c r="N77" s="1281"/>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2" x14ac:dyDescent="0.2">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2" x14ac:dyDescent="0.2">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fbXa/DFi5Kcs2zqBbAmbFFqit7+5rLFFNLOy0P0WH0oqZwqGhkyr/7b0gdfcCAUa0CC5xuG6I3SMC1fRJ1PVYA==" saltValue="B4o5doNXKYSPy5CuIh6n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2469-896A-4115-B467-E34F46ACE25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5bbu6bmJRwOfiulQDJQSA4wpekdbK3mi2Cw2WWicnX7+TSXi5hmAkFHlRF0+i9A4ljKhlKEcMr8KGKP9kuBcQ==" saltValue="NKrGLqCnTWXYouGI3imPX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75F8-FFA7-44CB-A41E-AC61C79F1D0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pEOijJ8Vm4SHyEjnVIj3HJj+Igh7QjphX4D7kHYfqvRePxyPKVcGEZhAyQ5/wsfAHNHJPN44dtOz3fesNydMg==" saltValue="foDcFQYAckw1utwMRuBXS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42790</v>
      </c>
      <c r="E3" s="156"/>
      <c r="F3" s="157">
        <v>54684</v>
      </c>
      <c r="G3" s="158"/>
      <c r="H3" s="159"/>
    </row>
    <row r="4" spans="1:8" x14ac:dyDescent="0.2">
      <c r="A4" s="160"/>
      <c r="B4" s="161"/>
      <c r="C4" s="162"/>
      <c r="D4" s="163">
        <v>26069</v>
      </c>
      <c r="E4" s="164"/>
      <c r="F4" s="165">
        <v>32829</v>
      </c>
      <c r="G4" s="166"/>
      <c r="H4" s="167"/>
    </row>
    <row r="5" spans="1:8" x14ac:dyDescent="0.2">
      <c r="A5" s="148" t="s">
        <v>545</v>
      </c>
      <c r="B5" s="153"/>
      <c r="C5" s="154"/>
      <c r="D5" s="155">
        <v>29460</v>
      </c>
      <c r="E5" s="156"/>
      <c r="F5" s="157">
        <v>62383</v>
      </c>
      <c r="G5" s="158"/>
      <c r="H5" s="159"/>
    </row>
    <row r="6" spans="1:8" x14ac:dyDescent="0.2">
      <c r="A6" s="160"/>
      <c r="B6" s="161"/>
      <c r="C6" s="162"/>
      <c r="D6" s="163">
        <v>21189</v>
      </c>
      <c r="E6" s="164"/>
      <c r="F6" s="165">
        <v>35325</v>
      </c>
      <c r="G6" s="166"/>
      <c r="H6" s="167"/>
    </row>
    <row r="7" spans="1:8" x14ac:dyDescent="0.2">
      <c r="A7" s="148" t="s">
        <v>546</v>
      </c>
      <c r="B7" s="153"/>
      <c r="C7" s="154"/>
      <c r="D7" s="155">
        <v>37369</v>
      </c>
      <c r="E7" s="156"/>
      <c r="F7" s="157">
        <v>63812</v>
      </c>
      <c r="G7" s="158"/>
      <c r="H7" s="159"/>
    </row>
    <row r="8" spans="1:8" x14ac:dyDescent="0.2">
      <c r="A8" s="160"/>
      <c r="B8" s="161"/>
      <c r="C8" s="162"/>
      <c r="D8" s="163">
        <v>32139</v>
      </c>
      <c r="E8" s="164"/>
      <c r="F8" s="165">
        <v>33848</v>
      </c>
      <c r="G8" s="166"/>
      <c r="H8" s="167"/>
    </row>
    <row r="9" spans="1:8" x14ac:dyDescent="0.2">
      <c r="A9" s="148" t="s">
        <v>547</v>
      </c>
      <c r="B9" s="153"/>
      <c r="C9" s="154"/>
      <c r="D9" s="155">
        <v>35908</v>
      </c>
      <c r="E9" s="156"/>
      <c r="F9" s="157">
        <v>45945</v>
      </c>
      <c r="G9" s="158"/>
      <c r="H9" s="159"/>
    </row>
    <row r="10" spans="1:8" x14ac:dyDescent="0.2">
      <c r="A10" s="160"/>
      <c r="B10" s="161"/>
      <c r="C10" s="162"/>
      <c r="D10" s="163">
        <v>29859</v>
      </c>
      <c r="E10" s="164"/>
      <c r="F10" s="165">
        <v>25180</v>
      </c>
      <c r="G10" s="166"/>
      <c r="H10" s="167"/>
    </row>
    <row r="11" spans="1:8" x14ac:dyDescent="0.2">
      <c r="A11" s="148" t="s">
        <v>548</v>
      </c>
      <c r="B11" s="153"/>
      <c r="C11" s="154"/>
      <c r="D11" s="155">
        <v>39063</v>
      </c>
      <c r="E11" s="156"/>
      <c r="F11" s="157">
        <v>44475</v>
      </c>
      <c r="G11" s="158"/>
      <c r="H11" s="159"/>
    </row>
    <row r="12" spans="1:8" x14ac:dyDescent="0.2">
      <c r="A12" s="160"/>
      <c r="B12" s="161"/>
      <c r="C12" s="168"/>
      <c r="D12" s="163">
        <v>31148</v>
      </c>
      <c r="E12" s="164"/>
      <c r="F12" s="165">
        <v>24780</v>
      </c>
      <c r="G12" s="166"/>
      <c r="H12" s="167"/>
    </row>
    <row r="13" spans="1:8" x14ac:dyDescent="0.2">
      <c r="A13" s="148"/>
      <c r="B13" s="153"/>
      <c r="C13" s="169"/>
      <c r="D13" s="170">
        <v>36918</v>
      </c>
      <c r="E13" s="171"/>
      <c r="F13" s="172">
        <v>54260</v>
      </c>
      <c r="G13" s="173"/>
      <c r="H13" s="159"/>
    </row>
    <row r="14" spans="1:8" x14ac:dyDescent="0.2">
      <c r="A14" s="160"/>
      <c r="B14" s="161"/>
      <c r="C14" s="162"/>
      <c r="D14" s="163">
        <v>28081</v>
      </c>
      <c r="E14" s="164"/>
      <c r="F14" s="165">
        <v>30392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7.05</v>
      </c>
      <c r="C19" s="174">
        <f>ROUND(VALUE(SUBSTITUTE(実質収支比率等に係る経年分析!G$48,"▲","-")),2)</f>
        <v>6.01</v>
      </c>
      <c r="D19" s="174">
        <f>ROUND(VALUE(SUBSTITUTE(実質収支比率等に係る経年分析!H$48,"▲","-")),2)</f>
        <v>6.57</v>
      </c>
      <c r="E19" s="174">
        <f>ROUND(VALUE(SUBSTITUTE(実質収支比率等に係る経年分析!I$48,"▲","-")),2)</f>
        <v>7.9</v>
      </c>
      <c r="F19" s="174">
        <f>ROUND(VALUE(SUBSTITUTE(実質収支比率等に係る経年分析!J$48,"▲","-")),2)</f>
        <v>7.35</v>
      </c>
    </row>
    <row r="20" spans="1:11" x14ac:dyDescent="0.2">
      <c r="A20" s="174" t="s">
        <v>57</v>
      </c>
      <c r="B20" s="174">
        <f>ROUND(VALUE(SUBSTITUTE(実質収支比率等に係る経年分析!F$47,"▲","-")),2)</f>
        <v>21.08</v>
      </c>
      <c r="C20" s="174">
        <f>ROUND(VALUE(SUBSTITUTE(実質収支比率等に係る経年分析!G$47,"▲","-")),2)</f>
        <v>24.98</v>
      </c>
      <c r="D20" s="174">
        <f>ROUND(VALUE(SUBSTITUTE(実質収支比率等に係る経年分析!H$47,"▲","-")),2)</f>
        <v>20.87</v>
      </c>
      <c r="E20" s="174">
        <f>ROUND(VALUE(SUBSTITUTE(実質収支比率等に係る経年分析!I$47,"▲","-")),2)</f>
        <v>19.36</v>
      </c>
      <c r="F20" s="174">
        <f>ROUND(VALUE(SUBSTITUTE(実質収支比率等に係る経年分析!J$47,"▲","-")),2)</f>
        <v>18.12</v>
      </c>
    </row>
    <row r="21" spans="1:11" x14ac:dyDescent="0.2">
      <c r="A21" s="174" t="s">
        <v>58</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2.79</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3.1</v>
      </c>
      <c r="F21" s="174">
        <f>IF(ISNUMBER(VALUE(SUBSTITUTE(実質収支比率等に係る経年分析!J$49,"▲","-"))),ROUND(VALUE(SUBSTITUTE(実質収支比率等に係る経年分析!J$49,"▲","-")),2),NA())</f>
        <v>-2.3199999999999998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0.02</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1155</v>
      </c>
      <c r="E42" s="176"/>
      <c r="F42" s="176"/>
      <c r="G42" s="176">
        <f>'実質公債費比率（分子）の構造'!L$52</f>
        <v>1082</v>
      </c>
      <c r="H42" s="176"/>
      <c r="I42" s="176"/>
      <c r="J42" s="176">
        <f>'実質公債費比率（分子）の構造'!M$52</f>
        <v>1094</v>
      </c>
      <c r="K42" s="176"/>
      <c r="L42" s="176"/>
      <c r="M42" s="176">
        <f>'実質公債費比率（分子）の構造'!N$52</f>
        <v>1088</v>
      </c>
      <c r="N42" s="176"/>
      <c r="O42" s="176"/>
      <c r="P42" s="176">
        <f>'実質公債費比率（分子）の構造'!O$52</f>
        <v>1102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76</v>
      </c>
      <c r="C45" s="176"/>
      <c r="D45" s="176"/>
      <c r="E45" s="176">
        <f>'実質公債費比率（分子）の構造'!L$49</f>
        <v>57</v>
      </c>
      <c r="F45" s="176"/>
      <c r="G45" s="176"/>
      <c r="H45" s="176">
        <f>'実質公債費比率（分子）の構造'!M$49</f>
        <v>48</v>
      </c>
      <c r="I45" s="176"/>
      <c r="J45" s="176"/>
      <c r="K45" s="176">
        <f>'実質公債費比率（分子）の構造'!N$49</f>
        <v>48</v>
      </c>
      <c r="L45" s="176"/>
      <c r="M45" s="176"/>
      <c r="N45" s="176">
        <f>'実質公債費比率（分子）の構造'!O$49</f>
        <v>49</v>
      </c>
      <c r="O45" s="176"/>
      <c r="P45" s="176"/>
    </row>
    <row r="46" spans="1:16" x14ac:dyDescent="0.2">
      <c r="A46" s="176" t="s">
        <v>69</v>
      </c>
      <c r="B46" s="176">
        <f>'実質公債費比率（分子）の構造'!K$48</f>
        <v>122</v>
      </c>
      <c r="C46" s="176"/>
      <c r="D46" s="176"/>
      <c r="E46" s="176">
        <f>'実質公債費比率（分子）の構造'!L$48</f>
        <v>110</v>
      </c>
      <c r="F46" s="176"/>
      <c r="G46" s="176"/>
      <c r="H46" s="176">
        <f>'実質公債費比率（分子）の構造'!M$48</f>
        <v>119</v>
      </c>
      <c r="I46" s="176"/>
      <c r="J46" s="176"/>
      <c r="K46" s="176">
        <f>'実質公債費比率（分子）の構造'!N$48</f>
        <v>127</v>
      </c>
      <c r="L46" s="176"/>
      <c r="M46" s="176"/>
      <c r="N46" s="176">
        <f>'実質公債費比率（分子）の構造'!O$48</f>
        <v>97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971</v>
      </c>
      <c r="C49" s="176"/>
      <c r="D49" s="176"/>
      <c r="E49" s="176">
        <f>'実質公債費比率（分子）の構造'!L$45</f>
        <v>946</v>
      </c>
      <c r="F49" s="176"/>
      <c r="G49" s="176"/>
      <c r="H49" s="176">
        <f>'実質公債費比率（分子）の構造'!M$45</f>
        <v>972</v>
      </c>
      <c r="I49" s="176"/>
      <c r="J49" s="176"/>
      <c r="K49" s="176">
        <f>'実質公債費比率（分子）の構造'!N$45</f>
        <v>976</v>
      </c>
      <c r="L49" s="176"/>
      <c r="M49" s="176"/>
      <c r="N49" s="176">
        <f>'実質公債費比率（分子）の構造'!O$45</f>
        <v>1098</v>
      </c>
      <c r="O49" s="176"/>
      <c r="P49" s="176"/>
    </row>
    <row r="50" spans="1:16" x14ac:dyDescent="0.2">
      <c r="A50" s="176" t="s">
        <v>73</v>
      </c>
      <c r="B50" s="176" t="e">
        <f>NA()</f>
        <v>#N/A</v>
      </c>
      <c r="C50" s="176">
        <f>IF(ISNUMBER('実質公債費比率（分子）の構造'!K$53),'実質公債費比率（分子）の構造'!K$53,NA())</f>
        <v>14</v>
      </c>
      <c r="D50" s="176" t="e">
        <f>NA()</f>
        <v>#N/A</v>
      </c>
      <c r="E50" s="176" t="e">
        <f>NA()</f>
        <v>#N/A</v>
      </c>
      <c r="F50" s="176">
        <f>IF(ISNUMBER('実質公債費比率（分子）の構造'!L$53),'実質公債費比率（分子）の構造'!L$53,NA())</f>
        <v>31</v>
      </c>
      <c r="G50" s="176" t="e">
        <f>NA()</f>
        <v>#N/A</v>
      </c>
      <c r="H50" s="176" t="e">
        <f>NA()</f>
        <v>#N/A</v>
      </c>
      <c r="I50" s="176">
        <f>IF(ISNUMBER('実質公債費比率（分子）の構造'!M$53),'実質公債費比率（分子）の構造'!M$53,NA())</f>
        <v>45</v>
      </c>
      <c r="J50" s="176" t="e">
        <f>NA()</f>
        <v>#N/A</v>
      </c>
      <c r="K50" s="176" t="e">
        <f>NA()</f>
        <v>#N/A</v>
      </c>
      <c r="L50" s="176">
        <f>IF(ISNUMBER('実質公債費比率（分子）の構造'!N$53),'実質公債費比率（分子）の構造'!N$53,NA())</f>
        <v>63</v>
      </c>
      <c r="M50" s="176" t="e">
        <f>NA()</f>
        <v>#N/A</v>
      </c>
      <c r="N50" s="176" t="e">
        <f>NA()</f>
        <v>#N/A</v>
      </c>
      <c r="O50" s="176">
        <f>IF(ISNUMBER('実質公債費比率（分子）の構造'!O$53),'実質公債費比率（分子）の構造'!O$53,NA())</f>
        <v>142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13084</v>
      </c>
      <c r="E56" s="175"/>
      <c r="F56" s="175"/>
      <c r="G56" s="175">
        <f>'将来負担比率（分子）の構造'!J$52</f>
        <v>12781</v>
      </c>
      <c r="H56" s="175"/>
      <c r="I56" s="175"/>
      <c r="J56" s="175">
        <f>'将来負担比率（分子）の構造'!K$52</f>
        <v>12692</v>
      </c>
      <c r="K56" s="175"/>
      <c r="L56" s="175"/>
      <c r="M56" s="175">
        <f>'将来負担比率（分子）の構造'!L$52</f>
        <v>12788</v>
      </c>
      <c r="N56" s="175"/>
      <c r="O56" s="175"/>
      <c r="P56" s="175">
        <f>'将来負担比率（分子）の構造'!M$52</f>
        <v>12334</v>
      </c>
    </row>
    <row r="57" spans="1:16" x14ac:dyDescent="0.2">
      <c r="A57" s="175" t="s">
        <v>44</v>
      </c>
      <c r="B57" s="175"/>
      <c r="C57" s="175"/>
      <c r="D57" s="175" t="str">
        <f>'将来負担比率（分子）の構造'!I$51</f>
        <v>-</v>
      </c>
      <c r="E57" s="175"/>
      <c r="F57" s="175"/>
      <c r="G57" s="175" t="str">
        <f>'将来負担比率（分子）の構造'!J$51</f>
        <v>-</v>
      </c>
      <c r="H57" s="175"/>
      <c r="I57" s="175"/>
      <c r="J57" s="175">
        <f>'将来負担比率（分子）の構造'!K$51</f>
        <v>43</v>
      </c>
      <c r="K57" s="175"/>
      <c r="L57" s="175"/>
      <c r="M57" s="175" t="str">
        <f>'将来負担比率（分子）の構造'!L$51</f>
        <v>-</v>
      </c>
      <c r="N57" s="175"/>
      <c r="O57" s="175"/>
      <c r="P57" s="175">
        <f>'将来負担比率（分子）の構造'!M$51</f>
        <v>55</v>
      </c>
    </row>
    <row r="58" spans="1:16" x14ac:dyDescent="0.2">
      <c r="A58" s="175" t="s">
        <v>43</v>
      </c>
      <c r="B58" s="175"/>
      <c r="C58" s="175"/>
      <c r="D58" s="175">
        <f>'将来負担比率（分子）の構造'!I$50</f>
        <v>11032</v>
      </c>
      <c r="E58" s="175"/>
      <c r="F58" s="175"/>
      <c r="G58" s="175">
        <f>'将来負担比率（分子）の構造'!J$50</f>
        <v>11918</v>
      </c>
      <c r="H58" s="175"/>
      <c r="I58" s="175"/>
      <c r="J58" s="175">
        <f>'将来負担比率（分子）の構造'!K$50</f>
        <v>11871</v>
      </c>
      <c r="K58" s="175"/>
      <c r="L58" s="175"/>
      <c r="M58" s="175">
        <f>'将来負担比率（分子）の構造'!L$50</f>
        <v>13078</v>
      </c>
      <c r="N58" s="175"/>
      <c r="O58" s="175"/>
      <c r="P58" s="175">
        <f>'将来負担比率（分子）の構造'!M$50</f>
        <v>13770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587</v>
      </c>
      <c r="C63" s="175"/>
      <c r="D63" s="175"/>
      <c r="E63" s="175">
        <f>'将来負担比率（分子）の構造'!J$44</f>
        <v>513</v>
      </c>
      <c r="F63" s="175"/>
      <c r="G63" s="175"/>
      <c r="H63" s="175">
        <f>'将来負担比率（分子）の構造'!K$44</f>
        <v>593</v>
      </c>
      <c r="I63" s="175"/>
      <c r="J63" s="175"/>
      <c r="K63" s="175">
        <f>'将来負担比率（分子）の構造'!L$44</f>
        <v>703</v>
      </c>
      <c r="L63" s="175"/>
      <c r="M63" s="175"/>
      <c r="N63" s="175">
        <f>'将来負担比率（分子）の構造'!M$44</f>
        <v>662</v>
      </c>
      <c r="O63" s="175"/>
      <c r="P63" s="175"/>
    </row>
    <row r="64" spans="1:16" x14ac:dyDescent="0.2">
      <c r="A64" s="175" t="s">
        <v>35</v>
      </c>
      <c r="B64" s="175">
        <f>'将来負担比率（分子）の構造'!I$43</f>
        <v>1338</v>
      </c>
      <c r="C64" s="175"/>
      <c r="D64" s="175"/>
      <c r="E64" s="175">
        <f>'将来負担比率（分子）の構造'!J$43</f>
        <v>1174</v>
      </c>
      <c r="F64" s="175"/>
      <c r="G64" s="175"/>
      <c r="H64" s="175">
        <f>'将来負担比率（分子）の構造'!K$43</f>
        <v>1079</v>
      </c>
      <c r="I64" s="175"/>
      <c r="J64" s="175"/>
      <c r="K64" s="175">
        <f>'将来負担比率（分子）の構造'!L$43</f>
        <v>1148</v>
      </c>
      <c r="L64" s="175"/>
      <c r="M64" s="175"/>
      <c r="N64" s="175">
        <f>'将来負担比率（分子）の構造'!M$43</f>
        <v>1093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11525</v>
      </c>
      <c r="C66" s="175"/>
      <c r="D66" s="175"/>
      <c r="E66" s="175">
        <f>'将来負担比率（分子）の構造'!J$41</f>
        <v>11632</v>
      </c>
      <c r="F66" s="175"/>
      <c r="G66" s="175"/>
      <c r="H66" s="175">
        <f>'将来負担比率（分子）の構造'!K$41</f>
        <v>11772</v>
      </c>
      <c r="I66" s="175"/>
      <c r="J66" s="175"/>
      <c r="K66" s="175">
        <f>'将来負担比率（分子）の構造'!L$41</f>
        <v>12060</v>
      </c>
      <c r="L66" s="175"/>
      <c r="M66" s="175"/>
      <c r="N66" s="175">
        <f>'将来負担比率（分子）の構造'!M$41</f>
        <v>11686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2380</v>
      </c>
      <c r="C72" s="179">
        <f>基金残高に係る経年分析!G55</f>
        <v>2373</v>
      </c>
      <c r="D72" s="179">
        <f>基金残高に係る経年分析!H55</f>
        <v>2178</v>
      </c>
    </row>
    <row r="73" spans="1:16" x14ac:dyDescent="0.2">
      <c r="A73" s="178" t="s">
        <v>80</v>
      </c>
      <c r="B73" s="179">
        <f>基金残高に係る経年分析!F56</f>
        <v>1208</v>
      </c>
      <c r="C73" s="179">
        <f>基金残高に係る経年分析!G56</f>
        <v>1501</v>
      </c>
      <c r="D73" s="179">
        <f>基金残高に係る経年分析!H56</f>
        <v>1473</v>
      </c>
    </row>
    <row r="74" spans="1:16" x14ac:dyDescent="0.2">
      <c r="A74" s="178" t="s">
        <v>81</v>
      </c>
      <c r="B74" s="179">
        <f>基金残高に係る経年分析!F57</f>
        <v>7149</v>
      </c>
      <c r="C74" s="179">
        <f>基金残高に係る経年分析!G57</f>
        <v>8192</v>
      </c>
      <c r="D74" s="179">
        <f>基金残高に係る経年分析!H57</f>
        <v>9122</v>
      </c>
    </row>
  </sheetData>
  <sheetProtection algorithmName="SHA-512" hashValue="ZaHJK9U2eSyrUezSr4S7JRT9ThPxI0N62Fkdv7+QmsiO9Pky/0CpFZy/Q2ubDd3H+ytXZGHQcRpbpNmBV3PUwg==" saltValue="DigtEyQeenwcBGNLWnkH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2024-03-09T07:11:20Z</cp:lastPrinted>
  <dcterms:created xsi:type="dcterms:W3CDTF">2024-02-05T01:36:15Z</dcterms:created>
  <dcterms:modified xsi:type="dcterms:W3CDTF">2024-09-26T06:08:04Z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2024-09-26T06:08:04Z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514844a6-b352-4b75-ae6a-16811ccd0294</vt:lpwstr>
  </property>
  <property fmtid="{D5CDD505-2E9C-101B-9397-08002B2CF9AE}" pid="8" name="MSIP_Label_defa4170-0d19-0005-0004-bc88714345d2_ContentBits">
    <vt:lpwstr>0</vt:lpwstr>
  </property>
</Properties>
</file>