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F63B9F79-5D8A-437E-A4B2-F7FAECF929BC}" xr6:coauthVersionLast="47" xr6:coauthVersionMax="47" xr10:uidLastSave="{00000000-0000-0000-0000-000000000000}"/>
  <bookViews>
    <workbookView xWindow="-28920" yWindow="-120" windowWidth="29040" windowHeight="15990" tabRatio="80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<sst xmlns="http://schemas.openxmlformats.org/spreadsheetml/2006/main" count="1152" uniqueCount="612">
  <si>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</si>
  <si>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</si>
  <si>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</si>
  <si>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</si>
  <si>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</si>
  <si>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</si>
  <si>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</si>
  <si>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</si>
  <si>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</si>
  <si>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</si>
  <si>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</si>
  <si>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</si>
  <si>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</si>
  <si>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</si>
  <si>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</si>
  <si>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</si>
  <si>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</si>
  <si>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</si>
  <si>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</si>
  <si>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</si>
  <si>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</si>
  <si>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</si>
  <si>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</si>
  <si>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</si>
  <si>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</si>
  <si>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</si>
  <si>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</si>
  <si>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</si>
  <si>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</si>
  <si>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</si>
  <si>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</si>
  <si>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</si>
  <si>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</si>
  <si>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</si>
  <si>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</si>
  <si>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</si>
  <si>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</si>
  <si>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</si>
  <si>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</si>
  <si>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</si>
  <si>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</si>
  <si>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</si>
  <si>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</si>
  <si>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</si>
  <si>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</si>
  <si>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</si>
  <si>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</si>
  <si>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</si>
  <si>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</si>
  <si>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</si>
  <si>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</si>
  <si>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</si>
  <si>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</si>
  <si>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</si>
  <si>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</si>
  <si>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</si>
  <si>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</si>
  <si>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</si>
  <si>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</si>
  <si>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</si>
  <si>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</si>
  <si>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</si>
  <si>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</si>
  <si>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</si>
  <si>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</si>
  <si>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</si>
  <si>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</si>
  <si>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</si>
  <si>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</si>
  <si>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</si>
  <si>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</si>
  <si>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</si>
  <si>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</si>
  <si>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</si>
  <si>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</si>
  <si>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</si>
  <si>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</si>
  <si>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</si>
  <si>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</si>
  <si>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</si>
  <si>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</si>
  <si>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</si>
  <si>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</si>
  <si>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</si>
  <si>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</si>
  <si>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</si>
  <si>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</si>
  <si>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</si>
  <si>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</si>
  <si>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</si>
  <si>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</si>
  <si>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</si>
  <si>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</si>
  <si>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</si>
  <si>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</si>
  <si>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</si>
  <si>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</si>
  <si>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</si>
  <si>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</si>
  <si>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</si>
  <si>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美濃加茂市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</si>
  <si>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</si>
  <si>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</si>
  <si>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</si>
  <si>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</si>
  <si>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</si>
  <si>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</si>
  <si>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</si>
  <si>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</si>
  <si>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</si>
  <si>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</si>
  <si>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</si>
  <si>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</si>
  <si>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</si>
  <si>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</si>
  <si>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</si>
  <si>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</si>
  <si>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</si>
  <si>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</si>
  <si>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</si>
  <si>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</si>
  <si>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</si>
  <si>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</si>
  <si>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</si>
  <si>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</si>
  <si>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</si>
  <si>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</si>
  <si>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</si>
  <si>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</si>
  <si>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</si>
  <si>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</si>
  <si>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</si>
  <si>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</si>
  <si>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</si>
  <si>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</si>
  <si>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</si>
  <si>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</si>
  <si>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</si>
  <si>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</si>
  <si>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</si>
  <si>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</si>
  <si>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</si>
  <si>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</si>
  <si>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</si>
  <si>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</si>
  <si>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</si>
  <si>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</si>
  <si>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</si>
  <si>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</si>
  <si>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</si>
  <si>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</si>
  <si>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</si>
  <si>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</si>
  <si>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</si>
  <si>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</si>
  <si>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</si>
  <si>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</si>
  <si>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</si>
  <si>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</si>
  <si>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</si>
  <si>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</si>
  <si>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</si>
  <si>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</si>
  <si>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</si>
  <si>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</si>
  <si>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</si>
  <si>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</si>
  <si>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</si>
  <si>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</si>
  <si>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</si>
  <si>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</si>
  <si>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</si>
  <si>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</si>
  <si>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</si>
  <si>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</si>
  <si>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</si>
  <si>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</si>
  <si>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</si>
  <si>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</si>
  <si>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</si>
  <si>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</si>
  <si>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</si>
  <si>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</si>
  <si>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</si>
  <si>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</si>
  <si>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</si>
  <si>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</si>
  <si>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</si>
  <si>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</si>
  <si>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</si>
  <si>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</si>
  <si>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</si>
  <si>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</si>
  <si>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</si>
  <si>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</si>
  <si>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</si>
  <si>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</si>
  <si>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</si>
  <si>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</si>
  <si>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</si>
  <si>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</si>
  <si>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</si>
  <si>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</si>
  <si>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</si>
  <si>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</si>
  <si>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</si>
  <si>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</si>
  <si>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</si>
  <si>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</si>
  <si>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</si>
  <si>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</si>
  <si>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</si>
  <si>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</si>
  <si>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</si>
  <si>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</si>
  <si>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</si>
  <si>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</si>
  <si>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</si>
  <si>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岐阜県美濃加茂市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</si>
  <si>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</si>
  <si>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</si>
  <si>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</si>
  <si>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</si>
  <si>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</si>
  <si>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</si>
  <si>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</si>
  <si>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</si>
  <si>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</si>
  <si>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</si>
  <si>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</si>
  <si>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</si>
  <si>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</si>
  <si>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</si>
  <si>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</si>
  <si>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</si>
  <si>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</si>
  <si>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</si>
  <si>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</si>
  <si>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</si>
  <si>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</si>
  <si>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</si>
  <si>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</si>
  <si>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</si>
  <si>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</si>
  <si>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</si>
  <si>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</si>
  <si>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</si>
  <si>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</si>
  <si>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</si>
  <si>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</si>
  <si>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</si>
  <si>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</si>
  <si>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</si>
  <si>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</si>
  <si>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</si>
  <si>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</si>
  <si>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</si>
  <si>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</si>
  <si>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</si>
  <si>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</si>
  <si>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</si>
  <si>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</si>
  <si>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</si>
  <si>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</si>
  <si>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</si>
  <si>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</si>
  <si>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</si>
  <si>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</si>
  <si>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</si>
  <si>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</si>
  <si>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</si>
  <si>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</si>
  <si>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</si>
  <si>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</si>
  <si>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</si>
  <si>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</si>
  <si>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</si>
  <si>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</si>
  <si>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</si>
  <si>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</si>
  <si>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</si>
  <si>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</si>
  <si>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</si>
  <si>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</si>
  <si>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</si>
  <si>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</si>
  <si>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</si>
  <si>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</si>
  <si>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</si>
  <si>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</si>
  <si>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</si>
  <si>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</si>
  <si>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</si>
  <si>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</si>
  <si>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</si>
  <si>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</si>
  <si>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</si>
  <si>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</si>
  <si>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</si>
  <si>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</si>
  <si>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</si>
  <si>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</si>
  <si>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</si>
  <si>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</si>
  <si>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</si>
  <si>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</si>
  <si>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</si>
  <si>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</si>
  <si>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</si>
  <si>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</si>
  <si>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</si>
  <si>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</si>
  <si>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</si>
  <si>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</si>
  <si>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</si>
  <si>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</si>
  <si>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</si>
  <si>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</si>
  <si>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</si>
  <si>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</si>
  <si>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</si>
  <si>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</si>
  <si>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</si>
  <si>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</si>
  <si>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</si>
  <si>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</si>
  <si>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</si>
  <si>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</si>
  <si>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</si>
  <si>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</si>
  <si>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</si>
  <si>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</si>
  <si>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</si>
  <si>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</si>
  <si>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</si>
  <si>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</si>
  <si>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</si>
  <si>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</si>
  <si>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</si>
  <si>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</si>
  <si>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</si>
  <si>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</si>
  <si>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</si>
  <si>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</si>
  <si>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</si>
  <si>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</si>
  <si>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</si>
  <si>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</si>
  <si>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</si>
  <si>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</si>
  <si>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</si>
  <si>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</si>
  <si>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</si>
  <si>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</si>
  <si>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</si>
  <si>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</si>
  <si>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</si>
  <si>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</si>
  <si>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</si>
  <si>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</si>
  <si>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</si>
  <si>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</si>
  <si>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</si>
  <si>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</si>
  <si>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</si>
  <si>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</si>
  <si>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</si>
  <si>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</si>
  <si>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</si>
  <si>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</si>
  <si>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</si>
  <si>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岐阜県美濃加茂市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</si>
  <si>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</si>
  <si>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</si>
  <si>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</si>
  <si>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</si>
  <si>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</si>
  <si>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</si>
  <si>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</si>
  <si>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</si>
  <si>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</si>
  <si>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</si>
  <si>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</si>
  <si>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</si>
  <si>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</si>
  <si>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</si>
  <si>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</si>
  <si>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</si>
  <si>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</si>
  <si>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</si>
  <si>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</si>
  <si>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</si>
  <si>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</si>
  <si>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</si>
  <si>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</si>
  <si>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</si>
  <si>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</si>
  <si>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</si>
  <si>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</si>
  <si>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</si>
  <si>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</si>
  <si>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</si>
  <si>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</si>
  <si>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</si>
  <si>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</si>
  <si>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</si>
  <si>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</si>
  <si>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</si>
  <si>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</si>
  <si>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介護認定・障がい者自立支援認定審査会会計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</si>
  <si>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</si>
  <si>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</si>
  <si>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</si>
  <si>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</si>
  <si>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</si>
  <si>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</si>
  <si>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</si>
  <si>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</si>
  <si>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</si>
  <si>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</si>
  <si>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</si>
  <si>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</si>
  <si>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</si>
  <si>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</si>
  <si>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</si>
  <si>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</si>
  <si>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</si>
  <si>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</si>
  <si>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</si>
  <si>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</si>
  <si>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</si>
  <si>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</si>
  <si>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</si>
  <si>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</si>
  <si>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</si>
  <si>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</si>
  <si>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</si>
  <si>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</si>
  <si>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</si>
  <si>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</si>
  <si>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</si>
  <si>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</si>
  <si>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</si>
  <si>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</si>
  <si>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</si>
  <si>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</si>
  <si>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</si>
  <si>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</si>
  <si>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</si>
  <si>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</si>
  <si>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</si>
  <si>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</si>
  <si>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</si>
  <si>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</si>
  <si>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</si>
  <si>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</si>
  <si>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</si>
  <si>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</si>
  <si>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</si>
  <si>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</si>
  <si>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</si>
  <si>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</si>
  <si>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</si>
  <si>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</si>
  <si>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</si>
  <si>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</si>
  <si>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</si>
  <si>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</si>
  <si>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</si>
  <si>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</si>
  <si>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</si>
  <si>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</si>
  <si>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</si>
  <si>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</si>
  <si>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</si>
  <si>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</si>
  <si>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</si>
  <si>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介護認定・障がい者自立支援認定審査会会計</t>
    <phoneticPr fontId="5"/>
  </si>
  <si>
    <t>(Ｆ)</t>
    <phoneticPr fontId="5"/>
  </si>
  <si>
    <t>介護保険会計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</si>
  <si>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</si>
  <si>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</si>
  <si>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</si>
  <si>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</si>
  <si>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</si>
  <si>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</si>
  <si>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</si>
  <si>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</si>
  <si>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</si>
  <si>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</si>
  <si>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</si>
  <si>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</si>
  <si>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</si>
  <si>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</si>
  <si>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</si>
  <si>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</si>
  <si>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</si>
  <si>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</si>
  <si>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</si>
  <si>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</si>
  <si>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</si>
  <si>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</si>
  <si>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</si>
  <si>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</si>
  <si>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</si>
  <si>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</si>
  <si>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</si>
  <si>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</si>
  <si>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</si>
  <si>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</si>
  <si>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</si>
  <si>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</si>
  <si>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</si>
  <si>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</si>
  <si>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</si>
  <si>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</si>
  <si>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</si>
  <si>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</si>
  <si>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</si>
  <si>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</si>
  <si>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</si>
  <si>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</si>
  <si>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</si>
  <si>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</si>
  <si>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</si>
  <si>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</si>
  <si>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</si>
  <si>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</si>
  <si>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</si>
  <si>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</si>
  <si>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</si>
  <si>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</si>
  <si>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</si>
  <si>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</si>
  <si>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</si>
  <si>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</si>
  <si>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</si>
  <si>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</si>
  <si>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</si>
  <si>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</si>
  <si>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</si>
  <si>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</si>
  <si>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</si>
  <si>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</si>
  <si>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</si>
  <si>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</si>
  <si>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</si>
  <si>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</si>
  <si>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</si>
  <si>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</si>
  <si>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</si>
  <si>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</si>
  <si>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</si>
  <si>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</si>
  <si>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</si>
  <si>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</si>
  <si>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</si>
  <si>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</si>
  <si>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</si>
  <si>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</si>
  <si>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</si>
  <si>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</si>
  <si>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</si>
  <si>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</si>
  <si>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水道事業会計</t>
  </si>
  <si>
    <t>下水道事業会計</t>
  </si>
  <si>
    <t>介護保険会計</t>
  </si>
  <si>
    <t>国民健康保険会計</t>
  </si>
  <si>
    <t>後期高齢者医療会計</t>
  </si>
  <si>
    <t>介護認定・障がい者自立支援認定審査会会計</t>
  </si>
  <si>
    <t>その他会計（赤字）</t>
  </si>
  <si>
    <t>その他会計（黒字）</t>
  </si>
  <si>
    <t>（百万円）</t>
    <phoneticPr fontId="5"/>
  </si>
  <si>
    <t>H30</t>
    <phoneticPr fontId="5"/>
  </si>
  <si>
    <t>R01</t>
    <phoneticPr fontId="5"/>
  </si>
  <si>
    <t>R02</t>
    <phoneticPr fontId="5"/>
  </si>
  <si>
    <t>R03</t>
    <phoneticPr fontId="5"/>
  </si>
  <si>
    <t>R04</t>
    <phoneticPr fontId="5"/>
  </si>
  <si>
    <t>基金繰入264</t>
    <rPh sb="0" eb="2">
      <t>キキン</t>
    </rPh>
    <rPh sb="2" eb="4">
      <t>クリイレ</t>
    </rPh>
    <phoneticPr fontId="2"/>
  </si>
  <si>
    <t>－</t>
  </si>
  <si>
    <t>基金繰入50</t>
    <rPh sb="0" eb="4">
      <t>キキンクリイレ</t>
    </rPh>
    <phoneticPr fontId="2"/>
  </si>
  <si>
    <t>基金繰入25</t>
    <rPh sb="0" eb="4">
      <t>キキンクリイレ</t>
    </rPh>
    <phoneticPr fontId="2"/>
  </si>
  <si>
    <t>法適用企業</t>
  </si>
  <si>
    <t>可茂衛生施設利用組合</t>
    <rPh sb="0" eb="2">
      <t>カモ</t>
    </rPh>
    <rPh sb="2" eb="4">
      <t>エイセイ</t>
    </rPh>
    <rPh sb="4" eb="6">
      <t>シセツ</t>
    </rPh>
    <rPh sb="6" eb="8">
      <t>リヨウ</t>
    </rPh>
    <rPh sb="8" eb="10">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</si>
  <si>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</si>
  <si>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</si>
  <si>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美濃加茂市富加町中学校組合</t>
    <rPh sb="0" eb="5">
      <t>ミノカモシ</t>
    </rPh>
    <rPh sb="5" eb="8">
      <t>トミカチョウ</t>
    </rPh>
    <rPh sb="8" eb="11">
      <t>チュウガッコウ</t>
    </rPh>
    <rPh sb="11" eb="13">
      <t>クミアイ</t>
    </rPh>
    <phoneticPr fontId="2"/>
  </si>
  <si>
    <t>可茂消防事務組合</t>
    <rPh sb="0" eb="2">
      <t>カモ</t>
    </rPh>
    <rPh sb="2" eb="4">
      <t>ショウボウ</t>
    </rPh>
    <rPh sb="4" eb="6">
      <t>ジム</t>
    </rPh>
    <rPh sb="6" eb="8">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</si>
  <si>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</si>
  <si>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</si>
  <si>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</si>
  <si>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基金繰入48</t>
    <rPh sb="0" eb="4">
      <t>キキンクリイレ</t>
    </rPh>
    <phoneticPr fontId="2"/>
  </si>
  <si>
    <t>基金繰入13</t>
    <rPh sb="0" eb="2">
      <t>キキン</t>
    </rPh>
    <rPh sb="2" eb="4">
      <t>クリイレ</t>
    </rPh>
    <phoneticPr fontId="2"/>
  </si>
  <si>
    <t>法非適用企業</t>
    <rPh sb="0" eb="1">
      <t>ホウ</t>
    </rPh>
    <rPh sb="1" eb="2">
      <t>ヒ</t>
    </rPh>
    <rPh sb="2" eb="4">
      <t>テキヨウ</t>
    </rPh>
    <rPh sb="4" eb="6">
      <t>キギョウ</t>
    </rPh>
    <phoneticPr fontId="2"/>
  </si>
  <si>
    <t>長良川鉄道</t>
    <rPh sb="0" eb="5">
      <t>ナガラガワテツドウ</t>
    </rPh>
    <phoneticPr fontId="2"/>
  </si>
  <si>
    <t>-</t>
    <phoneticPr fontId="2"/>
  </si>
  <si>
    <t>庁舎建設基金</t>
  </si>
  <si>
    <t>ふるさと納税基金</t>
  </si>
  <si>
    <t>福祉基金</t>
  </si>
  <si>
    <t>ふるさと水基金</t>
    <rPh sb="4" eb="7">
      <t>ミズキキン</t>
    </rPh>
    <phoneticPr fontId="2"/>
  </si>
  <si>
    <t>国際交流基金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</si>
  <si>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</si>
  <si>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</si>
  <si>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では、市債残高削減を経営方針として財政運営に取り組んできた結果、平成25年度以降、将来負担比率は「比率なし」となっている。また、有形固定資産減価償却率については、全国類似団体の平均値とほぼ同水準で推移しており、本年度は僅かに0.3ポイント低い値を示している。今後、施設の長寿命化や庁舎の建て替えに伴い、地方債の発行増加が見込まれる一方で、施設の老朽化も進行していくことから、公共施設等総合管理計画に基づき、将来の負担を見据えた施設整備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</si>
  <si>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</si>
  <si>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</si>
  <si>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</si>
  <si>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</si>
  <si>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</si>
  <si>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</si>
  <si>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市では、市債残高削減を方針として財政運営に取り組んだ結果、平成25年度以降、将来負担比率は「比率なし」となっている。また、実質公債費比率は類似団体の平均値と比較して低い水準を維持しており、本年度は平均値より2.2ポイント低い数値を示している。今後、施設の長寿命化や庁舎の建て替えに伴う地方債発行の増加が見込まれる一方で、施設の老朽化も進行していくため、令和3年度に改定した総合管理計画に基づき、将来の負担を見据えた施設整備を推進し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</si>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</sst>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1"/>
      <color rgb="FF00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51" xfId="16" applyFont="1" applyBorder="1" applyAlignment="1" applyProtection="1">
      <alignment horizontal="left" vertical="top" wrapText="1"/>
      <protection locked="0"/>
    </xf>
    <xf numFmtId="0" fontId="39" fillId="0" borderId="65"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6"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F00E0C9-EEE0-4428-8E61-639EE5504E1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C516-42D8-BF36-C2640E4909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41512</c:v>
                </c:pt>
                <c:pt idx="1">
                  <c:v>27707</c:v>
                </c:pt>
                <c:pt idx="2">
                  <c:v>66837</c:v>
                </c:pt>
                <c:pt idx="3">
                  <c:v>74079</c:v>
                </c:pt>
                <c:pt idx="4">
                  <c:v>31429</c:v>
                </c:pt>
              </c:numCache>
            </c:numRef>
          </c:val>
          <c:smooth val="0"/>
          <c:extLst>
            <c:ext xmlns:c16="http://schemas.microsoft.com/office/drawing/2014/chart" uri="{C3380CC4-5D6E-409C-BE32-E72D297353CC}">
              <c16:uniqueId val="{00000001-C516-42D8-BF36-C2640E4909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11.64</c:v>
                </c:pt>
                <c:pt idx="1">
                  <c:v>14.4</c:v>
                </c:pt>
                <c:pt idx="2">
                  <c:v>10.36</c:v>
                </c:pt>
                <c:pt idx="3">
                  <c:v>16.41</c:v>
                </c:pt>
                <c:pt idx="4">
                  <c:v>16.420000000000002</c:v>
                </c:pt>
              </c:numCache>
            </c:numRef>
          </c:val>
          <c:extLst>
            <c:ext xmlns:c16="http://schemas.microsoft.com/office/drawing/2014/chart" uri="{C3380CC4-5D6E-409C-BE32-E72D297353CC}">
              <c16:uniqueId val="{00000000-52C5-4E90-B5D7-3EFE3E7A91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31.27</c:v>
                </c:pt>
                <c:pt idx="1">
                  <c:v>31.8</c:v>
                </c:pt>
                <c:pt idx="2">
                  <c:v>34.17</c:v>
                </c:pt>
                <c:pt idx="3">
                  <c:v>33.36</c:v>
                </c:pt>
                <c:pt idx="4">
                  <c:v>35.67</c:v>
                </c:pt>
              </c:numCache>
            </c:numRef>
          </c:val>
          <c:extLst>
            <c:ext xmlns:c16="http://schemas.microsoft.com/office/drawing/2014/chart" uri="{C3380CC4-5D6E-409C-BE32-E72D297353CC}">
              <c16:uniqueId val="{00000001-52C5-4E90-B5D7-3EFE3E7A91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1.49</c:v>
                </c:pt>
                <c:pt idx="1">
                  <c:v>3.14</c:v>
                </c:pt>
                <c:pt idx="2">
                  <c:v>0.88</c:v>
                </c:pt>
                <c:pt idx="3">
                  <c:v>7.44</c:v>
                </c:pt>
                <c:pt idx="4">
                  <c:v>0.24</c:v>
                </c:pt>
              </c:numCache>
            </c:numRef>
          </c:val>
          <c:smooth val="0"/>
          <c:extLst>
            <c:ext xmlns:c16="http://schemas.microsoft.com/office/drawing/2014/chart" uri="{C3380CC4-5D6E-409C-BE32-E72D297353CC}">
              <c16:uniqueId val="{00000002-52C5-4E90-B5D7-3EFE3E7A91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1.55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429-4F98-A84A-E0326B7D590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29-4F98-A84A-E0326B7D590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429-4F98-A84A-E0326B7D590D}"/>
            </c:ext>
          </c:extLst>
        </c:ser>
        <c:ser>
          <c:idx val="3"/>
          <c:order val="3"/>
          <c:tx>
            <c:strRef>
              <c:f>データシート!$A$30</c:f>
              <c:strCache>
                <c:ptCount val="1"/>
                <c:pt idx="0">
                  <c:v>介護認定・障がい者自立支援認定審査会会計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C429-4F98-A84A-E0326B7D590D}"/>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0.26</c:v>
                </c:pt>
                <c:pt idx="2">
                  <c:v>#N/A</c:v>
                </c:pt>
                <c:pt idx="3">
                  <c:v>0.26</c:v>
                </c:pt>
                <c:pt idx="4">
                  <c:v>#N/A</c:v>
                </c:pt>
                <c:pt idx="5">
                  <c:v>0.28000000000000003</c:v>
                </c:pt>
                <c:pt idx="6">
                  <c:v>#N/A</c:v>
                </c:pt>
                <c:pt idx="7">
                  <c:v>0.25</c:v>
                </c:pt>
                <c:pt idx="8">
                  <c:v>#N/A</c:v>
                </c:pt>
                <c:pt idx="9">
                  <c:v>0.3</c:v>
                </c:pt>
              </c:numCache>
            </c:numRef>
          </c:val>
          <c:extLst>
            <c:ext xmlns:c16="http://schemas.microsoft.com/office/drawing/2014/chart" uri="{C3380CC4-5D6E-409C-BE32-E72D297353CC}">
              <c16:uniqueId val="{00000004-C429-4F98-A84A-E0326B7D590D}"/>
            </c:ext>
          </c:extLst>
        </c:ser>
        <c:ser>
          <c:idx val="5"/>
          <c:order val="5"/>
          <c:tx>
            <c:strRef>
              <c:f>データシート!$A$32</c:f>
              <c:strCache>
                <c:ptCount val="1"/>
                <c:pt idx="0">
                  <c:v>国民健康保険会計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1.1100000000000001</c:v>
                </c:pt>
                <c:pt idx="2">
                  <c:v>#N/A</c:v>
                </c:pt>
                <c:pt idx="3">
                  <c:v>0.67</c:v>
                </c:pt>
                <c:pt idx="4">
                  <c:v>#N/A</c:v>
                </c:pt>
                <c:pt idx="5">
                  <c:v>1.17</c:v>
                </c:pt>
                <c:pt idx="6">
                  <c:v>#N/A</c:v>
                </c:pt>
                <c:pt idx="7">
                  <c:v>0.67</c:v>
                </c:pt>
                <c:pt idx="8">
                  <c:v>#N/A</c:v>
                </c:pt>
                <c:pt idx="9">
                  <c:v>1.01</c:v>
                </c:pt>
              </c:numCache>
            </c:numRef>
          </c:val>
          <c:extLst>
            <c:ext xmlns:c16="http://schemas.microsoft.com/office/drawing/2014/chart" uri="{C3380CC4-5D6E-409C-BE32-E72D297353CC}">
              <c16:uniqueId val="{00000005-C429-4F98-A84A-E0326B7D590D}"/>
            </c:ext>
          </c:extLst>
        </c:ser>
        <c:ser>
          <c:idx val="6"/>
          <c:order val="6"/>
          <c:tx>
            <c:strRef>
              <c:f>データシート!$A$33</c:f>
              <c:strCache>
                <c:ptCount val="1"/>
                <c:pt idx="0">
                  <c:v>介護保険会計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0.45</c:v>
                </c:pt>
                <c:pt idx="4">
                  <c:v>#N/A</c:v>
                </c:pt>
                <c:pt idx="5">
                  <c:v>0.69</c:v>
                </c:pt>
                <c:pt idx="6">
                  <c:v>#N/A</c:v>
                </c:pt>
                <c:pt idx="7">
                  <c:v>0.88</c:v>
                </c:pt>
                <c:pt idx="8">
                  <c:v>#N/A</c:v>
                </c:pt>
                <c:pt idx="9">
                  <c:v>1.62</c:v>
                </c:pt>
              </c:numCache>
            </c:numRef>
          </c:val>
          <c:extLst>
            <c:ext xmlns:c16="http://schemas.microsoft.com/office/drawing/2014/chart" uri="{C3380CC4-5D6E-409C-BE32-E72D297353CC}">
              <c16:uniqueId val="{00000006-C429-4F98-A84A-E0326B7D590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5.4</c:v>
                </c:pt>
                <c:pt idx="2">
                  <c:v>#N/A</c:v>
                </c:pt>
                <c:pt idx="3">
                  <c:v>4.3099999999999996</c:v>
                </c:pt>
                <c:pt idx="4">
                  <c:v>#N/A</c:v>
                </c:pt>
                <c:pt idx="5">
                  <c:v>4.1500000000000004</c:v>
                </c:pt>
                <c:pt idx="6">
                  <c:v>#N/A</c:v>
                </c:pt>
                <c:pt idx="7">
                  <c:v>3.92</c:v>
                </c:pt>
                <c:pt idx="8">
                  <c:v>#N/A</c:v>
                </c:pt>
                <c:pt idx="9">
                  <c:v>3.62</c:v>
                </c:pt>
              </c:numCache>
            </c:numRef>
          </c:val>
          <c:extLst>
            <c:ext xmlns:c16="http://schemas.microsoft.com/office/drawing/2014/chart" uri="{C3380CC4-5D6E-409C-BE32-E72D297353CC}">
              <c16:uniqueId val="{00000007-C429-4F98-A84A-E0326B7D590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18.45</c:v>
                </c:pt>
                <c:pt idx="2">
                  <c:v>#N/A</c:v>
                </c:pt>
                <c:pt idx="3">
                  <c:v>16.59</c:v>
                </c:pt>
                <c:pt idx="4">
                  <c:v>#N/A</c:v>
                </c:pt>
                <c:pt idx="5">
                  <c:v>16.149999999999999</c:v>
                </c:pt>
                <c:pt idx="6">
                  <c:v>#N/A</c:v>
                </c:pt>
                <c:pt idx="7">
                  <c:v>15.53</c:v>
                </c:pt>
                <c:pt idx="8">
                  <c:v>#N/A</c:v>
                </c:pt>
                <c:pt idx="9">
                  <c:v>15.21</c:v>
                </c:pt>
              </c:numCache>
            </c:numRef>
          </c:val>
          <c:extLst>
            <c:ext xmlns:c16="http://schemas.microsoft.com/office/drawing/2014/chart" uri="{C3380CC4-5D6E-409C-BE32-E72D297353CC}">
              <c16:uniqueId val="{00000008-C429-4F98-A84A-E0326B7D590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11.63</c:v>
                </c:pt>
                <c:pt idx="2">
                  <c:v>#N/A</c:v>
                </c:pt>
                <c:pt idx="3">
                  <c:v>14.39</c:v>
                </c:pt>
                <c:pt idx="4">
                  <c:v>#N/A</c:v>
                </c:pt>
                <c:pt idx="5">
                  <c:v>10.35</c:v>
                </c:pt>
                <c:pt idx="6">
                  <c:v>#N/A</c:v>
                </c:pt>
                <c:pt idx="7">
                  <c:v>16.399999999999999</c:v>
                </c:pt>
                <c:pt idx="8">
                  <c:v>#N/A</c:v>
                </c:pt>
                <c:pt idx="9">
                  <c:v>16.41</c:v>
                </c:pt>
              </c:numCache>
            </c:numRef>
          </c:val>
          <c:extLst>
            <c:ext xmlns:c16="http://schemas.microsoft.com/office/drawing/2014/chart" uri="{C3380CC4-5D6E-409C-BE32-E72D297353CC}">
              <c16:uniqueId val="{00000009-C429-4F98-A84A-E0326B7D590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2078</c:v>
                </c:pt>
                <c:pt idx="5">
                  <c:v>2003</c:v>
                </c:pt>
                <c:pt idx="8">
                  <c:v>2107</c:v>
                </c:pt>
                <c:pt idx="11">
                  <c:v>2062</c:v>
                </c:pt>
                <c:pt idx="14">
                  <c:v>2042</c:v>
                </c:pt>
              </c:numCache>
            </c:numRef>
          </c:val>
          <c:extLst>
            <c:ext xmlns:c16="http://schemas.microsoft.com/office/drawing/2014/chart" uri="{C3380CC4-5D6E-409C-BE32-E72D297353CC}">
              <c16:uniqueId val="{00000000-B436-4C33-BC4B-952C390D16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36-4C33-BC4B-952C390D16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36</c:v>
                </c:pt>
                <c:pt idx="3">
                  <c:v>0</c:v>
                </c:pt>
                <c:pt idx="6">
                  <c:v>0</c:v>
                </c:pt>
                <c:pt idx="9">
                  <c:v>12</c:v>
                </c:pt>
                <c:pt idx="12">
                  <c:v>14</c:v>
                </c:pt>
              </c:numCache>
            </c:numRef>
          </c:val>
          <c:extLst>
            <c:ext xmlns:c16="http://schemas.microsoft.com/office/drawing/2014/chart" uri="{C3380CC4-5D6E-409C-BE32-E72D297353CC}">
              <c16:uniqueId val="{00000002-B436-4C33-BC4B-952C390D16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45</c:v>
                </c:pt>
                <c:pt idx="3">
                  <c:v>79</c:v>
                </c:pt>
                <c:pt idx="6">
                  <c:v>101</c:v>
                </c:pt>
                <c:pt idx="9">
                  <c:v>131</c:v>
                </c:pt>
                <c:pt idx="12">
                  <c:v>159</c:v>
                </c:pt>
              </c:numCache>
            </c:numRef>
          </c:val>
          <c:extLst>
            <c:ext xmlns:c16="http://schemas.microsoft.com/office/drawing/2014/chart" uri="{C3380CC4-5D6E-409C-BE32-E72D297353CC}">
              <c16:uniqueId val="{00000003-B436-4C33-BC4B-952C390D16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886</c:v>
                </c:pt>
                <c:pt idx="3">
                  <c:v>914</c:v>
                </c:pt>
                <c:pt idx="6">
                  <c:v>882</c:v>
                </c:pt>
                <c:pt idx="9">
                  <c:v>882</c:v>
                </c:pt>
                <c:pt idx="12">
                  <c:v>844</c:v>
                </c:pt>
              </c:numCache>
            </c:numRef>
          </c:val>
          <c:extLst>
            <c:ext xmlns:c16="http://schemas.microsoft.com/office/drawing/2014/chart" uri="{C3380CC4-5D6E-409C-BE32-E72D297353CC}">
              <c16:uniqueId val="{00000004-B436-4C33-BC4B-952C390D16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36-4C33-BC4B-952C390D16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36-4C33-BC4B-952C390D16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1586</c:v>
                </c:pt>
                <c:pt idx="3">
                  <c:v>1637</c:v>
                </c:pt>
                <c:pt idx="6">
                  <c:v>1635</c:v>
                </c:pt>
                <c:pt idx="9">
                  <c:v>1498</c:v>
                </c:pt>
                <c:pt idx="12">
                  <c:v>1505</c:v>
                </c:pt>
              </c:numCache>
            </c:numRef>
          </c:val>
          <c:extLst>
            <c:ext xmlns:c16="http://schemas.microsoft.com/office/drawing/2014/chart" uri="{C3380CC4-5D6E-409C-BE32-E72D297353CC}">
              <c16:uniqueId val="{00000007-B436-4C33-BC4B-952C390D16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475</c:v>
                </c:pt>
                <c:pt idx="2">
                  <c:v>#N/A</c:v>
                </c:pt>
                <c:pt idx="3">
                  <c:v>#N/A</c:v>
                </c:pt>
                <c:pt idx="4">
                  <c:v>627</c:v>
                </c:pt>
                <c:pt idx="5">
                  <c:v>#N/A</c:v>
                </c:pt>
                <c:pt idx="6">
                  <c:v>#N/A</c:v>
                </c:pt>
                <c:pt idx="7">
                  <c:v>511</c:v>
                </c:pt>
                <c:pt idx="8">
                  <c:v>#N/A</c:v>
                </c:pt>
                <c:pt idx="9">
                  <c:v>#N/A</c:v>
                </c:pt>
                <c:pt idx="10">
                  <c:v>461</c:v>
                </c:pt>
                <c:pt idx="11">
                  <c:v>#N/A</c:v>
                </c:pt>
                <c:pt idx="12">
                  <c:v>#N/A</c:v>
                </c:pt>
                <c:pt idx="13">
                  <c:v>480</c:v>
                </c:pt>
                <c:pt idx="14">
                  <c:v>#N/A</c:v>
                </c:pt>
              </c:numCache>
            </c:numRef>
          </c:val>
          <c:smooth val="0"/>
          <c:extLst>
            <c:ext xmlns:c16="http://schemas.microsoft.com/office/drawing/2014/chart" uri="{C3380CC4-5D6E-409C-BE32-E72D297353CC}">
              <c16:uniqueId val="{00000008-B436-4C33-BC4B-952C390D16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21328</c:v>
                </c:pt>
                <c:pt idx="5">
                  <c:v>21028</c:v>
                </c:pt>
                <c:pt idx="8">
                  <c:v>22170</c:v>
                </c:pt>
                <c:pt idx="11">
                  <c:v>22267</c:v>
                </c:pt>
                <c:pt idx="14">
                  <c:v>20626</c:v>
                </c:pt>
              </c:numCache>
            </c:numRef>
          </c:val>
          <c:extLst>
            <c:ext xmlns:c16="http://schemas.microsoft.com/office/drawing/2014/chart" uri="{C3380CC4-5D6E-409C-BE32-E72D297353CC}">
              <c16:uniqueId val="{00000000-8679-4F06-9B21-B751EBCD28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7530</c:v>
                </c:pt>
                <c:pt idx="5">
                  <c:v>5595</c:v>
                </c:pt>
                <c:pt idx="8">
                  <c:v>6093</c:v>
                </c:pt>
                <c:pt idx="11">
                  <c:v>5980</c:v>
                </c:pt>
                <c:pt idx="14">
                  <c:v>5353</c:v>
                </c:pt>
              </c:numCache>
            </c:numRef>
          </c:val>
          <c:extLst>
            <c:ext xmlns:c16="http://schemas.microsoft.com/office/drawing/2014/chart" uri="{C3380CC4-5D6E-409C-BE32-E72D297353CC}">
              <c16:uniqueId val="{00000001-8679-4F06-9B21-B751EBCD28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7465</c:v>
                </c:pt>
                <c:pt idx="5">
                  <c:v>7637</c:v>
                </c:pt>
                <c:pt idx="8">
                  <c:v>8125</c:v>
                </c:pt>
                <c:pt idx="11">
                  <c:v>8335</c:v>
                </c:pt>
                <c:pt idx="14">
                  <c:v>9000</c:v>
                </c:pt>
              </c:numCache>
            </c:numRef>
          </c:val>
          <c:extLst>
            <c:ext xmlns:c16="http://schemas.microsoft.com/office/drawing/2014/chart" uri="{C3380CC4-5D6E-409C-BE32-E72D297353CC}">
              <c16:uniqueId val="{00000002-8679-4F06-9B21-B751EBCD28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79-4F06-9B21-B751EBCD28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79-4F06-9B21-B751EBCD28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79-4F06-9B21-B751EBCD28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1821</c:v>
                </c:pt>
                <c:pt idx="3">
                  <c:v>1602</c:v>
                </c:pt>
                <c:pt idx="6">
                  <c:v>1350</c:v>
                </c:pt>
                <c:pt idx="9">
                  <c:v>1286</c:v>
                </c:pt>
                <c:pt idx="12">
                  <c:v>1108</c:v>
                </c:pt>
              </c:numCache>
            </c:numRef>
          </c:val>
          <c:extLst>
            <c:ext xmlns:c16="http://schemas.microsoft.com/office/drawing/2014/chart" uri="{C3380CC4-5D6E-409C-BE32-E72D297353CC}">
              <c16:uniqueId val="{00000006-8679-4F06-9B21-B751EBCD28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966</c:v>
                </c:pt>
                <c:pt idx="3">
                  <c:v>830</c:v>
                </c:pt>
                <c:pt idx="6">
                  <c:v>916</c:v>
                </c:pt>
                <c:pt idx="9">
                  <c:v>941</c:v>
                </c:pt>
                <c:pt idx="12">
                  <c:v>928</c:v>
                </c:pt>
              </c:numCache>
            </c:numRef>
          </c:val>
          <c:extLst>
            <c:ext xmlns:c16="http://schemas.microsoft.com/office/drawing/2014/chart" uri="{C3380CC4-5D6E-409C-BE32-E72D297353CC}">
              <c16:uniqueId val="{00000007-8679-4F06-9B21-B751EBCD28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15570</c:v>
                </c:pt>
                <c:pt idx="3">
                  <c:v>14184</c:v>
                </c:pt>
                <c:pt idx="6">
                  <c:v>12808</c:v>
                </c:pt>
                <c:pt idx="9">
                  <c:v>11676</c:v>
                </c:pt>
                <c:pt idx="12">
                  <c:v>10976</c:v>
                </c:pt>
              </c:numCache>
            </c:numRef>
          </c:val>
          <c:extLst>
            <c:ext xmlns:c16="http://schemas.microsoft.com/office/drawing/2014/chart" uri="{C3380CC4-5D6E-409C-BE32-E72D297353CC}">
              <c16:uniqueId val="{00000008-8679-4F06-9B21-B751EBCD28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334</c:v>
                </c:pt>
                <c:pt idx="6">
                  <c:v>190</c:v>
                </c:pt>
                <c:pt idx="9">
                  <c:v>175</c:v>
                </c:pt>
                <c:pt idx="12">
                  <c:v>164</c:v>
                </c:pt>
              </c:numCache>
            </c:numRef>
          </c:val>
          <c:extLst>
            <c:ext xmlns:c16="http://schemas.microsoft.com/office/drawing/2014/chart" uri="{C3380CC4-5D6E-409C-BE32-E72D297353CC}">
              <c16:uniqueId val="{00000009-8679-4F06-9B21-B751EBCD28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13596</c:v>
                </c:pt>
                <c:pt idx="3">
                  <c:v>13161</c:v>
                </c:pt>
                <c:pt idx="6">
                  <c:v>14597</c:v>
                </c:pt>
                <c:pt idx="9">
                  <c:v>15654</c:v>
                </c:pt>
                <c:pt idx="12">
                  <c:v>15159</c:v>
                </c:pt>
              </c:numCache>
            </c:numRef>
          </c:val>
          <c:extLst>
            <c:ext xmlns:c16="http://schemas.microsoft.com/office/drawing/2014/chart" uri="{C3380CC4-5D6E-409C-BE32-E72D297353CC}">
              <c16:uniqueId val="{0000000A-8679-4F06-9B21-B751EBCD28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79-4F06-9B21-B751EBCD28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4213</c:v>
                </c:pt>
                <c:pt idx="1">
                  <c:v>4327</c:v>
                </c:pt>
                <c:pt idx="2">
                  <c:v>4441</c:v>
                </c:pt>
              </c:numCache>
            </c:numRef>
          </c:val>
          <c:extLst>
            <c:ext xmlns:c16="http://schemas.microsoft.com/office/drawing/2014/chart" uri="{C3380CC4-5D6E-409C-BE32-E72D297353CC}">
              <c16:uniqueId val="{00000000-BAC0-4BEA-A868-A9BC6E5094C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353</c:v>
                </c:pt>
                <c:pt idx="1">
                  <c:v>354</c:v>
                </c:pt>
                <c:pt idx="2">
                  <c:v>855</c:v>
                </c:pt>
              </c:numCache>
            </c:numRef>
          </c:val>
          <c:extLst>
            <c:ext xmlns:c16="http://schemas.microsoft.com/office/drawing/2014/chart" uri="{C3380CC4-5D6E-409C-BE32-E72D297353CC}">
              <c16:uniqueId val="{00000001-BAC0-4BEA-A868-A9BC6E5094C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1691</c:v>
                </c:pt>
                <c:pt idx="1">
                  <c:v>2938</c:v>
                </c:pt>
                <c:pt idx="2">
                  <c:v>3019</c:v>
                </c:pt>
              </c:numCache>
            </c:numRef>
          </c:val>
          <c:extLst>
            <c:ext xmlns:c16="http://schemas.microsoft.com/office/drawing/2014/chart" uri="{C3380CC4-5D6E-409C-BE32-E72D297353CC}">
              <c16:uniqueId val="{00000002-BAC0-4BEA-A868-A9BC6E5094C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{38CBDB2B-D94A-4F8C-8351-F89E27ACA424}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243-479E-BA13-9E2976B54B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{779BE91D-8C8B-499E-B1F9-7D4789501FF8}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43-479E-BA13-9E2976B54B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{BE3623EB-87CA-46F0-9315-EC2FC3B80679}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43-479E-BA13-9E2976B54B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{5DBA03E8-9CE9-49C5-94D3-664485A45706}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43-479E-BA13-9E2976B54B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{B3F20E55-E7D9-4FAB-A43E-81B943440758}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43-479E-BA13-9E2976B54B4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{49EDE75E-4D82-4613-A1CD-2092A755A7A7}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243-479E-BA13-9E2976B54B4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{51D4D261-6431-4202-BF39-1F19209E33CD}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243-479E-BA13-9E2976B54B4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{02BE9548-D3FD-4D07-B865-C66492B9E6D0}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243-479E-BA13-9E2976B54B4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{EED1AC53-89BD-4781-8EC9-5897B272384F}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243-479E-BA13-9E2976B54B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59.1</c:v>
                </c:pt>
                <c:pt idx="8">
                  <c:v>60.8</c:v>
                </c:pt>
                <c:pt idx="16">
                  <c:v>61.7</c:v>
                </c:pt>
                <c:pt idx="24">
                  <c:v>61.4</c:v>
                </c:pt>
                <c:pt idx="32">
                  <c:v>62.8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243-479E-BA13-9E2976B54B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{2555AF58-9DD2-4F71-87E0-5E7B70444D25}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243-479E-BA13-9E2976B54B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{720B1DE3-30D8-4314-B977-E53354F8F506}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43-479E-BA13-9E2976B54B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{691ED02E-B28D-476B-9C1A-1A43AF83470B}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43-479E-BA13-9E2976B54B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{C9B454E8-0C56-4178-BECB-DB2FB71C91F4}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43-479E-BA13-9E2976B54B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{2920CA0D-7604-4C60-8398-AA6C205E66A8}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43-479E-BA13-9E2976B54B49}"/>
                </c:ext>
              </c:extLst>
            </c:dLbl>
            <c:dLbl>
              <c:idx val="8"/>
              <c:layout>
                <c:manualLayout>
                  <c:x val="-2.707044720325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{39836602-031D-4426-9EF0-615D45A88D79}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243-479E-BA13-9E2976B54B49}"/>
                </c:ext>
              </c:extLst>
            </c:dLbl>
            <c:dLbl>
              <c:idx val="16"/>
              <c:layout>
                <c:manualLayout>
                  <c:x val="-3.696105409721048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{2BC5C671-E509-4E89-A6A3-5A5B023C4D28}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243-479E-BA13-9E2976B54B4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{375240F9-1069-4853-84E9-416878CA7775}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243-479E-BA13-9E2976B54B4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{49CDADF4-3AF2-46E9-837E-C705D40BCD7E}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243-479E-BA13-9E2976B54B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0243-479E-BA13-9E2976B54B49}"/>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{CD144F1B-555E-4621-A072-EA4D6DD886DB}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625-48F7-9976-70F16D365B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{782D98A7-0D57-461C-AEEA-7E6CAAC1E575}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25-48F7-9976-70F16D365B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{6849475B-8F43-4584-B9CF-24EDA819B90A}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25-48F7-9976-70F16D365B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{82BE1861-98ED-45D9-A519-9EA79B3A91AD}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25-48F7-9976-70F16D365B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{A7DEF26E-022D-4272-8552-60A9A26671E1}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25-48F7-9976-70F16D365BD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{C4889389-9CBE-43AF-8028-3AC781A6F0C0}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625-48F7-9976-70F16D365BD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{7D39FEF6-8A3C-45AC-95CA-71D7B585A74D}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625-48F7-9976-70F16D365BD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{8E748367-AA74-45AB-B01C-BBA8413E259D}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625-48F7-9976-70F16D365BD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{2F52BC33-EB2C-463A-9060-4E84DFF985AF}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625-48F7-9976-70F16D365B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5.6</c:v>
                </c:pt>
                <c:pt idx="16">
                  <c:v>5.2</c:v>
                </c:pt>
                <c:pt idx="24">
                  <c:v>5</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625-48F7-9976-70F16D365B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{7717AB39-8930-4C67-B8FE-87ACA2CE5F67}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625-48F7-9976-70F16D365B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{6459EBB9-D590-45C6-90BE-9E8B8D5531CF}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25-48F7-9976-70F16D365B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{5FEEEF0B-4095-45EA-9827-2B85F1942D7F}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25-48F7-9976-70F16D365B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{B6D10E2B-930A-474A-8652-CBA15A91D13A}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25-48F7-9976-70F16D365B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{95014D41-0459-45AC-A802-15CD2E55C68A}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25-48F7-9976-70F16D365BD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{7FAA9E29-8CBC-4333-A413-CD2BA6D64BB5}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625-48F7-9976-70F16D365BD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{8AF8B097-E5A1-4323-A54E-9AB8ABDCA4B9}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625-48F7-9976-70F16D365BD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{0484311D-E1D6-4827-87DC-7CD9CD702ED9}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625-48F7-9976-70F16D365BD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{4F44BC05-F7F4-4004-A694-480967AB2B56}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625-48F7-9976-70F16D365B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B625-48F7-9976-70F16D365BD9}"/>
            </c:ext>
          </c:extLst>
        </c:ser>
        <c:dLbls>
          <c:showLegendKey val="0"/>
          <c:showVal val="1"/>
          <c:showCatName val="0"/>
          <c:showSerName val="0"/>
          <c:showPercent val="0"/>
          <c:showBubbleSize val="0"/>
        </c:dLbls>
        <c:axId val="84219776"/>
        <c:axId val="84234240"/>
      </c:scatterChart>
      <c:valAx>
        <c:axId val="84219776"/>
        <c:scaling>
          <c:orientation val="maxMin"/>
          <c:max val="7"/>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57,220
51,618
74.81
25,030,602
22,877,291
2,044,067
12,451,970
15,159,018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ポイント低下していますが、引き続き全国平均、岐阜県平均を上回っています。</a:t>
          </a:r>
        </a:p>
        <a:p>
          <a:r>
            <a:rPr kumimoji="1" lang="ja-JP" altLang="en-US" sz="1300">
              <a:latin typeface="ＭＳ Ｐゴシック" panose="020B0600070205080204" pitchFamily="50" charset="-128"/>
              <a:ea typeface="ＭＳ Ｐゴシック" panose="020B0600070205080204" pitchFamily="50" charset="-128"/>
            </a:rPr>
            <a:t>　前年度より分母となる基準財政需要額の算定項目が変更した影響により増加したものです。</a:t>
          </a:r>
        </a:p>
        <a:p>
          <a:r>
            <a:rPr kumimoji="1" lang="ja-JP" altLang="en-US" sz="1300">
              <a:latin typeface="ＭＳ Ｐゴシック" panose="020B0600070205080204" pitchFamily="50" charset="-128"/>
              <a:ea typeface="ＭＳ Ｐゴシック" panose="020B0600070205080204" pitchFamily="50" charset="-128"/>
            </a:rPr>
            <a:t>　引き続き市税の徴収強化による歳入の確保に努めるとともに、歳出においても、事業の効率性を高め、財政の健全化に努めます。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岐阜県平均は下回りましたが、全国平均、類似団体内平均を上回りました。</a:t>
          </a:r>
        </a:p>
        <a:p>
          <a:r>
            <a:rPr kumimoji="1" lang="ja-JP" altLang="en-US" sz="1300">
              <a:latin typeface="ＭＳ Ｐゴシック" panose="020B0600070205080204" pitchFamily="50" charset="-128"/>
              <a:ea typeface="ＭＳ Ｐゴシック" panose="020B0600070205080204" pitchFamily="50" charset="-128"/>
            </a:rPr>
            <a:t>　分母となる臨時財政対策債が減少したことに加えて、分子となる経常経費充当一般財源の総額は、扶助費が前年度比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1,800</a:t>
          </a:r>
          <a:r>
            <a:rPr kumimoji="1" lang="ja-JP" altLang="en-US" sz="1300">
              <a:latin typeface="ＭＳ Ｐゴシック" panose="020B0600070205080204" pitchFamily="50" charset="-128"/>
              <a:ea typeface="ＭＳ Ｐゴシック" panose="020B0600070205080204" pitchFamily="50" charset="-128"/>
            </a:rPr>
            <a:t>万円増加したことにより増加しました。そのため経常収支比率は前年度比</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ポイント減少しました。</a:t>
          </a:r>
        </a:p>
        <a:p>
          <a:r>
            <a:rPr kumimoji="1" lang="ja-JP" altLang="en-US" sz="1300">
              <a:latin typeface="ＭＳ Ｐゴシック" panose="020B0600070205080204" pitchFamily="50" charset="-128"/>
              <a:ea typeface="ＭＳ Ｐゴシック" panose="020B0600070205080204" pitchFamily="50" charset="-128"/>
            </a:rPr>
            <a:t>　今後の弾力的な財政運営を維持していくため、経常経費においてコストの縮減意識を図ります。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62</xdr:row>
      <xdr:rowOff>92710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8479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63</xdr:row>
      <xdr:rowOff>23813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384790"/>
          <a:ext cx="889000" cy="4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128905</xdr:rowOff>
    </xdr:from>
    <xdr:to>
      <xdr:col>15</xdr:col>
      <xdr:colOff>82550</xdr:colOff>
      <xdr:row>63</xdr:row>
      <xdr:rowOff>23813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588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143510</xdr:rowOff>
    </xdr:from>
    <xdr:to>
      <xdr:col>11</xdr:col>
      <xdr:colOff>31750</xdr:colOff>
      <xdr:row>62</xdr:row>
      <xdr:rowOff>128905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01960"/>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144463</xdr:rowOff>
    </xdr:from>
    <xdr:to>
      <xdr:col>15</xdr:col>
      <xdr:colOff>133350</xdr:colOff>
      <xdr:row>63</xdr:row>
      <xdr:rowOff>74613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84790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[129,177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保育園整備事業が令和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年度に完了したため、前年度比</a:t>
          </a:r>
          <a:r>
            <a:rPr kumimoji="1" lang="en-US" altLang="ja-JP" sz="1300">
              <a:latin typeface="ＭＳ Ｐゴシック" panose="020B0600070205080204" pitchFamily="50" charset="-128"/>
              <a:ea typeface="ＭＳ Ｐゴシック" panose="020B0600070205080204" pitchFamily="50" charset="-128"/>
            </a:rPr>
            <a:t>1,372</a:t>
          </a:r>
          <a:r>
            <a:rPr kumimoji="1" lang="ja-JP" altLang="en-US" sz="1300">
              <a:latin typeface="ＭＳ Ｐゴシック" panose="020B0600070205080204" pitchFamily="50" charset="-128"/>
              <a:ea typeface="ＭＳ Ｐゴシック" panose="020B0600070205080204" pitchFamily="50" charset="-128"/>
            </a:rPr>
            <a:t>円減少し、全国平均、岐阜県平均ともに下回りました。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年度に保育園整備事業が完了したため、物件費が減少しました。</a:t>
          </a:r>
        </a:p>
        <a:p>
          <a:r>
            <a:rPr kumimoji="1" lang="ja-JP" altLang="en-US" sz="1300">
              <a:latin typeface="ＭＳ Ｐゴシック" panose="020B0600070205080204" pitchFamily="50" charset="-128"/>
              <a:ea typeface="ＭＳ Ｐゴシック" panose="020B0600070205080204" pitchFamily="50" charset="-128"/>
            </a:rPr>
            <a:t>　類似団体内順位が上位に位置する要因は、ごみ処理業務や消防業務等を一部事務組合で実施していることが挙げられます。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147896</xdr:rowOff>
    </xdr:from>
    <xdr:to>
      <xdr:col>23</xdr:col>
      <xdr:colOff>133350</xdr:colOff>
      <xdr:row>81</xdr:row>
      <xdr:rowOff>158933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35346"/>
          <a:ext cx="838200" cy="1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81057</xdr:rowOff>
    </xdr:from>
    <xdr:to>
      <xdr:col>19</xdr:col>
      <xdr:colOff>133350</xdr:colOff>
      <xdr:row>81</xdr:row>
      <xdr:rowOff>158933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68507"/>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26048</xdr:rowOff>
    </xdr:from>
    <xdr:to>
      <xdr:col>15</xdr:col>
      <xdr:colOff>82550</xdr:colOff>
      <xdr:row>81</xdr:row>
      <xdr:rowOff>81057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13498"/>
          <a:ext cx="889000" cy="5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26048</xdr:rowOff>
    </xdr:from>
    <xdr:to>
      <xdr:col>11</xdr:col>
      <xdr:colOff>31750</xdr:colOff>
      <xdr:row>81</xdr:row>
      <xdr:rowOff>62429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13498"/>
          <a:ext cx="889000" cy="3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97096</xdr:rowOff>
    </xdr:from>
    <xdr:to>
      <xdr:col>23</xdr:col>
      <xdr:colOff>184150</xdr:colOff>
      <xdr:row>82</xdr:row>
      <xdr:rowOff>27246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113623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2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108133</xdr:rowOff>
    </xdr:from>
    <xdr:to>
      <xdr:col>19</xdr:col>
      <xdr:colOff>184150</xdr:colOff>
      <xdr:row>82</xdr:row>
      <xdr:rowOff>38283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48460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30257</xdr:rowOff>
    </xdr:from>
    <xdr:to>
      <xdr:col>15</xdr:col>
      <xdr:colOff>133350</xdr:colOff>
      <xdr:row>81</xdr:row>
      <xdr:rowOff>131857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142034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8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146698</xdr:rowOff>
    </xdr:from>
    <xdr:to>
      <xdr:col>11</xdr:col>
      <xdr:colOff>82550</xdr:colOff>
      <xdr:row>81</xdr:row>
      <xdr:rowOff>76848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87025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11629</xdr:rowOff>
    </xdr:from>
    <xdr:to>
      <xdr:col>7</xdr:col>
      <xdr:colOff>31750</xdr:colOff>
      <xdr:row>81</xdr:row>
      <xdr:rowOff>113229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123406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類似団体内平均、全国市平均をともに下回りました。</a:t>
          </a:r>
        </a:p>
        <a:p>
          <a:r>
            <a:rPr kumimoji="1" lang="ja-JP" altLang="en-US" sz="1300">
              <a:latin typeface="ＭＳ Ｐゴシック" panose="020B0600070205080204" pitchFamily="50" charset="-128"/>
              <a:ea typeface="ＭＳ Ｐゴシック" panose="020B0600070205080204" pitchFamily="50" charset="-128"/>
            </a:rPr>
            <a:t>　今後も人事考課による能力・業績評価や職員一人ひとりの業務量の適正管理を行い、給与管理の適正化に努めます。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843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100693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4326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30843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637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49893</xdr:rowOff>
    </xdr:from>
    <xdr:to>
      <xdr:col>73</xdr:col>
      <xdr:colOff>44450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人減少しましたが、近年大きな変動はなく、ほぼ横ばいで推移しています。</a:t>
          </a:r>
        </a:p>
        <a:p>
          <a:r>
            <a:rPr kumimoji="1" lang="ja-JP" altLang="en-US" sz="1300">
              <a:latin typeface="ＭＳ Ｐゴシック" panose="020B0600070205080204" pitchFamily="50" charset="-128"/>
              <a:ea typeface="ＭＳ Ｐゴシック" panose="020B0600070205080204" pitchFamily="50" charset="-128"/>
            </a:rPr>
            <a:t>　類似団体内平均、全国平均、県内平均を大きく下回っている要因としては、ごみ処理業務や消防業務を一部事務組合で実施していることや、施設の指定管理制度による管理運営や給食調理業務など民間委託で実施していることが挙げられ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31432</xdr:rowOff>
    </xdr:from>
    <xdr:to>
      <xdr:col>81</xdr:col>
      <xdr:colOff>44450</xdr:colOff>
      <xdr:row>60</xdr:row>
      <xdr:rowOff>39476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318432"/>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35454</xdr:rowOff>
    </xdr:from>
    <xdr:to>
      <xdr:col>77</xdr:col>
      <xdr:colOff>44450</xdr:colOff>
      <xdr:row>60</xdr:row>
      <xdr:rowOff>39476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224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29421</xdr:rowOff>
    </xdr:from>
    <xdr:to>
      <xdr:col>72</xdr:col>
      <xdr:colOff>203200</xdr:colOff>
      <xdr:row>60</xdr:row>
      <xdr:rowOff>35454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3281</xdr:rowOff>
    </xdr:from>
    <xdr:to>
      <xdr:col>68</xdr:col>
      <xdr:colOff>152400</xdr:colOff>
      <xdr:row>60</xdr:row>
      <xdr:rowOff>29421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90281"/>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152082</xdr:rowOff>
    </xdr:from>
    <xdr:to>
      <xdr:col>81</xdr:col>
      <xdr:colOff>95250</xdr:colOff>
      <xdr:row>60</xdr:row>
      <xdr:rowOff>82232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168609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160126</xdr:rowOff>
    </xdr:from>
    <xdr:to>
      <xdr:col>77</xdr:col>
      <xdr:colOff>95250</xdr:colOff>
      <xdr:row>60</xdr:row>
      <xdr:rowOff>90276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100453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44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156104</xdr:rowOff>
    </xdr:from>
    <xdr:to>
      <xdr:col>73</xdr:col>
      <xdr:colOff>44450</xdr:colOff>
      <xdr:row>60</xdr:row>
      <xdr:rowOff>86254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96431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150071</xdr:rowOff>
    </xdr:from>
    <xdr:to>
      <xdr:col>68</xdr:col>
      <xdr:colOff>203200</xdr:colOff>
      <xdr:row>60</xdr:row>
      <xdr:rowOff>80221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90398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123931</xdr:rowOff>
    </xdr:from>
    <xdr:to>
      <xdr:col>64</xdr:col>
      <xdr:colOff>152400</xdr:colOff>
      <xdr:row>60</xdr:row>
      <xdr:rowOff>54081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3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64258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0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ポイント改善し、全国平均、岐阜県平均を上回りました。</a:t>
          </a:r>
        </a:p>
        <a:p>
          <a:r>
            <a:rPr kumimoji="1" lang="ja-JP" altLang="en-US" sz="1300">
              <a:latin typeface="ＭＳ Ｐゴシック" panose="020B0600070205080204" pitchFamily="50" charset="-128"/>
              <a:ea typeface="ＭＳ Ｐゴシック" panose="020B0600070205080204" pitchFamily="50" charset="-128"/>
            </a:rPr>
            <a:t>　分母のうち普通交付税や臨時財政対策債を併せて</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千万円減少したことが、前年度よりも比率が増加した主な要因です。なお、３カ年平均では、年々減少傾向にありますが、単年度では前年度よりも増加しています。</a:t>
          </a:r>
        </a:p>
        <a:p>
          <a:r>
            <a:rPr kumimoji="1" lang="ja-JP" altLang="en-US" sz="1300">
              <a:latin typeface="ＭＳ Ｐゴシック" panose="020B0600070205080204" pitchFamily="50" charset="-128"/>
              <a:ea typeface="ＭＳ Ｐゴシック" panose="020B0600070205080204" pitchFamily="50" charset="-128"/>
            </a:rPr>
            <a:t>　今後の金利上昇を見据えて、借入と償還のバランスを考慮した財政運営に努めます。</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57150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68578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76454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7437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115062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76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124714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016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25654</xdr:rowOff>
    </xdr:from>
    <xdr:to>
      <xdr:col>73</xdr:col>
      <xdr:colOff>44450</xdr:colOff>
      <xdr:row>39</xdr:row>
      <xdr:rowOff>127254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137431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64262</xdr:rowOff>
    </xdr:from>
    <xdr:to>
      <xdr:col>68</xdr:col>
      <xdr:colOff>203200</xdr:colOff>
      <xdr:row>39</xdr:row>
      <xdr:rowOff>165862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4589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73914</xdr:rowOff>
    </xdr:from>
    <xdr:to>
      <xdr:col>64</xdr:col>
      <xdr:colOff>152400</xdr:colOff>
      <xdr:row>40</xdr:row>
      <xdr:rowOff>4064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14241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（負担額なし）」が続いています。</a:t>
          </a:r>
        </a:p>
        <a:p>
          <a:r>
            <a:rPr kumimoji="1" lang="ja-JP" altLang="en-US" sz="1300">
              <a:latin typeface="ＭＳ Ｐゴシック" panose="020B0600070205080204" pitchFamily="50" charset="-128"/>
              <a:ea typeface="ＭＳ Ｐゴシック" panose="020B0600070205080204" pitchFamily="50" charset="-128"/>
            </a:rPr>
            <a:t>　今後、老朽化が進んでいる公共施設の更新により比率の悪化が懸念されますが、地方債残高の削減や基金の積み立て等により、健全財政に努めます。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57,220
51,618
74.81
25,030,602
22,877,291
2,044,067
12,451,970
15,159,018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ポイント増加しましたが、全国平均、県内平均を下回りました。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正職員の基本給が増加しているため、今後も適正な行財政運営に努めていきます。</a:t>
          </a:r>
        </a:p>
        <a:p>
          <a:r>
            <a:rPr kumimoji="1" lang="ja-JP" altLang="en-US" sz="1300">
              <a:latin typeface="ＭＳ Ｐゴシック" panose="020B0600070205080204" pitchFamily="50" charset="-128"/>
              <a:ea typeface="ＭＳ Ｐゴシック" panose="020B0600070205080204" pitchFamily="50" charset="-128"/>
            </a:rPr>
            <a:t>　類似団体等の平均を下回っている要因としては、ごみ処理業務や消防業務等を一部事務組合で実施していることが挙げられます。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4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9346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56134</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5334</xdr:rowOff>
    </xdr:from>
    <xdr:to>
      <xdr:col>6</xdr:col>
      <xdr:colOff>171450</xdr:colOff>
      <xdr:row>35</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117111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ポイント増加しましたが、引き続き類似団体内平均、全国平均、県内平均を下回りました。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物件費としては、コロナ対策事業や委託事業が増加していることが要因として挙げられます。</a:t>
          </a:r>
        </a:p>
        <a:p>
          <a:r>
            <a:rPr kumimoji="1" lang="ja-JP" altLang="en-US" sz="1300">
              <a:latin typeface="ＭＳ Ｐゴシック" panose="020B0600070205080204" pitchFamily="50" charset="-128"/>
              <a:ea typeface="ＭＳ Ｐゴシック" panose="020B0600070205080204" pitchFamily="50" charset="-128"/>
            </a:rPr>
            <a:t>今後は外部委託の増加が見込まれるため、業務に費用対効果や効率性を考慮しながら実施します。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321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321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17</xdr:row>
      <xdr:rowOff>77470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47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92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161307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ポイント増加し、全国平均を下回ったものの、類似団体内平均と県内平均を上回りました。</a:t>
          </a:r>
        </a:p>
        <a:p>
          <a:r>
            <a:rPr kumimoji="1" lang="ja-JP" altLang="en-US" sz="1300">
              <a:latin typeface="ＭＳ Ｐゴシック" panose="020B0600070205080204" pitchFamily="50" charset="-128"/>
              <a:ea typeface="ＭＳ Ｐゴシック" panose="020B0600070205080204" pitchFamily="50" charset="-128"/>
            </a:rPr>
            <a:t>　自立支援給付費などの増加により、全体の歳出に占める扶助費の割合が増加傾向にあるため、今後も数値の変動に注視していきます。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58</xdr:row>
      <xdr:rowOff>61685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79215"/>
          <a:ext cx="838200" cy="32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57</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20865</xdr:rowOff>
    </xdr:from>
    <xdr:to>
      <xdr:col>15</xdr:col>
      <xdr:colOff>98425</xdr:colOff>
      <xdr:row>57</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935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27215</xdr:rowOff>
    </xdr:from>
    <xdr:to>
      <xdr:col>20</xdr:col>
      <xdr:colOff>38100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113592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141515</xdr:rowOff>
    </xdr:from>
    <xdr:to>
      <xdr:col>15</xdr:col>
      <xdr:colOff>149225</xdr:colOff>
      <xdr:row>57</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ポイント増加しましたが、引き続き類似団体内平均、全国平均、県内平均を下回りました。</a:t>
          </a:r>
        </a:p>
        <a:p>
          <a:r>
            <a:rPr kumimoji="1" lang="ja-JP" altLang="en-US" sz="1300">
              <a:latin typeface="ＭＳ Ｐゴシック" panose="020B0600070205080204" pitchFamily="50" charset="-128"/>
              <a:ea typeface="ＭＳ Ｐゴシック" panose="020B0600070205080204" pitchFamily="50" charset="-128"/>
            </a:rPr>
            <a:t>　その他に含まれる繰出金と維持補修費の合計額は約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）から約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）とほぼ横ばいであり、比率の変動は分母の経常一般財源による影響が大きいものといえます。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58965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771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771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57</xdr:row>
      <xdr:rowOff>146050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8969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7257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96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24692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ポイント増加し、類似団体内平均、全国平均、県内平均を上回りました。</a:t>
          </a:r>
        </a:p>
        <a:p>
          <a:r>
            <a:rPr kumimoji="1" lang="ja-JP" altLang="en-US" sz="1300">
              <a:latin typeface="ＭＳ Ｐゴシック" panose="020B0600070205080204" pitchFamily="50" charset="-128"/>
              <a:ea typeface="ＭＳ Ｐゴシック" panose="020B0600070205080204" pitchFamily="50" charset="-128"/>
            </a:rPr>
            <a:t>　平均を超えている要因としては、ごみ処理や消防業務等を一部事務組合で実施していることが挙げられます。</a:t>
          </a:r>
        </a:p>
        <a:p>
          <a:r>
            <a:rPr kumimoji="1" lang="ja-JP" altLang="en-US" sz="1300">
              <a:latin typeface="ＭＳ Ｐゴシック" panose="020B0600070205080204" pitchFamily="50" charset="-128"/>
              <a:ea typeface="ＭＳ Ｐゴシック" panose="020B0600070205080204" pitchFamily="50" charset="-128"/>
            </a:rPr>
            <a:t>　今後も引き続き、事務の効率化や補助要件の見直し等により、適正に執行します。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9122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9122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136144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78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136144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6192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ポイント増加しましたが、類似団体内平均、全国平均、岐阜県平均を下回りました。</a:t>
          </a:r>
        </a:p>
        <a:p>
          <a:r>
            <a:rPr kumimoji="1" lang="ja-JP" altLang="en-US" sz="1300">
              <a:latin typeface="ＭＳ Ｐゴシック" panose="020B0600070205080204" pitchFamily="50" charset="-128"/>
              <a:ea typeface="ＭＳ Ｐゴシック" panose="020B0600070205080204" pitchFamily="50" charset="-128"/>
            </a:rPr>
            <a:t>　今後も公共施設の更新等により公債費の増加が懸念されますが、公共施設等総合管理計画等による計画的な更新を図り抑制に努めます。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67563</xdr:rowOff>
    </xdr:from>
    <xdr:to>
      <xdr:col>24</xdr:col>
      <xdr:colOff>25400</xdr:colOff>
      <xdr:row>76</xdr:row>
      <xdr:rowOff>85852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977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67563</xdr:rowOff>
    </xdr:from>
    <xdr:to>
      <xdr:col>19</xdr:col>
      <xdr:colOff>187325</xdr:colOff>
      <xdr:row>76</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977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10413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149861</xdr:rowOff>
    </xdr:from>
    <xdr:to>
      <xdr:col>11</xdr:col>
      <xdr:colOff>9525</xdr:colOff>
      <xdr:row>77</xdr:row>
      <xdr:rowOff>10413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xdr:rowOff>
    </xdr:from>
    <xdr:to>
      <xdr:col>20</xdr:col>
      <xdr:colOff>38100</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128541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ポイント増加し、類似団体内平均、全国平均、岐阜県平均を上回りました。</a:t>
          </a:r>
        </a:p>
        <a:p>
          <a:r>
            <a:rPr kumimoji="1" lang="ja-JP" altLang="en-US" sz="1300">
              <a:latin typeface="ＭＳ Ｐゴシック" panose="020B0600070205080204" pitchFamily="50" charset="-128"/>
              <a:ea typeface="ＭＳ Ｐゴシック" panose="020B0600070205080204" pitchFamily="50" charset="-128"/>
            </a:rPr>
            <a:t>　経常収支比率が大きく上昇する中でも、当比率が平均的な位置で推移するために、今後も事業の廃止・縮小を含めた事務事業の効率化に努めます。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170435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34339"/>
          <a:ext cx="838200" cy="2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165863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134339"/>
          <a:ext cx="8890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101854</xdr:rowOff>
    </xdr:from>
    <xdr:to>
      <xdr:col>73</xdr:col>
      <xdr:colOff>180975</xdr:colOff>
      <xdr:row>77</xdr:row>
      <xdr:rowOff>165863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166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115063</xdr:rowOff>
    </xdr:from>
    <xdr:to>
      <xdr:col>74</xdr:col>
      <xdr:colOff>31750</xdr:colOff>
      <xdr:row>78</xdr:row>
      <xdr:rowOff>45213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29990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51054</xdr:rowOff>
    </xdr:from>
    <xdr:to>
      <xdr:col>69</xdr:col>
      <xdr:colOff>142875</xdr:colOff>
      <xdr:row>77</xdr:row>
      <xdr:rowOff>152654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162831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110407</xdr:rowOff>
    </xdr:from>
    <xdr:to>
      <xdr:col>29</xdr:col>
      <xdr:colOff>127000</xdr:colOff>
      <xdr:row>17</xdr:row>
      <xdr:rowOff>140659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72682"/>
          <a:ext cx="647700" cy="30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110407</xdr:rowOff>
    </xdr:from>
    <xdr:to>
      <xdr:col>26</xdr:col>
      <xdr:colOff>50800</xdr:colOff>
      <xdr:row>17</xdr:row>
      <xdr:rowOff>148393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72682"/>
          <a:ext cx="698500" cy="37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148393</xdr:rowOff>
    </xdr:from>
    <xdr:to>
      <xdr:col>22</xdr:col>
      <xdr:colOff>114300</xdr:colOff>
      <xdr:row>18</xdr:row>
      <xdr:rowOff>28321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0668"/>
          <a:ext cx="698500" cy="5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18739</xdr:rowOff>
    </xdr:from>
    <xdr:to>
      <xdr:col>18</xdr:col>
      <xdr:colOff>177800</xdr:colOff>
      <xdr:row>18</xdr:row>
      <xdr:rowOff>28321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52464"/>
          <a:ext cx="698500" cy="9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89859</xdr:rowOff>
    </xdr:from>
    <xdr:to>
      <xdr:col>29</xdr:col>
      <xdr:colOff>177800</xdr:colOff>
      <xdr:row>18</xdr:row>
      <xdr:rowOff>20009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52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61936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59607</xdr:rowOff>
    </xdr:from>
    <xdr:to>
      <xdr:col>26</xdr:col>
      <xdr:colOff>101600</xdr:colOff>
      <xdr:row>17</xdr:row>
      <xdr:rowOff>161207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21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145984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0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97593</xdr:rowOff>
    </xdr:from>
    <xdr:to>
      <xdr:col>22</xdr:col>
      <xdr:colOff>165100</xdr:colOff>
      <xdr:row>18</xdr:row>
      <xdr:rowOff>27743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9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12520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6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148971</xdr:rowOff>
    </xdr:from>
    <xdr:to>
      <xdr:col>19</xdr:col>
      <xdr:colOff>38100</xdr:colOff>
      <xdr:row>18</xdr:row>
      <xdr:rowOff>79121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63898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139389</xdr:rowOff>
    </xdr:from>
    <xdr:to>
      <xdr:col>15</xdr:col>
      <xdr:colOff>101600</xdr:colOff>
      <xdr:row>18</xdr:row>
      <xdr:rowOff>69539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1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54316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112370</xdr:rowOff>
    </xdr:from>
    <xdr:to>
      <xdr:col>29</xdr:col>
      <xdr:colOff>127000</xdr:colOff>
      <xdr:row>37</xdr:row>
      <xdr:rowOff>124752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37070"/>
          <a:ext cx="647700" cy="12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91872</xdr:rowOff>
    </xdr:from>
    <xdr:to>
      <xdr:col>26</xdr:col>
      <xdr:colOff>50800</xdr:colOff>
      <xdr:row>37</xdr:row>
      <xdr:rowOff>124752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16572"/>
          <a:ext cx="698500" cy="32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14186</xdr:rowOff>
    </xdr:from>
    <xdr:to>
      <xdr:col>22</xdr:col>
      <xdr:colOff>114300</xdr:colOff>
      <xdr:row>37</xdr:row>
      <xdr:rowOff>91872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38886"/>
          <a:ext cx="698500" cy="77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14186</xdr:rowOff>
    </xdr:from>
    <xdr:to>
      <xdr:col>18</xdr:col>
      <xdr:colOff>177800</xdr:colOff>
      <xdr:row>37</xdr:row>
      <xdr:rowOff>114503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38886"/>
          <a:ext cx="698500" cy="100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61570</xdr:rowOff>
    </xdr:from>
    <xdr:to>
      <xdr:col>29</xdr:col>
      <xdr:colOff>177800</xdr:colOff>
      <xdr:row>37</xdr:row>
      <xdr:rowOff>163170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8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33647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5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73952</xdr:rowOff>
    </xdr:from>
    <xdr:to>
      <xdr:col>26</xdr:col>
      <xdr:colOff>101600</xdr:colOff>
      <xdr:row>37</xdr:row>
      <xdr:rowOff>175552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98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160329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8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41072</xdr:rowOff>
    </xdr:from>
    <xdr:to>
      <xdr:col>22</xdr:col>
      <xdr:colOff>165100</xdr:colOff>
      <xdr:row>37</xdr:row>
      <xdr:rowOff>142672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6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127449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5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134836</xdr:rowOff>
    </xdr:from>
    <xdr:to>
      <xdr:col>19</xdr:col>
      <xdr:colOff>38100</xdr:colOff>
      <xdr:row>37</xdr:row>
      <xdr:rowOff>64986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88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49763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63703</xdr:rowOff>
    </xdr:from>
    <xdr:to>
      <xdr:col>15</xdr:col>
      <xdr:colOff>101600</xdr:colOff>
      <xdr:row>37</xdr:row>
      <xdr:rowOff>165303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150080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57,220
51,618
74.81
25,030,602
22,877,291
2,044,067
12,451,970
15,159,018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39497</xdr:rowOff>
    </xdr:from>
    <xdr:to>
      <xdr:col>24</xdr:col>
      <xdr:colOff>63500</xdr:colOff>
      <xdr:row>37</xdr:row>
      <xdr:rowOff>42793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83147"/>
          <a:ext cx="838200" cy="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39497</xdr:rowOff>
    </xdr:from>
    <xdr:to>
      <xdr:col>19</xdr:col>
      <xdr:colOff>177800</xdr:colOff>
      <xdr:row>37</xdr:row>
      <xdr:rowOff>82836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83147"/>
          <a:ext cx="889000" cy="4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82836</xdr:rowOff>
    </xdr:from>
    <xdr:to>
      <xdr:col>15</xdr:col>
      <xdr:colOff>50800</xdr:colOff>
      <xdr:row>38</xdr:row>
      <xdr:rowOff>145186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26486"/>
          <a:ext cx="889000" cy="2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135604</xdr:rowOff>
    </xdr:from>
    <xdr:to>
      <xdr:col>10</xdr:col>
      <xdr:colOff>114300</xdr:colOff>
      <xdr:row>38</xdr:row>
      <xdr:rowOff>145186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50704"/>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163443</xdr:rowOff>
    </xdr:from>
    <xdr:to>
      <xdr:col>24</xdr:col>
      <xdr:colOff>114300</xdr:colOff>
      <xdr:row>37</xdr:row>
      <xdr:rowOff>93593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141870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1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160147</xdr:rowOff>
    </xdr:from>
    <xdr:to>
      <xdr:col>20</xdr:col>
      <xdr:colOff>38100</xdr:colOff>
      <xdr:row>37</xdr:row>
      <xdr:rowOff>90297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81424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32036</xdr:rowOff>
    </xdr:from>
    <xdr:to>
      <xdr:col>15</xdr:col>
      <xdr:colOff>101600</xdr:colOff>
      <xdr:row>37</xdr:row>
      <xdr:rowOff>133636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124763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94386</xdr:rowOff>
    </xdr:from>
    <xdr:to>
      <xdr:col>10</xdr:col>
      <xdr:colOff>165100</xdr:colOff>
      <xdr:row>39</xdr:row>
      <xdr:rowOff>24536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15663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84804</xdr:rowOff>
    </xdr:from>
    <xdr:to>
      <xdr:col>6</xdr:col>
      <xdr:colOff>38100</xdr:colOff>
      <xdr:row>39</xdr:row>
      <xdr:rowOff>14954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9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6081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152839</xdr:rowOff>
    </xdr:from>
    <xdr:to>
      <xdr:col>24</xdr:col>
      <xdr:colOff>63500</xdr:colOff>
      <xdr:row>56</xdr:row>
      <xdr:rowOff>157073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754039"/>
          <a:ext cx="838200" cy="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152839</xdr:rowOff>
    </xdr:from>
    <xdr:to>
      <xdr:col>19</xdr:col>
      <xdr:colOff>177800</xdr:colOff>
      <xdr:row>57</xdr:row>
      <xdr:rowOff>65557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54039"/>
          <a:ext cx="889000" cy="8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163997</xdr:rowOff>
    </xdr:from>
    <xdr:to>
      <xdr:col>15</xdr:col>
      <xdr:colOff>50800</xdr:colOff>
      <xdr:row>57</xdr:row>
      <xdr:rowOff>65557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765197"/>
          <a:ext cx="889000" cy="7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123426</xdr:rowOff>
    </xdr:from>
    <xdr:to>
      <xdr:col>10</xdr:col>
      <xdr:colOff>114300</xdr:colOff>
      <xdr:row>56</xdr:row>
      <xdr:rowOff>163997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24626"/>
          <a:ext cx="88900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106273</xdr:rowOff>
    </xdr:from>
    <xdr:to>
      <xdr:col>24</xdr:col>
      <xdr:colOff>114300</xdr:colOff>
      <xdr:row>57</xdr:row>
      <xdr:rowOff>36423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84700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102039</xdr:rowOff>
    </xdr:from>
    <xdr:to>
      <xdr:col>20</xdr:col>
      <xdr:colOff>38100</xdr:colOff>
      <xdr:row>57</xdr:row>
      <xdr:rowOff>32189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0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48716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4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14757</xdr:rowOff>
    </xdr:from>
    <xdr:to>
      <xdr:col>15</xdr:col>
      <xdr:colOff>101600</xdr:colOff>
      <xdr:row>57</xdr:row>
      <xdr:rowOff>116357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107484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8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113197</xdr:rowOff>
    </xdr:from>
    <xdr:to>
      <xdr:col>10</xdr:col>
      <xdr:colOff>165100</xdr:colOff>
      <xdr:row>57</xdr:row>
      <xdr:rowOff>43347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59874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72626</xdr:rowOff>
    </xdr:from>
    <xdr:to>
      <xdr:col>6</xdr:col>
      <xdr:colOff>38100</xdr:colOff>
      <xdr:row>57</xdr:row>
      <xdr:rowOff>2776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19303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160389</xdr:rowOff>
    </xdr:from>
    <xdr:to>
      <xdr:col>24</xdr:col>
      <xdr:colOff>63500</xdr:colOff>
      <xdr:row>78</xdr:row>
      <xdr:rowOff>169342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33489"/>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159322</xdr:rowOff>
    </xdr:from>
    <xdr:to>
      <xdr:col>19</xdr:col>
      <xdr:colOff>177800</xdr:colOff>
      <xdr:row>78</xdr:row>
      <xdr:rowOff>169342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32422"/>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159322</xdr:rowOff>
    </xdr:from>
    <xdr:to>
      <xdr:col>15</xdr:col>
      <xdr:colOff>50800</xdr:colOff>
      <xdr:row>78</xdr:row>
      <xdr:rowOff>164007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2422"/>
          <a:ext cx="889000" cy="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157874</xdr:rowOff>
    </xdr:from>
    <xdr:to>
      <xdr:col>10</xdr:col>
      <xdr:colOff>114300</xdr:colOff>
      <xdr:row>78</xdr:row>
      <xdr:rowOff>164007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30974"/>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109589</xdr:rowOff>
    </xdr:from>
    <xdr:to>
      <xdr:col>24</xdr:col>
      <xdr:colOff>114300</xdr:colOff>
      <xdr:row>79</xdr:row>
      <xdr:rowOff>39739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24516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118542</xdr:rowOff>
    </xdr:from>
    <xdr:to>
      <xdr:col>20</xdr:col>
      <xdr:colOff>38100</xdr:colOff>
      <xdr:row>79</xdr:row>
      <xdr:rowOff>48692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39819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8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108522</xdr:rowOff>
    </xdr:from>
    <xdr:to>
      <xdr:col>15</xdr:col>
      <xdr:colOff>101600</xdr:colOff>
      <xdr:row>79</xdr:row>
      <xdr:rowOff>38672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29799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113207</xdr:rowOff>
    </xdr:from>
    <xdr:to>
      <xdr:col>10</xdr:col>
      <xdr:colOff>165100</xdr:colOff>
      <xdr:row>79</xdr:row>
      <xdr:rowOff>43357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34484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107074</xdr:rowOff>
    </xdr:from>
    <xdr:to>
      <xdr:col>6</xdr:col>
      <xdr:colOff>38100</xdr:colOff>
      <xdr:row>79</xdr:row>
      <xdr:rowOff>37224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28351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26805</xdr:rowOff>
    </xdr:from>
    <xdr:to>
      <xdr:col>24</xdr:col>
      <xdr:colOff>63500</xdr:colOff>
      <xdr:row>96</xdr:row>
      <xdr:rowOff>56097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14555"/>
          <a:ext cx="838200" cy="20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26805</xdr:rowOff>
    </xdr:from>
    <xdr:to>
      <xdr:col>19</xdr:col>
      <xdr:colOff>177800</xdr:colOff>
      <xdr:row>97</xdr:row>
      <xdr:rowOff>121281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14555"/>
          <a:ext cx="889000" cy="4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121281</xdr:rowOff>
    </xdr:from>
    <xdr:to>
      <xdr:col>15</xdr:col>
      <xdr:colOff>50800</xdr:colOff>
      <xdr:row>98</xdr:row>
      <xdr:rowOff>17383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51931"/>
          <a:ext cx="8890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17383</xdr:rowOff>
    </xdr:from>
    <xdr:to>
      <xdr:col>10</xdr:col>
      <xdr:colOff>114300</xdr:colOff>
      <xdr:row>98</xdr:row>
      <xdr:rowOff>137398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19483"/>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5297</xdr:rowOff>
    </xdr:from>
    <xdr:to>
      <xdr:col>24</xdr:col>
      <xdr:colOff>114300</xdr:colOff>
      <xdr:row>96</xdr:row>
      <xdr:rowOff>106897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155174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147455</xdr:rowOff>
    </xdr:from>
    <xdr:to>
      <xdr:col>20</xdr:col>
      <xdr:colOff>38100</xdr:colOff>
      <xdr:row>95</xdr:row>
      <xdr:rowOff>77605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68732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5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70481</xdr:rowOff>
    </xdr:from>
    <xdr:to>
      <xdr:col>15</xdr:col>
      <xdr:colOff>101600</xdr:colOff>
      <xdr:row>98</xdr:row>
      <xdr:rowOff>631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163208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138033</xdr:rowOff>
    </xdr:from>
    <xdr:to>
      <xdr:col>10</xdr:col>
      <xdr:colOff>165100</xdr:colOff>
      <xdr:row>98</xdr:row>
      <xdr:rowOff>68183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59310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6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86598</xdr:rowOff>
    </xdr:from>
    <xdr:to>
      <xdr:col>6</xdr:col>
      <xdr:colOff>38100</xdr:colOff>
      <xdr:row>99</xdr:row>
      <xdr:rowOff>16748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8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7875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27936</xdr:rowOff>
    </xdr:from>
    <xdr:to>
      <xdr:col>55</xdr:col>
      <xdr:colOff>0</xdr:colOff>
      <xdr:row>37</xdr:row>
      <xdr:rowOff>32595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371586"/>
          <a:ext cx="8382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158821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33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169157</xdr:rowOff>
    </xdr:from>
    <xdr:to>
      <xdr:col>50</xdr:col>
      <xdr:colOff>114300</xdr:colOff>
      <xdr:row>37</xdr:row>
      <xdr:rowOff>32595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312657"/>
          <a:ext cx="889000" cy="10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169157</xdr:rowOff>
    </xdr:from>
    <xdr:to>
      <xdr:col>45</xdr:col>
      <xdr:colOff>177800</xdr:colOff>
      <xdr:row>37</xdr:row>
      <xdr:rowOff>132145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312657"/>
          <a:ext cx="889000" cy="116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132145</xdr:rowOff>
    </xdr:from>
    <xdr:to>
      <xdr:col>41</xdr:col>
      <xdr:colOff>50800</xdr:colOff>
      <xdr:row>37</xdr:row>
      <xdr:rowOff>135966</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475795"/>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148586</xdr:rowOff>
    </xdr:from>
    <xdr:to>
      <xdr:col>55</xdr:col>
      <xdr:colOff>50800</xdr:colOff>
      <xdr:row>37</xdr:row>
      <xdr:rowOff>78736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7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153245</xdr:rowOff>
    </xdr:from>
    <xdr:to>
      <xdr:col>50</xdr:col>
      <xdr:colOff>165100</xdr:colOff>
      <xdr:row>37</xdr:row>
      <xdr:rowOff>83395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2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99922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0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118357</xdr:rowOff>
    </xdr:from>
    <xdr:to>
      <xdr:col>46</xdr:col>
      <xdr:colOff>38100</xdr:colOff>
      <xdr:row>31</xdr:row>
      <xdr:rowOff>48507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65034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37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81345</xdr:rowOff>
    </xdr:from>
    <xdr:to>
      <xdr:col>41</xdr:col>
      <xdr:colOff>101600</xdr:colOff>
      <xdr:row>38</xdr:row>
      <xdr:rowOff>11495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42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28022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0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85166</xdr:rowOff>
    </xdr:from>
    <xdr:to>
      <xdr:col>36</xdr:col>
      <xdr:colOff>165100</xdr:colOff>
      <xdr:row>38</xdr:row>
      <xdr:rowOff>15316</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31843</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149726</xdr:rowOff>
    </xdr:from>
    <xdr:to>
      <xdr:col>55</xdr:col>
      <xdr:colOff>0</xdr:colOff>
      <xdr:row>57</xdr:row>
      <xdr:rowOff>99651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408026"/>
          <a:ext cx="838200" cy="4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168753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2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149726</xdr:rowOff>
    </xdr:from>
    <xdr:to>
      <xdr:col>50</xdr:col>
      <xdr:colOff>114300</xdr:colOff>
      <xdr:row>55</xdr:row>
      <xdr:rowOff>57110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408026"/>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57110</xdr:rowOff>
    </xdr:from>
    <xdr:to>
      <xdr:col>45</xdr:col>
      <xdr:colOff>177800</xdr:colOff>
      <xdr:row>57</xdr:row>
      <xdr:rowOff>140168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486860"/>
          <a:ext cx="889000" cy="4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161341</xdr:rowOff>
    </xdr:from>
    <xdr:to>
      <xdr:col>41</xdr:col>
      <xdr:colOff>50800</xdr:colOff>
      <xdr:row>57</xdr:row>
      <xdr:rowOff>140168</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762541"/>
          <a:ext cx="889000" cy="15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48851</xdr:rowOff>
    </xdr:from>
    <xdr:to>
      <xdr:col>55</xdr:col>
      <xdr:colOff>50800</xdr:colOff>
      <xdr:row>57</xdr:row>
      <xdr:rowOff>150451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27278</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98926</xdr:rowOff>
    </xdr:from>
    <xdr:to>
      <xdr:col>50</xdr:col>
      <xdr:colOff>165100</xdr:colOff>
      <xdr:row>55</xdr:row>
      <xdr:rowOff>29076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3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45603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1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6310</xdr:rowOff>
    </xdr:from>
    <xdr:to>
      <xdr:col>46</xdr:col>
      <xdr:colOff>38100</xdr:colOff>
      <xdr:row>55</xdr:row>
      <xdr:rowOff>107910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4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124437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2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89368</xdr:rowOff>
    </xdr:from>
    <xdr:to>
      <xdr:col>41</xdr:col>
      <xdr:colOff>101600</xdr:colOff>
      <xdr:row>58</xdr:row>
      <xdr:rowOff>19518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6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10645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5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110541</xdr:rowOff>
    </xdr:from>
    <xdr:to>
      <xdr:col>36</xdr:col>
      <xdr:colOff>165100</xdr:colOff>
      <xdr:row>57</xdr:row>
      <xdr:rowOff>40691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7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31818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8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35916</xdr:rowOff>
    </xdr:from>
    <xdr:to>
      <xdr:col>55</xdr:col>
      <xdr:colOff>0</xdr:colOff>
      <xdr:row>76</xdr:row>
      <xdr:rowOff>42339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380316"/>
          <a:ext cx="838200" cy="69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35916</xdr:rowOff>
    </xdr:from>
    <xdr:to>
      <xdr:col>50</xdr:col>
      <xdr:colOff>114300</xdr:colOff>
      <xdr:row>73</xdr:row>
      <xdr:rowOff>104770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380316"/>
          <a:ext cx="889000" cy="24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104770</xdr:rowOff>
    </xdr:from>
    <xdr:to>
      <xdr:col>45</xdr:col>
      <xdr:colOff>177800</xdr:colOff>
      <xdr:row>76</xdr:row>
      <xdr:rowOff>124704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7861300" y="12620620"/>
          <a:ext cx="889000" cy="53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115194</xdr:rowOff>
    </xdr:from>
    <xdr:to>
      <xdr:col>41</xdr:col>
      <xdr:colOff>50800</xdr:colOff>
      <xdr:row>76</xdr:row>
      <xdr:rowOff>124704</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973944"/>
          <a:ext cx="889000" cy="18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162989</xdr:rowOff>
    </xdr:from>
    <xdr:to>
      <xdr:col>55</xdr:col>
      <xdr:colOff>50800</xdr:colOff>
      <xdr:row>76</xdr:row>
      <xdr:rowOff>93139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02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14416</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8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156566</xdr:rowOff>
    </xdr:from>
    <xdr:to>
      <xdr:col>50</xdr:col>
      <xdr:colOff>165100</xdr:colOff>
      <xdr:row>72</xdr:row>
      <xdr:rowOff>86716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3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103243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10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53970</xdr:rowOff>
    </xdr:from>
    <xdr:to>
      <xdr:col>46</xdr:col>
      <xdr:colOff>38100</xdr:colOff>
      <xdr:row>73</xdr:row>
      <xdr:rowOff>155570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25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647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34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73904</xdr:rowOff>
    </xdr:from>
    <xdr:to>
      <xdr:col>41</xdr:col>
      <xdr:colOff>101600</xdr:colOff>
      <xdr:row>77</xdr:row>
      <xdr:rowOff>4054</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10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166631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19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64394</xdr:rowOff>
    </xdr:from>
    <xdr:to>
      <xdr:col>36</xdr:col>
      <xdr:colOff>165100</xdr:colOff>
      <xdr:row>75</xdr:row>
      <xdr:rowOff>165993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231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11071</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69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140402</xdr:rowOff>
    </xdr:from>
    <xdr:to>
      <xdr:col>55</xdr:col>
      <xdr:colOff>0</xdr:colOff>
      <xdr:row>98</xdr:row>
      <xdr:rowOff>85489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771052"/>
          <a:ext cx="838200" cy="11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23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140402</xdr:rowOff>
    </xdr:from>
    <xdr:to>
      <xdr:col>50</xdr:col>
      <xdr:colOff>114300</xdr:colOff>
      <xdr:row>97</xdr:row>
      <xdr:rowOff>157319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71052"/>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157319</xdr:rowOff>
    </xdr:from>
    <xdr:to>
      <xdr:col>45</xdr:col>
      <xdr:colOff>177800</xdr:colOff>
      <xdr:row>98</xdr:row>
      <xdr:rowOff>119191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787969"/>
          <a:ext cx="889000" cy="1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119191</xdr:rowOff>
    </xdr:from>
    <xdr:to>
      <xdr:col>41</xdr:col>
      <xdr:colOff>50800</xdr:colOff>
      <xdr:row>98</xdr:row>
      <xdr:rowOff>150281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921291"/>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34689</xdr:rowOff>
    </xdr:from>
    <xdr:to>
      <xdr:col>55</xdr:col>
      <xdr:colOff>50800</xdr:colOff>
      <xdr:row>98</xdr:row>
      <xdr:rowOff>136289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8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121066</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75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89602</xdr:rowOff>
    </xdr:from>
    <xdr:to>
      <xdr:col>50</xdr:col>
      <xdr:colOff>165100</xdr:colOff>
      <xdr:row>98</xdr:row>
      <xdr:rowOff>19752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10879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1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106519</xdr:rowOff>
    </xdr:from>
    <xdr:to>
      <xdr:col>46</xdr:col>
      <xdr:colOff>38100</xdr:colOff>
      <xdr:row>98</xdr:row>
      <xdr:rowOff>36669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3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27796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2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68391</xdr:rowOff>
    </xdr:from>
    <xdr:to>
      <xdr:col>41</xdr:col>
      <xdr:colOff>101600</xdr:colOff>
      <xdr:row>98</xdr:row>
      <xdr:rowOff>169991</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8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161118</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626428" y="1696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99481</xdr:rowOff>
    </xdr:from>
    <xdr:to>
      <xdr:col>36</xdr:col>
      <xdr:colOff>165100</xdr:colOff>
      <xdr:row>99</xdr:row>
      <xdr:rowOff>29631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90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20758</xdr:rowOff>
    </xdr:from>
    <xdr:ext cx="469744"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37428" y="1699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128567</xdr:rowOff>
    </xdr:from>
    <xdr:to>
      <xdr:col>85</xdr:col>
      <xdr:colOff>127000</xdr:colOff>
      <xdr:row>38</xdr:row>
      <xdr:rowOff>135928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43667"/>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128567</xdr:rowOff>
    </xdr:from>
    <xdr:to>
      <xdr:col>81</xdr:col>
      <xdr:colOff>50800</xdr:colOff>
      <xdr:row>38</xdr:row>
      <xdr:rowOff>129139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36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129139</xdr:rowOff>
    </xdr:from>
    <xdr:to>
      <xdr:col>76</xdr:col>
      <xdr:colOff>114300</xdr:colOff>
      <xdr:row>38</xdr:row>
      <xdr:rowOff>139700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4423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106599</xdr:rowOff>
    </xdr:from>
    <xdr:to>
      <xdr:col>71</xdr:col>
      <xdr:colOff>177800</xdr:colOff>
      <xdr:row>38</xdr:row>
      <xdr:rowOff>139700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21699"/>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85128</xdr:rowOff>
    </xdr:from>
    <xdr:to>
      <xdr:col>85</xdr:col>
      <xdr:colOff>177800</xdr:colOff>
      <xdr:row>39</xdr:row>
      <xdr:rowOff>15278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77767</xdr:rowOff>
    </xdr:from>
    <xdr:to>
      <xdr:col>81</xdr:col>
      <xdr:colOff>101600</xdr:colOff>
      <xdr:row>39</xdr:row>
      <xdr:rowOff>7917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170494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8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78339</xdr:rowOff>
    </xdr:from>
    <xdr:to>
      <xdr:col>76</xdr:col>
      <xdr:colOff>165100</xdr:colOff>
      <xdr:row>39</xdr:row>
      <xdr:rowOff>8489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171066</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6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55799</xdr:rowOff>
    </xdr:from>
    <xdr:to>
      <xdr:col>67</xdr:col>
      <xdr:colOff>101600</xdr:colOff>
      <xdr:row>38</xdr:row>
      <xdr:rowOff>157399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148526</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6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12288</xdr:rowOff>
    </xdr:from>
    <xdr:to>
      <xdr:col>85</xdr:col>
      <xdr:colOff>127000</xdr:colOff>
      <xdr:row>77</xdr:row>
      <xdr:rowOff>13954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213938"/>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147211</xdr:rowOff>
    </xdr:from>
    <xdr:to>
      <xdr:col>81</xdr:col>
      <xdr:colOff>50800</xdr:colOff>
      <xdr:row>77</xdr:row>
      <xdr:rowOff>13954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177411"/>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146901</xdr:rowOff>
    </xdr:from>
    <xdr:to>
      <xdr:col>76</xdr:col>
      <xdr:colOff>114300</xdr:colOff>
      <xdr:row>76</xdr:row>
      <xdr:rowOff>147211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17710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146901</xdr:rowOff>
    </xdr:from>
    <xdr:to>
      <xdr:col>71</xdr:col>
      <xdr:colOff>177800</xdr:colOff>
      <xdr:row>76</xdr:row>
      <xdr:rowOff>158690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177101"/>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132938</xdr:rowOff>
    </xdr:from>
    <xdr:to>
      <xdr:col>85</xdr:col>
      <xdr:colOff>177800</xdr:colOff>
      <xdr:row>77</xdr:row>
      <xdr:rowOff>63088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1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111365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14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134604</xdr:rowOff>
    </xdr:from>
    <xdr:to>
      <xdr:col>81</xdr:col>
      <xdr:colOff>101600</xdr:colOff>
      <xdr:row>77</xdr:row>
      <xdr:rowOff>64754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16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55881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25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96411</xdr:rowOff>
    </xdr:from>
    <xdr:to>
      <xdr:col>76</xdr:col>
      <xdr:colOff>165100</xdr:colOff>
      <xdr:row>77</xdr:row>
      <xdr:rowOff>26561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1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17688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21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96101</xdr:rowOff>
    </xdr:from>
    <xdr:to>
      <xdr:col>72</xdr:col>
      <xdr:colOff>38100</xdr:colOff>
      <xdr:row>77</xdr:row>
      <xdr:rowOff>26251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107890</xdr:rowOff>
    </xdr:from>
    <xdr:to>
      <xdr:col>67</xdr:col>
      <xdr:colOff>101600</xdr:colOff>
      <xdr:row>77</xdr:row>
      <xdr:rowOff>38040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1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29167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23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22847</xdr:rowOff>
    </xdr:from>
    <xdr:to>
      <xdr:col>85</xdr:col>
      <xdr:colOff>127000</xdr:colOff>
      <xdr:row>98</xdr:row>
      <xdr:rowOff>2832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653497"/>
          <a:ext cx="838200" cy="1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22847</xdr:rowOff>
    </xdr:from>
    <xdr:to>
      <xdr:col>81</xdr:col>
      <xdr:colOff>50800</xdr:colOff>
      <xdr:row>98</xdr:row>
      <xdr:rowOff>17501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53497"/>
          <a:ext cx="889000" cy="1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153251</xdr:rowOff>
    </xdr:from>
    <xdr:to>
      <xdr:col>76</xdr:col>
      <xdr:colOff>114300</xdr:colOff>
      <xdr:row>98</xdr:row>
      <xdr:rowOff>17501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783901"/>
          <a:ext cx="889000" cy="3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153251</xdr:rowOff>
    </xdr:from>
    <xdr:to>
      <xdr:col>71</xdr:col>
      <xdr:colOff>177800</xdr:colOff>
      <xdr:row>98</xdr:row>
      <xdr:rowOff>30862</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83901"/>
          <a:ext cx="889000" cy="4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123482</xdr:rowOff>
    </xdr:from>
    <xdr:to>
      <xdr:col>85</xdr:col>
      <xdr:colOff>177800</xdr:colOff>
      <xdr:row>98</xdr:row>
      <xdr:rowOff>53632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7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101909</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73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143497</xdr:rowOff>
    </xdr:from>
    <xdr:to>
      <xdr:col>81</xdr:col>
      <xdr:colOff>101600</xdr:colOff>
      <xdr:row>97</xdr:row>
      <xdr:rowOff>73647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90174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3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138151</xdr:rowOff>
    </xdr:from>
    <xdr:to>
      <xdr:col>76</xdr:col>
      <xdr:colOff>165100</xdr:colOff>
      <xdr:row>98</xdr:row>
      <xdr:rowOff>68301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7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59428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8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102451</xdr:rowOff>
    </xdr:from>
    <xdr:to>
      <xdr:col>72</xdr:col>
      <xdr:colOff>38100</xdr:colOff>
      <xdr:row>98</xdr:row>
      <xdr:rowOff>32601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49128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151512</xdr:rowOff>
    </xdr:from>
    <xdr:to>
      <xdr:col>67</xdr:col>
      <xdr:colOff>101600</xdr:colOff>
      <xdr:row>98</xdr:row>
      <xdr:rowOff>81662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72789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87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113944</xdr:rowOff>
    </xdr:from>
    <xdr:to>
      <xdr:col>116</xdr:col>
      <xdr:colOff>63500</xdr:colOff>
      <xdr:row>58</xdr:row>
      <xdr:rowOff>114021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58044"/>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113944</xdr:rowOff>
    </xdr:from>
    <xdr:to>
      <xdr:col>111</xdr:col>
      <xdr:colOff>177800</xdr:colOff>
      <xdr:row>58</xdr:row>
      <xdr:rowOff>114173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5804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114173</xdr:rowOff>
    </xdr:from>
    <xdr:to>
      <xdr:col>107</xdr:col>
      <xdr:colOff>50800</xdr:colOff>
      <xdr:row>58</xdr:row>
      <xdr:rowOff>119240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58273"/>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79007</xdr:rowOff>
    </xdr:from>
    <xdr:to>
      <xdr:col>102</xdr:col>
      <xdr:colOff>114300</xdr:colOff>
      <xdr:row>58</xdr:row>
      <xdr:rowOff>119240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23107"/>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63221</xdr:rowOff>
    </xdr:from>
    <xdr:to>
      <xdr:col>116</xdr:col>
      <xdr:colOff>114300</xdr:colOff>
      <xdr:row>58</xdr:row>
      <xdr:rowOff>164821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0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149598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2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63144</xdr:rowOff>
    </xdr:from>
    <xdr:to>
      <xdr:col>112</xdr:col>
      <xdr:colOff>38100</xdr:colOff>
      <xdr:row>58</xdr:row>
      <xdr:rowOff>164744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155871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9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63373</xdr:rowOff>
    </xdr:from>
    <xdr:to>
      <xdr:col>107</xdr:col>
      <xdr:colOff>101600</xdr:colOff>
      <xdr:row>58</xdr:row>
      <xdr:rowOff>164973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156100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68440</xdr:rowOff>
    </xdr:from>
    <xdr:to>
      <xdr:col>102</xdr:col>
      <xdr:colOff>165100</xdr:colOff>
      <xdr:row>58</xdr:row>
      <xdr:rowOff>170040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161167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0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28207</xdr:rowOff>
    </xdr:from>
    <xdr:to>
      <xdr:col>98</xdr:col>
      <xdr:colOff>38100</xdr:colOff>
      <xdr:row>58</xdr:row>
      <xdr:rowOff>129807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7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120934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6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108130</xdr:rowOff>
    </xdr:from>
    <xdr:to>
      <xdr:col>116</xdr:col>
      <xdr:colOff>63500</xdr:colOff>
      <xdr:row>77</xdr:row>
      <xdr:rowOff>124772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09780"/>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106621</xdr:rowOff>
    </xdr:from>
    <xdr:to>
      <xdr:col>111</xdr:col>
      <xdr:colOff>177800</xdr:colOff>
      <xdr:row>77</xdr:row>
      <xdr:rowOff>124772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308271"/>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106621</xdr:rowOff>
    </xdr:from>
    <xdr:to>
      <xdr:col>107</xdr:col>
      <xdr:colOff>50800</xdr:colOff>
      <xdr:row>77</xdr:row>
      <xdr:rowOff>138992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308271"/>
          <a:ext cx="889000" cy="3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124064</xdr:rowOff>
    </xdr:from>
    <xdr:to>
      <xdr:col>102</xdr:col>
      <xdr:colOff>114300</xdr:colOff>
      <xdr:row>77</xdr:row>
      <xdr:rowOff>138992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325714"/>
          <a:ext cx="889000" cy="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57330</xdr:rowOff>
    </xdr:from>
    <xdr:to>
      <xdr:col>116</xdr:col>
      <xdr:colOff>114300</xdr:colOff>
      <xdr:row>77</xdr:row>
      <xdr:rowOff>158930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5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35757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23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73972</xdr:rowOff>
    </xdr:from>
    <xdr:to>
      <xdr:col>112</xdr:col>
      <xdr:colOff>38100</xdr:colOff>
      <xdr:row>78</xdr:row>
      <xdr:rowOff>4122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166699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3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55821</xdr:rowOff>
    </xdr:from>
    <xdr:to>
      <xdr:col>107</xdr:col>
      <xdr:colOff>101600</xdr:colOff>
      <xdr:row>77</xdr:row>
      <xdr:rowOff>157421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5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148548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5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88192</xdr:rowOff>
    </xdr:from>
    <xdr:to>
      <xdr:col>102</xdr:col>
      <xdr:colOff>165100</xdr:colOff>
      <xdr:row>78</xdr:row>
      <xdr:rowOff>18342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9469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73264</xdr:rowOff>
    </xdr:from>
    <xdr:to>
      <xdr:col>98</xdr:col>
      <xdr:colOff>38100</xdr:colOff>
      <xdr:row>78</xdr:row>
      <xdr:rowOff>3414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165991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主に維持補修費が増加し、扶助費や積立金、普通建設事業費が減少しました。</a:t>
          </a:r>
          <a:endParaRPr lang="ja-JP" altLang="ja-JP" sz="1400">
            <a:effectLst/>
          </a:endParaRPr>
        </a:p>
        <a:p>
          <a:r>
            <a:rPr kumimoji="1" lang="ja-JP" altLang="ja-JP" sz="1100">
              <a:solidFill>
                <a:schemeClr val="dk1"/>
              </a:solidFill>
              <a:effectLst/>
              <a:latin typeface="+mn-lt"/>
              <a:ea typeface="+mn-ea"/>
              <a:cs typeface="+mn-cs"/>
            </a:rPr>
            <a:t>維持補修費は、商業ビル及び学校給食センターの修繕費により増加しました。</a:t>
          </a:r>
          <a:endParaRPr lang="ja-JP" altLang="ja-JP" sz="1400">
            <a:effectLst/>
          </a:endParaRPr>
        </a:p>
        <a:p>
          <a:r>
            <a:rPr kumimoji="1" lang="ja-JP" altLang="ja-JP" sz="1100">
              <a:solidFill>
                <a:schemeClr val="dk1"/>
              </a:solidFill>
              <a:effectLst/>
              <a:latin typeface="+mn-lt"/>
              <a:ea typeface="+mn-ea"/>
              <a:cs typeface="+mn-cs"/>
            </a:rPr>
            <a:t>扶助費は、令和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年度に子育て世帯への臨時特別給付金、住民税非課税世帯等への臨時特別給付金等を実施した影響で、令和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年度は減少しました。</a:t>
          </a:r>
          <a:endParaRPr lang="ja-JP" altLang="ja-JP" sz="1400">
            <a:effectLst/>
          </a:endParaRPr>
        </a:p>
        <a:p>
          <a:r>
            <a:rPr kumimoji="1" lang="ja-JP" altLang="ja-JP" sz="1100">
              <a:solidFill>
                <a:schemeClr val="dk1"/>
              </a:solidFill>
              <a:effectLst/>
              <a:latin typeface="+mn-lt"/>
              <a:ea typeface="+mn-ea"/>
              <a:cs typeface="+mn-cs"/>
            </a:rPr>
            <a:t>積立金は、令和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年度に土地開発基金を廃止し、新庁舎建設基金へ積立てた影響で、令和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年度は減少しました。</a:t>
          </a:r>
          <a:endParaRPr lang="ja-JP" altLang="ja-JP" sz="1400">
            <a:effectLst/>
          </a:endParaRPr>
        </a:p>
        <a:p>
          <a:r>
            <a:rPr kumimoji="1" lang="ja-JP" altLang="ja-JP" sz="1100">
              <a:solidFill>
                <a:schemeClr val="dk1"/>
              </a:solidFill>
              <a:effectLst/>
              <a:latin typeface="+mn-lt"/>
              <a:ea typeface="+mn-ea"/>
              <a:cs typeface="+mn-cs"/>
            </a:rPr>
            <a:t>普通建設事業費は、令和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年度に新保育園整備事業（新規）、保健センター整備（新規）、牧野ふれあい広場整備（新規）、文化会館改修（更新）を実施した影響で、令和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年度は減少しました。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57,220
51,618
74.81
25,030,602
22,877,291
2,044,067
12,451,970
15,159,018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28143</xdr:rowOff>
    </xdr:from>
    <xdr:to>
      <xdr:col>24</xdr:col>
      <xdr:colOff>63500</xdr:colOff>
      <xdr:row>36</xdr:row>
      <xdr:rowOff>133757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00343"/>
          <a:ext cx="838200" cy="10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28143</xdr:rowOff>
    </xdr:from>
    <xdr:to>
      <xdr:col>19</xdr:col>
      <xdr:colOff>177800</xdr:colOff>
      <xdr:row>36</xdr:row>
      <xdr:rowOff>106325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00343"/>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76149</xdr:rowOff>
    </xdr:from>
    <xdr:to>
      <xdr:col>15</xdr:col>
      <xdr:colOff>50800</xdr:colOff>
      <xdr:row>36</xdr:row>
      <xdr:rowOff>106325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8349"/>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76149</xdr:rowOff>
    </xdr:from>
    <xdr:to>
      <xdr:col>10</xdr:col>
      <xdr:colOff>114300</xdr:colOff>
      <xdr:row>36</xdr:row>
      <xdr:rowOff>97637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4834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82957</xdr:rowOff>
    </xdr:from>
    <xdr:to>
      <xdr:col>24</xdr:col>
      <xdr:colOff>114300</xdr:colOff>
      <xdr:row>37</xdr:row>
      <xdr:rowOff>13107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61384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148793</xdr:rowOff>
    </xdr:from>
    <xdr:to>
      <xdr:col>20</xdr:col>
      <xdr:colOff>38100</xdr:colOff>
      <xdr:row>36</xdr:row>
      <xdr:rowOff>78943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70070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55525</xdr:rowOff>
    </xdr:from>
    <xdr:to>
      <xdr:col>15</xdr:col>
      <xdr:colOff>101600</xdr:colOff>
      <xdr:row>36</xdr:row>
      <xdr:rowOff>157125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148252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25349</xdr:rowOff>
    </xdr:from>
    <xdr:to>
      <xdr:col>10</xdr:col>
      <xdr:colOff>165100</xdr:colOff>
      <xdr:row>36</xdr:row>
      <xdr:rowOff>126949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118076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46837</xdr:rowOff>
    </xdr:from>
    <xdr:to>
      <xdr:col>6</xdr:col>
      <xdr:colOff>38100</xdr:colOff>
      <xdr:row>36</xdr:row>
      <xdr:rowOff>148437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139564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1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99205</xdr:rowOff>
    </xdr:from>
    <xdr:to>
      <xdr:col>24</xdr:col>
      <xdr:colOff>63500</xdr:colOff>
      <xdr:row>57</xdr:row>
      <xdr:rowOff>81755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00405"/>
          <a:ext cx="838200" cy="1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43601</xdr:rowOff>
    </xdr:from>
    <xdr:to>
      <xdr:col>19</xdr:col>
      <xdr:colOff>177800</xdr:colOff>
      <xdr:row>56</xdr:row>
      <xdr:rowOff>99205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87551"/>
          <a:ext cx="889000" cy="9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43601</xdr:rowOff>
    </xdr:from>
    <xdr:to>
      <xdr:col>15</xdr:col>
      <xdr:colOff>50800</xdr:colOff>
      <xdr:row>57</xdr:row>
      <xdr:rowOff>102297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87551"/>
          <a:ext cx="889000" cy="108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93882</xdr:rowOff>
    </xdr:from>
    <xdr:to>
      <xdr:col>10</xdr:col>
      <xdr:colOff>114300</xdr:colOff>
      <xdr:row>57</xdr:row>
      <xdr:rowOff>102297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866532"/>
          <a:ext cx="8890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30955</xdr:rowOff>
    </xdr:from>
    <xdr:to>
      <xdr:col>24</xdr:col>
      <xdr:colOff>114300</xdr:colOff>
      <xdr:row>57</xdr:row>
      <xdr:rowOff>132555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9382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8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48405</xdr:rowOff>
    </xdr:from>
    <xdr:to>
      <xdr:col>20</xdr:col>
      <xdr:colOff>38100</xdr:colOff>
      <xdr:row>56</xdr:row>
      <xdr:rowOff>150005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166532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42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164251</xdr:rowOff>
    </xdr:from>
    <xdr:to>
      <xdr:col>15</xdr:col>
      <xdr:colOff>101600</xdr:colOff>
      <xdr:row>51</xdr:row>
      <xdr:rowOff>94401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3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85528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2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51497</xdr:rowOff>
    </xdr:from>
    <xdr:to>
      <xdr:col>10</xdr:col>
      <xdr:colOff>165100</xdr:colOff>
      <xdr:row>57</xdr:row>
      <xdr:rowOff>153097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144224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43082</xdr:rowOff>
    </xdr:from>
    <xdr:to>
      <xdr:col>6</xdr:col>
      <xdr:colOff>38100</xdr:colOff>
      <xdr:row>57</xdr:row>
      <xdr:rowOff>144682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1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161209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5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37478</xdr:rowOff>
    </xdr:from>
    <xdr:to>
      <xdr:col>24</xdr:col>
      <xdr:colOff>63500</xdr:colOff>
      <xdr:row>77</xdr:row>
      <xdr:rowOff>28423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724778"/>
          <a:ext cx="838200" cy="50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37478</xdr:rowOff>
    </xdr:from>
    <xdr:to>
      <xdr:col>19</xdr:col>
      <xdr:colOff>177800</xdr:colOff>
      <xdr:row>77</xdr:row>
      <xdr:rowOff>112255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724778"/>
          <a:ext cx="889000" cy="58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61586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2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112255</xdr:rowOff>
    </xdr:from>
    <xdr:to>
      <xdr:col>15</xdr:col>
      <xdr:colOff>50800</xdr:colOff>
      <xdr:row>78</xdr:row>
      <xdr:rowOff>125640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13905"/>
          <a:ext cx="889000" cy="18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120662</xdr:rowOff>
    </xdr:from>
    <xdr:to>
      <xdr:col>10</xdr:col>
      <xdr:colOff>114300</xdr:colOff>
      <xdr:row>78</xdr:row>
      <xdr:rowOff>125640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493762"/>
          <a:ext cx="889000" cy="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149073</xdr:rowOff>
    </xdr:from>
    <xdr:to>
      <xdr:col>24</xdr:col>
      <xdr:colOff>114300</xdr:colOff>
      <xdr:row>77</xdr:row>
      <xdr:rowOff>79223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127500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158128</xdr:rowOff>
    </xdr:from>
    <xdr:to>
      <xdr:col>20</xdr:col>
      <xdr:colOff>38100</xdr:colOff>
      <xdr:row>74</xdr:row>
      <xdr:rowOff>88278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104805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4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61455</xdr:rowOff>
    </xdr:from>
    <xdr:to>
      <xdr:col>15</xdr:col>
      <xdr:colOff>101600</xdr:colOff>
      <xdr:row>77</xdr:row>
      <xdr:rowOff>163055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154182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74840</xdr:rowOff>
    </xdr:from>
    <xdr:to>
      <xdr:col>10</xdr:col>
      <xdr:colOff>165100</xdr:colOff>
      <xdr:row>79</xdr:row>
      <xdr:rowOff>4990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4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167567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4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69862</xdr:rowOff>
    </xdr:from>
    <xdr:to>
      <xdr:col>6</xdr:col>
      <xdr:colOff>38100</xdr:colOff>
      <xdr:row>79</xdr:row>
      <xdr:rowOff>12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4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162589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3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68568</xdr:rowOff>
    </xdr:from>
    <xdr:to>
      <xdr:col>24</xdr:col>
      <xdr:colOff>63500</xdr:colOff>
      <xdr:row>97</xdr:row>
      <xdr:rowOff>164694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527768"/>
          <a:ext cx="838200" cy="2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68568</xdr:rowOff>
    </xdr:from>
    <xdr:to>
      <xdr:col>19</xdr:col>
      <xdr:colOff>177800</xdr:colOff>
      <xdr:row>98</xdr:row>
      <xdr:rowOff>168560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27768"/>
          <a:ext cx="889000" cy="44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168560</xdr:rowOff>
    </xdr:from>
    <xdr:to>
      <xdr:col>15</xdr:col>
      <xdr:colOff>50800</xdr:colOff>
      <xdr:row>99</xdr:row>
      <xdr:rowOff>9322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70660"/>
          <a:ext cx="889000" cy="1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9322</xdr:rowOff>
    </xdr:from>
    <xdr:to>
      <xdr:col>10</xdr:col>
      <xdr:colOff>114300</xdr:colOff>
      <xdr:row>99</xdr:row>
      <xdr:rowOff>15914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82872"/>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113894</xdr:rowOff>
    </xdr:from>
    <xdr:to>
      <xdr:col>24</xdr:col>
      <xdr:colOff>114300</xdr:colOff>
      <xdr:row>98</xdr:row>
      <xdr:rowOff>44044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28821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5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17768</xdr:rowOff>
    </xdr:from>
    <xdr:to>
      <xdr:col>20</xdr:col>
      <xdr:colOff>38100</xdr:colOff>
      <xdr:row>96</xdr:row>
      <xdr:rowOff>119368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110495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117760</xdr:rowOff>
    </xdr:from>
    <xdr:to>
      <xdr:col>15</xdr:col>
      <xdr:colOff>101600</xdr:colOff>
      <xdr:row>99</xdr:row>
      <xdr:rowOff>47910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39037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129972</xdr:rowOff>
    </xdr:from>
    <xdr:to>
      <xdr:col>10</xdr:col>
      <xdr:colOff>165100</xdr:colOff>
      <xdr:row>99</xdr:row>
      <xdr:rowOff>60122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51249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2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136564</xdr:rowOff>
    </xdr:from>
    <xdr:to>
      <xdr:col>6</xdr:col>
      <xdr:colOff>38100</xdr:colOff>
      <xdr:row>99</xdr:row>
      <xdr:rowOff>66714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57841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3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96647</xdr:rowOff>
    </xdr:from>
    <xdr:to>
      <xdr:col>55</xdr:col>
      <xdr:colOff>0</xdr:colOff>
      <xdr:row>38</xdr:row>
      <xdr:rowOff>97257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11747"/>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96647</xdr:rowOff>
    </xdr:from>
    <xdr:to>
      <xdr:col>50</xdr:col>
      <xdr:colOff>114300</xdr:colOff>
      <xdr:row>38</xdr:row>
      <xdr:rowOff>108839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1174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108839</xdr:rowOff>
    </xdr:from>
    <xdr:to>
      <xdr:col>45</xdr:col>
      <xdr:colOff>177800</xdr:colOff>
      <xdr:row>38</xdr:row>
      <xdr:rowOff>120117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23939"/>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118364</xdr:rowOff>
    </xdr:from>
    <xdr:to>
      <xdr:col>41</xdr:col>
      <xdr:colOff>50800</xdr:colOff>
      <xdr:row>38</xdr:row>
      <xdr:rowOff>120117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33464"/>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46457</xdr:rowOff>
    </xdr:from>
    <xdr:to>
      <xdr:col>55</xdr:col>
      <xdr:colOff>50800</xdr:colOff>
      <xdr:row>38</xdr:row>
      <xdr:rowOff>148057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5833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45847</xdr:rowOff>
    </xdr:from>
    <xdr:to>
      <xdr:col>50</xdr:col>
      <xdr:colOff>165100</xdr:colOff>
      <xdr:row>38</xdr:row>
      <xdr:rowOff>147447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163974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3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58039</xdr:rowOff>
    </xdr:from>
    <xdr:to>
      <xdr:col>46</xdr:col>
      <xdr:colOff>38100</xdr:colOff>
      <xdr:row>38</xdr:row>
      <xdr:rowOff>159639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4716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69317</xdr:rowOff>
    </xdr:from>
    <xdr:to>
      <xdr:col>41</xdr:col>
      <xdr:colOff>101600</xdr:colOff>
      <xdr:row>38</xdr:row>
      <xdr:rowOff>170917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162044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6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67564</xdr:rowOff>
    </xdr:from>
    <xdr:to>
      <xdr:col>36</xdr:col>
      <xdr:colOff>165100</xdr:colOff>
      <xdr:row>38</xdr:row>
      <xdr:rowOff>169164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8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160291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67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151587</xdr:rowOff>
    </xdr:from>
    <xdr:to>
      <xdr:col>55</xdr:col>
      <xdr:colOff>0</xdr:colOff>
      <xdr:row>58</xdr:row>
      <xdr:rowOff>167524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10095687"/>
          <a:ext cx="8382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122212</xdr:rowOff>
    </xdr:from>
    <xdr:to>
      <xdr:col>50</xdr:col>
      <xdr:colOff>114300</xdr:colOff>
      <xdr:row>58</xdr:row>
      <xdr:rowOff>151587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06631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122212</xdr:rowOff>
    </xdr:from>
    <xdr:to>
      <xdr:col>45</xdr:col>
      <xdr:colOff>177800</xdr:colOff>
      <xdr:row>58</xdr:row>
      <xdr:rowOff>123192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06631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110113</xdr:rowOff>
    </xdr:from>
    <xdr:to>
      <xdr:col>41</xdr:col>
      <xdr:colOff>50800</xdr:colOff>
      <xdr:row>58</xdr:row>
      <xdr:rowOff>123192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054213"/>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116724</xdr:rowOff>
    </xdr:from>
    <xdr:to>
      <xdr:col>55</xdr:col>
      <xdr:colOff>50800</xdr:colOff>
      <xdr:row>59</xdr:row>
      <xdr:rowOff>46874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31651</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100787</xdr:rowOff>
    </xdr:from>
    <xdr:to>
      <xdr:col>50</xdr:col>
      <xdr:colOff>165100</xdr:colOff>
      <xdr:row>59</xdr:row>
      <xdr:rowOff>30937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4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22064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3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71412</xdr:rowOff>
    </xdr:from>
    <xdr:to>
      <xdr:col>46</xdr:col>
      <xdr:colOff>38100</xdr:colOff>
      <xdr:row>59</xdr:row>
      <xdr:rowOff>1562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1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164139</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0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72392</xdr:rowOff>
    </xdr:from>
    <xdr:to>
      <xdr:col>41</xdr:col>
      <xdr:colOff>101600</xdr:colOff>
      <xdr:row>59</xdr:row>
      <xdr:rowOff>2542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1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165119</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0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59313</xdr:rowOff>
    </xdr:from>
    <xdr:to>
      <xdr:col>36</xdr:col>
      <xdr:colOff>165100</xdr:colOff>
      <xdr:row>58</xdr:row>
      <xdr:rowOff>160913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0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152040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09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88494</xdr:rowOff>
    </xdr:from>
    <xdr:to>
      <xdr:col>55</xdr:col>
      <xdr:colOff>0</xdr:colOff>
      <xdr:row>77</xdr:row>
      <xdr:rowOff>146444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290144"/>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73292</xdr:rowOff>
    </xdr:from>
    <xdr:to>
      <xdr:col>50</xdr:col>
      <xdr:colOff>114300</xdr:colOff>
      <xdr:row>77</xdr:row>
      <xdr:rowOff>146444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749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73292</xdr:rowOff>
    </xdr:from>
    <xdr:to>
      <xdr:col>45</xdr:col>
      <xdr:colOff>177800</xdr:colOff>
      <xdr:row>78</xdr:row>
      <xdr:rowOff>15970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74942"/>
          <a:ext cx="889000" cy="1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168732</xdr:rowOff>
    </xdr:from>
    <xdr:to>
      <xdr:col>41</xdr:col>
      <xdr:colOff>50800</xdr:colOff>
      <xdr:row>78</xdr:row>
      <xdr:rowOff>15970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70382"/>
          <a:ext cx="889000" cy="1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37694</xdr:rowOff>
    </xdr:from>
    <xdr:to>
      <xdr:col>55</xdr:col>
      <xdr:colOff>50800</xdr:colOff>
      <xdr:row>77</xdr:row>
      <xdr:rowOff>139294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3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16121</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95644</xdr:rowOff>
    </xdr:from>
    <xdr:to>
      <xdr:col>50</xdr:col>
      <xdr:colOff>165100</xdr:colOff>
      <xdr:row>78</xdr:row>
      <xdr:rowOff>25794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9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9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22492</xdr:rowOff>
    </xdr:from>
    <xdr:to>
      <xdr:col>46</xdr:col>
      <xdr:colOff>38100</xdr:colOff>
      <xdr:row>77</xdr:row>
      <xdr:rowOff>124092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115219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136620</xdr:rowOff>
    </xdr:from>
    <xdr:to>
      <xdr:col>41</xdr:col>
      <xdr:colOff>101600</xdr:colOff>
      <xdr:row>78</xdr:row>
      <xdr:rowOff>66770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57897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3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117932</xdr:rowOff>
    </xdr:from>
    <xdr:to>
      <xdr:col>36</xdr:col>
      <xdr:colOff>165100</xdr:colOff>
      <xdr:row>78</xdr:row>
      <xdr:rowOff>48082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39209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4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128594</xdr:rowOff>
    </xdr:from>
    <xdr:to>
      <xdr:col>55</xdr:col>
      <xdr:colOff>0</xdr:colOff>
      <xdr:row>97</xdr:row>
      <xdr:rowOff>7283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87794"/>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128594</xdr:rowOff>
    </xdr:from>
    <xdr:to>
      <xdr:col>50</xdr:col>
      <xdr:colOff>114300</xdr:colOff>
      <xdr:row>96</xdr:row>
      <xdr:rowOff>164560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87794"/>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164560</xdr:rowOff>
    </xdr:from>
    <xdr:to>
      <xdr:col>45</xdr:col>
      <xdr:colOff>177800</xdr:colOff>
      <xdr:row>97</xdr:row>
      <xdr:rowOff>48489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623760"/>
          <a:ext cx="889000" cy="5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31192</xdr:rowOff>
    </xdr:from>
    <xdr:to>
      <xdr:col>41</xdr:col>
      <xdr:colOff>50800</xdr:colOff>
      <xdr:row>97</xdr:row>
      <xdr:rowOff>48489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61842"/>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127933</xdr:rowOff>
    </xdr:from>
    <xdr:to>
      <xdr:col>55</xdr:col>
      <xdr:colOff>50800</xdr:colOff>
      <xdr:row>97</xdr:row>
      <xdr:rowOff>58083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106360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77794</xdr:rowOff>
    </xdr:from>
    <xdr:to>
      <xdr:col>50</xdr:col>
      <xdr:colOff>165100</xdr:colOff>
      <xdr:row>97</xdr:row>
      <xdr:rowOff>7944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170521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2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113760</xdr:rowOff>
    </xdr:from>
    <xdr:to>
      <xdr:col>46</xdr:col>
      <xdr:colOff>38100</xdr:colOff>
      <xdr:row>97</xdr:row>
      <xdr:rowOff>43910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35037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6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169139</xdr:rowOff>
    </xdr:from>
    <xdr:to>
      <xdr:col>41</xdr:col>
      <xdr:colOff>101600</xdr:colOff>
      <xdr:row>97</xdr:row>
      <xdr:rowOff>99289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90416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72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151842</xdr:rowOff>
    </xdr:from>
    <xdr:to>
      <xdr:col>36</xdr:col>
      <xdr:colOff>165100</xdr:colOff>
      <xdr:row>97</xdr:row>
      <xdr:rowOff>81992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6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73119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7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69748</xdr:rowOff>
    </xdr:from>
    <xdr:to>
      <xdr:col>85</xdr:col>
      <xdr:colOff>127000</xdr:colOff>
      <xdr:row>36</xdr:row>
      <xdr:rowOff>158502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41948"/>
          <a:ext cx="838200" cy="8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24143</xdr:rowOff>
    </xdr:from>
    <xdr:to>
      <xdr:col>81</xdr:col>
      <xdr:colOff>50800</xdr:colOff>
      <xdr:row>36</xdr:row>
      <xdr:rowOff>158502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510543"/>
          <a:ext cx="889000" cy="82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24143</xdr:rowOff>
    </xdr:from>
    <xdr:to>
      <xdr:col>76</xdr:col>
      <xdr:colOff>114300</xdr:colOff>
      <xdr:row>37</xdr:row>
      <xdr:rowOff>8255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5510543"/>
          <a:ext cx="889000" cy="84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8255</xdr:rowOff>
    </xdr:from>
    <xdr:to>
      <xdr:col>71</xdr:col>
      <xdr:colOff>177800</xdr:colOff>
      <xdr:row>37</xdr:row>
      <xdr:rowOff>13798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51905"/>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18948</xdr:rowOff>
    </xdr:from>
    <xdr:to>
      <xdr:col>85</xdr:col>
      <xdr:colOff>177800</xdr:colOff>
      <xdr:row>36</xdr:row>
      <xdr:rowOff>120548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168825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107702</xdr:rowOff>
    </xdr:from>
    <xdr:to>
      <xdr:col>81</xdr:col>
      <xdr:colOff>101600</xdr:colOff>
      <xdr:row>37</xdr:row>
      <xdr:rowOff>37852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7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28979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3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144793</xdr:rowOff>
    </xdr:from>
    <xdr:to>
      <xdr:col>76</xdr:col>
      <xdr:colOff>165100</xdr:colOff>
      <xdr:row>32</xdr:row>
      <xdr:rowOff>74943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4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91470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23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128905</xdr:rowOff>
    </xdr:from>
    <xdr:to>
      <xdr:col>72</xdr:col>
      <xdr:colOff>38100</xdr:colOff>
      <xdr:row>37</xdr:row>
      <xdr:rowOff>59055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50182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9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134448</xdr:rowOff>
    </xdr:from>
    <xdr:to>
      <xdr:col>67</xdr:col>
      <xdr:colOff>101600</xdr:colOff>
      <xdr:row>37</xdr:row>
      <xdr:rowOff>64598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55725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148031</xdr:rowOff>
    </xdr:from>
    <xdr:to>
      <xdr:col>85</xdr:col>
      <xdr:colOff>127000</xdr:colOff>
      <xdr:row>57</xdr:row>
      <xdr:rowOff>163131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920681"/>
          <a:ext cx="8382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40602</xdr:rowOff>
    </xdr:from>
    <xdr:to>
      <xdr:col>81</xdr:col>
      <xdr:colOff>50800</xdr:colOff>
      <xdr:row>57</xdr:row>
      <xdr:rowOff>163131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813252"/>
          <a:ext cx="889000" cy="12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40602</xdr:rowOff>
    </xdr:from>
    <xdr:to>
      <xdr:col>76</xdr:col>
      <xdr:colOff>114300</xdr:colOff>
      <xdr:row>58</xdr:row>
      <xdr:rowOff>68491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13252"/>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5600</xdr:rowOff>
    </xdr:from>
    <xdr:to>
      <xdr:col>71</xdr:col>
      <xdr:colOff>177800</xdr:colOff>
      <xdr:row>58</xdr:row>
      <xdr:rowOff>68491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949700"/>
          <a:ext cx="889000" cy="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97231</xdr:rowOff>
    </xdr:from>
    <xdr:to>
      <xdr:col>85</xdr:col>
      <xdr:colOff>177800</xdr:colOff>
      <xdr:row>58</xdr:row>
      <xdr:rowOff>27381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75658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4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112331</xdr:rowOff>
    </xdr:from>
    <xdr:to>
      <xdr:col>81</xdr:col>
      <xdr:colOff>101600</xdr:colOff>
      <xdr:row>58</xdr:row>
      <xdr:rowOff>42481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8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33608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7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161252</xdr:rowOff>
    </xdr:from>
    <xdr:to>
      <xdr:col>76</xdr:col>
      <xdr:colOff>165100</xdr:colOff>
      <xdr:row>57</xdr:row>
      <xdr:rowOff>91402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6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107929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53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17691</xdr:rowOff>
    </xdr:from>
    <xdr:to>
      <xdr:col>72</xdr:col>
      <xdr:colOff>38100</xdr:colOff>
      <xdr:row>58</xdr:row>
      <xdr:rowOff>119291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6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110418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5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126250</xdr:rowOff>
    </xdr:from>
    <xdr:to>
      <xdr:col>67</xdr:col>
      <xdr:colOff>101600</xdr:colOff>
      <xdr:row>58</xdr:row>
      <xdr:rowOff>56400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47527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128567</xdr:rowOff>
    </xdr:from>
    <xdr:to>
      <xdr:col>85</xdr:col>
      <xdr:colOff>127000</xdr:colOff>
      <xdr:row>78</xdr:row>
      <xdr:rowOff>135928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01667"/>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128567</xdr:rowOff>
    </xdr:from>
    <xdr:to>
      <xdr:col>81</xdr:col>
      <xdr:colOff>50800</xdr:colOff>
      <xdr:row>78</xdr:row>
      <xdr:rowOff>129139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0166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129139</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2239"/>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106598</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479698"/>
          <a:ext cx="889000" cy="3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85128</xdr:rowOff>
    </xdr:from>
    <xdr:to>
      <xdr:col>85</xdr:col>
      <xdr:colOff>177800</xdr:colOff>
      <xdr:row>79</xdr:row>
      <xdr:rowOff>15278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77767</xdr:rowOff>
    </xdr:from>
    <xdr:to>
      <xdr:col>81</xdr:col>
      <xdr:colOff>101600</xdr:colOff>
      <xdr:row>79</xdr:row>
      <xdr:rowOff>7917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170494</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43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78339</xdr:rowOff>
    </xdr:from>
    <xdr:to>
      <xdr:col>76</xdr:col>
      <xdr:colOff>165100</xdr:colOff>
      <xdr:row>79</xdr:row>
      <xdr:rowOff>8489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171066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44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55798</xdr:rowOff>
    </xdr:from>
    <xdr:to>
      <xdr:col>67</xdr:col>
      <xdr:colOff>101600</xdr:colOff>
      <xdr:row>78</xdr:row>
      <xdr:rowOff>157398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2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148525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2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12288</xdr:rowOff>
    </xdr:from>
    <xdr:to>
      <xdr:col>85</xdr:col>
      <xdr:colOff>127000</xdr:colOff>
      <xdr:row>97</xdr:row>
      <xdr:rowOff>13954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642938"/>
          <a:ext cx="8382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147211</xdr:rowOff>
    </xdr:from>
    <xdr:to>
      <xdr:col>81</xdr:col>
      <xdr:colOff>50800</xdr:colOff>
      <xdr:row>97</xdr:row>
      <xdr:rowOff>13954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606411"/>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146901</xdr:rowOff>
    </xdr:from>
    <xdr:to>
      <xdr:col>76</xdr:col>
      <xdr:colOff>114300</xdr:colOff>
      <xdr:row>96</xdr:row>
      <xdr:rowOff>147211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60610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146901</xdr:rowOff>
    </xdr:from>
    <xdr:to>
      <xdr:col>71</xdr:col>
      <xdr:colOff>177800</xdr:colOff>
      <xdr:row>96</xdr:row>
      <xdr:rowOff>158690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606101"/>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132938</xdr:rowOff>
    </xdr:from>
    <xdr:to>
      <xdr:col>85</xdr:col>
      <xdr:colOff>177800</xdr:colOff>
      <xdr:row>97</xdr:row>
      <xdr:rowOff>63088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59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111365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7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134604</xdr:rowOff>
    </xdr:from>
    <xdr:to>
      <xdr:col>81</xdr:col>
      <xdr:colOff>101600</xdr:colOff>
      <xdr:row>97</xdr:row>
      <xdr:rowOff>64754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9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55881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8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96411</xdr:rowOff>
    </xdr:from>
    <xdr:to>
      <xdr:col>76</xdr:col>
      <xdr:colOff>165100</xdr:colOff>
      <xdr:row>97</xdr:row>
      <xdr:rowOff>26561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17688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4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96101</xdr:rowOff>
    </xdr:from>
    <xdr:to>
      <xdr:col>72</xdr:col>
      <xdr:colOff>38100</xdr:colOff>
      <xdr:row>97</xdr:row>
      <xdr:rowOff>26251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107890</xdr:rowOff>
    </xdr:from>
    <xdr:to>
      <xdr:col>67</xdr:col>
      <xdr:colOff>101600</xdr:colOff>
      <xdr:row>97</xdr:row>
      <xdr:rowOff>38040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6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29167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主に商工費や消防費が増加し、総務費や民生費、衛生費が減少しました。</a:t>
          </a:r>
        </a:p>
        <a:p>
          <a:r>
            <a:rPr kumimoji="1" lang="ja-JP" altLang="en-US" sz="1300">
              <a:latin typeface="ＭＳ Ｐゴシック" panose="020B0600070205080204" pitchFamily="50" charset="-128"/>
              <a:ea typeface="ＭＳ Ｐゴシック" panose="020B0600070205080204" pitchFamily="50" charset="-128"/>
            </a:rPr>
            <a:t>商工費は、新型コロナウイルス臨時交付金を活用した事業により増加しました。</a:t>
          </a:r>
        </a:p>
        <a:p>
          <a:r>
            <a:rPr kumimoji="1" lang="ja-JP" altLang="en-US" sz="1300">
              <a:latin typeface="ＭＳ Ｐゴシック" panose="020B0600070205080204" pitchFamily="50" charset="-128"/>
              <a:ea typeface="ＭＳ Ｐゴシック" panose="020B0600070205080204" pitchFamily="50" charset="-128"/>
            </a:rPr>
            <a:t>消防費は、防災無線等の設備増設工事等を行ったため増加しました。</a:t>
          </a:r>
        </a:p>
        <a:p>
          <a:r>
            <a:rPr kumimoji="1" lang="ja-JP" altLang="en-US" sz="1300">
              <a:latin typeface="ＭＳ Ｐゴシック" panose="020B0600070205080204" pitchFamily="50" charset="-128"/>
              <a:ea typeface="ＭＳ Ｐゴシック" panose="020B0600070205080204" pitchFamily="50" charset="-128"/>
            </a:rPr>
            <a:t>総務費は、令和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年度に土地開発基金を廃止し、新庁舎建設基金へ積立てた影響で、令和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年度は減少しました。</a:t>
          </a:r>
        </a:p>
        <a:p>
          <a:r>
            <a:rPr kumimoji="1" lang="ja-JP" altLang="en-US" sz="1300">
              <a:latin typeface="ＭＳ Ｐゴシック" panose="020B0600070205080204" pitchFamily="50" charset="-128"/>
              <a:ea typeface="ＭＳ Ｐゴシック" panose="020B0600070205080204" pitchFamily="50" charset="-128"/>
            </a:rPr>
            <a:t>民生費は、令和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年度に子育て世帯への臨時特別給付金や新古井保育園整備事業を実施した影響で、令和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年度は減少しました。</a:t>
          </a:r>
        </a:p>
        <a:p>
          <a:r>
            <a:rPr kumimoji="1" lang="ja-JP" altLang="en-US" sz="1300">
              <a:latin typeface="ＭＳ Ｐゴシック" panose="020B0600070205080204" pitchFamily="50" charset="-128"/>
              <a:ea typeface="ＭＳ Ｐゴシック" panose="020B0600070205080204" pitchFamily="50" charset="-128"/>
            </a:rPr>
            <a:t>衛生費は、令和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年度に保健センター整備事業を実施した影響で、令和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年度は減少しました。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財政調整基金は、予算執行時の歳出精査等により発生した決算剰余金を原資として、将来の災害対応や公共施設の更新に備えるため、約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1,400</a:t>
          </a:r>
          <a:r>
            <a:rPr kumimoji="1" lang="ja-JP" altLang="ja-JP" sz="1400">
              <a:solidFill>
                <a:schemeClr val="dk1"/>
              </a:solidFill>
              <a:effectLst/>
              <a:latin typeface="+mn-lt"/>
              <a:ea typeface="+mn-ea"/>
              <a:cs typeface="+mn-cs"/>
            </a:rPr>
            <a:t>万円を積立てました。</a:t>
          </a:r>
          <a:endParaRPr lang="ja-JP" altLang="ja-JP" sz="1800">
            <a:effectLst/>
          </a:endParaRPr>
        </a:p>
        <a:p>
          <a:r>
            <a:rPr kumimoji="1" lang="ja-JP" altLang="ja-JP" sz="1400">
              <a:solidFill>
                <a:schemeClr val="dk1"/>
              </a:solidFill>
              <a:effectLst/>
              <a:latin typeface="+mn-lt"/>
              <a:ea typeface="+mn-ea"/>
              <a:cs typeface="+mn-cs"/>
            </a:rPr>
            <a:t>　実質収支額は、前年度からの繰越金や地方交付税の増加により、標準財政規模に占める割合では</a:t>
          </a:r>
          <a:r>
            <a:rPr kumimoji="1" lang="en-US" altLang="ja-JP" sz="1400">
              <a:solidFill>
                <a:schemeClr val="dk1"/>
              </a:solidFill>
              <a:effectLst/>
              <a:latin typeface="+mn-lt"/>
              <a:ea typeface="+mn-ea"/>
              <a:cs typeface="+mn-cs"/>
            </a:rPr>
            <a:t>0.01</a:t>
          </a:r>
          <a:r>
            <a:rPr kumimoji="1" lang="ja-JP" altLang="ja-JP" sz="1400">
              <a:solidFill>
                <a:schemeClr val="dk1"/>
              </a:solidFill>
              <a:effectLst/>
              <a:latin typeface="+mn-lt"/>
              <a:ea typeface="+mn-ea"/>
              <a:cs typeface="+mn-cs"/>
            </a:rPr>
            <a:t>ポイント増加しました。</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一般会計をはじめとして全会計で引き続き黒字を維持することができました。</a:t>
          </a:r>
          <a:endParaRPr lang="ja-JP" altLang="ja-JP" sz="1800">
            <a:effectLst/>
          </a:endParaRPr>
        </a:p>
        <a:p>
          <a:r>
            <a:rPr kumimoji="1" lang="ja-JP" altLang="ja-JP" sz="1400">
              <a:solidFill>
                <a:schemeClr val="dk1"/>
              </a:solidFill>
              <a:effectLst/>
              <a:latin typeface="+mn-lt"/>
              <a:ea typeface="+mn-ea"/>
              <a:cs typeface="+mn-cs"/>
            </a:rPr>
            <a:t>　一般会計は、前年度からの繰越金や普通交付税の増等により、実質収支額が増加したため、標準財政規模における比率も前年度同様に高い水準となりました。</a:t>
          </a:r>
          <a:endParaRPr lang="ja-JP" altLang="ja-JP" sz="1800">
            <a:effectLst/>
          </a:endParaRPr>
        </a:p>
        <a:p>
          <a:r>
            <a:rPr kumimoji="1" lang="ja-JP" altLang="ja-JP" sz="1400">
              <a:solidFill>
                <a:schemeClr val="dk1"/>
              </a:solidFill>
              <a:effectLst/>
              <a:latin typeface="+mn-lt"/>
              <a:ea typeface="+mn-ea"/>
              <a:cs typeface="+mn-cs"/>
            </a:rPr>
            <a:t>　今後、一般会計では老朽化した公共施設の更新や扶助費の増による財政需要の拡大が見込まれますが、一般会計からの繰入金を財源の一部としている特別会計を含めて健全な財政運営に努めます。</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年度及び</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年度に行った大型事業のために発行した地方債の影響により、地方債残高が増加し、元利償還金が</a:t>
          </a:r>
          <a:r>
            <a:rPr kumimoji="1" lang="en-US" altLang="ja-JP" sz="1100">
              <a:solidFill>
                <a:schemeClr val="dk1"/>
              </a:solidFill>
              <a:effectLst/>
              <a:latin typeface="+mn-lt"/>
              <a:ea typeface="+mn-ea"/>
              <a:cs typeface="+mn-cs"/>
            </a:rPr>
            <a:t>700</a:t>
          </a:r>
          <a:r>
            <a:rPr kumimoji="1" lang="ja-JP" altLang="en-US" sz="1100">
              <a:solidFill>
                <a:schemeClr val="dk1"/>
              </a:solidFill>
              <a:effectLst/>
              <a:latin typeface="+mn-lt"/>
              <a:ea typeface="+mn-ea"/>
              <a:cs typeface="+mn-cs"/>
            </a:rPr>
            <a:t>万円増加しました。</a:t>
          </a:r>
        </a:p>
        <a:p>
          <a:r>
            <a:rPr kumimoji="1" lang="ja-JP" altLang="en-US" sz="1100">
              <a:solidFill>
                <a:schemeClr val="dk1"/>
              </a:solidFill>
              <a:effectLst/>
              <a:latin typeface="+mn-lt"/>
              <a:ea typeface="+mn-ea"/>
              <a:cs typeface="+mn-cs"/>
            </a:rPr>
            <a:t>　今後も、公共施設の更新等の財源として地方債を発行する予定ですが、交付税算入率を考慮し、実質公債費比率の抑制を図ります。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岐阜県美濃加茂市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一般会計に係る地方債の現在高は地方債借入額よりも定期償還額の金額が多かったため、約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千万円減少しました。また、公営企業債等繰入見込額は、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億円減少しました。その結果、将来負担額は約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9,000</a:t>
          </a:r>
          <a:r>
            <a:rPr kumimoji="1" lang="ja-JP" altLang="en-US" sz="1400">
              <a:latin typeface="ＭＳ ゴシック" pitchFamily="49" charset="-128"/>
              <a:ea typeface="ＭＳ ゴシック" pitchFamily="49" charset="-128"/>
            </a:rPr>
            <a:t>万円減少しました。</a:t>
          </a:r>
        </a:p>
        <a:p>
          <a:r>
            <a:rPr kumimoji="1" lang="ja-JP" altLang="en-US" sz="1400">
              <a:latin typeface="ＭＳ ゴシック" pitchFamily="49" charset="-128"/>
              <a:ea typeface="ＭＳ ゴシック" pitchFamily="49" charset="-128"/>
            </a:rPr>
            <a:t>　充当可能基金では、財政調整基金に約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1,400</a:t>
          </a:r>
          <a:r>
            <a:rPr kumimoji="1" lang="ja-JP" altLang="en-US" sz="1400">
              <a:latin typeface="ＭＳ ゴシック" pitchFamily="49" charset="-128"/>
              <a:ea typeface="ＭＳ ゴシック" pitchFamily="49" charset="-128"/>
            </a:rPr>
            <a:t>万円積立し、増加となりました。</a:t>
          </a:r>
        </a:p>
        <a:p>
          <a:r>
            <a:rPr kumimoji="1" lang="ja-JP" altLang="en-US" sz="1400">
              <a:latin typeface="ＭＳ ゴシック" pitchFamily="49" charset="-128"/>
              <a:ea typeface="ＭＳ ゴシック" pitchFamily="49" charset="-128"/>
            </a:rPr>
            <a:t>　今後も老朽化した公共施設の更新等の財源として地方債を予定していますが、計画的な地方債発行と将来の財政需要に備えた基金積立てを行い、健全財政に努めます。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岐阜県美濃加茂市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将来の老朽化した公共施設の更新に伴う財政需要の増大や災害時の対応に備えて財政調整基金に約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万円を積立てました。また将来にわたり財政の健全な運営を行うため、地方債の償還を計画的に行うための減債基金に約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億円を積立てました。その結果、基金全体の残高は約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大規模災害の発生や市税の減収など不測の事態への対応に加え、公共施設の老朽化対策に要する整備など今後の財政需要の増大に備えて、各基金の目的に応じた適切な運用を行います。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庁舎建設基金は、将来の新庁舎整備に要する整備費の財源として活用します。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ふるさと納税基金は、ふるさと納税による寄附金から必要経費を控除した額を積立て、次年度以降に寄附者の意向に沿った事業の財源として活用します。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国際交流基金は、国際交流事業の推進のため、青少年の国際交流事業等の財源として活用します。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新庁舎建設まで定期的に積立てている庁舎建設基金が、利子を含めて約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ふるさと納税基金は、寄附額から必要経費を除いた積立額よりも取崩額が多かったため、残高は約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庁舎建設基金は、老朽化している現市庁舎の建替えに必要な整備に備えるため積立てを継続します。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ふるさと納税基金は、寄附者の意向に沿った事業に充当するため、適正な管理を行います。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歳入では適切に財源を確保し、歳出では予算執行時の歳出精査等により発生した決算剰余金を原資として、将来の公共施設の更新や災害対応等を見込んで積立てたため、前年度より約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年度によって積立額や取崩額の増減はあるものの、大規模災害の発生など不測の事態への備えとして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％程度）を、急激な景気後退などによる市税の減収や将来の公共施設整備に伴う財政需要の増大への備えとして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億円程度の残高確保を目指します。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歳入では適切に財源を確保し、歳出では予算執行時の歳出精査等により発生した決算剰余金を原資として、地方債の償還を計画的に行うことを目的に積み立てたため、前年度より約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今後も、将来の公債費の増大や金利変動等の償還リスクに備え、減債基金の適正な管理を行います。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649F3CC-9181-4F45-A4B3-04D6F89F99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8EDA4B7-0CD8-442C-B0FB-DBFD3E0111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E49B86B-78EE-4F5C-AF7C-6F6D33F68F34}"/>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9FA268F-3B99-4274-B11A-272F2D93846E}"/>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A9526E0-063D-4067-9608-49B3FFC59A3A}"/>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F568ECF1-2587-4BBB-A919-692F2F86E1C9}"/>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F1CEF9C-F7CB-41A1-8B04-985AF4DCC66E}"/>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0DCD4D7-75FC-4879-B06F-0DE5B6CA0183}"/>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E1D0D62-849D-4F01-A961-56ED0C6A7965}"/>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691ABE2A-CBF4-4391-9FEF-52098C202DF2}"/>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F577FAF-60AF-414A-8F73-A2EEF1472098}"/>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D1B4367-EA76-47F8-B816-4CCF0094C848}"/>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1D740C3-276D-4409-A3E9-49C1030D4C8A}"/>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B53C460-0D7C-4AA7-9EE6-6D07340C9B2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48979F2-72A2-43CF-A991-1DCDA3522D5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A692D3B-B6E3-44A5-948B-31BE3B3144AC}"/>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534945F-58D7-46D4-AF86-4A834EE367F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47E50C1-243C-430E-807D-13788BC4D6BB}"/>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08202FF-0B4D-4205-BC00-7C453AB7CE8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0848C54-6201-4660-A252-E31E0A948F33}"/>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36F50C8-88DF-45A8-8091-5F6A84F2C84B}"/>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ED6C4F8-4F4E-472D-8221-1BB582E379C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57,220
51,618
74.81
25,030,602
22,877,291
2,044,067
12,451,970
15,159,018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2F4B5D2D-33B9-45EE-BABF-7401462929C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05629DD-775A-46AD-8716-F50B7D5254C6}"/>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9C30BBF-53DF-471A-9B28-2DCB849F346B}"/>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EB88D87-164D-45A6-AF1D-5148EBB2628C}"/>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CC22626-1413-422A-B02E-78FB0B1BF7F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885B30F-947A-4A4F-BDF4-97204256803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B45CF5D-2A6F-49A9-BA31-997F7364503F}"/>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63DE77E-BAC4-43C9-9A96-B3BF6E5C186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9B78A2E-1D41-4A37-886A-403640AAC83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56319CED-2172-4075-A118-96E188E8224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FE4AE2B2-5DE9-4F91-8650-5A720998807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A518906-EFFF-4233-A75C-712020976AC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6F3B83F-7CE8-4EC8-9E8E-3BE37F0582A2}"/>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5DF0D2BF-6EB0-415D-B95E-7ABD18C19BEF}"/>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4D9F9B3E-2E2D-41C6-9E24-97B98106A7C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63A87BA-24D3-421E-8309-6F169C1143DE}"/>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AA9419D6-8041-4EB7-8FD2-024B2E330EDB}"/>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1314681-B3B2-4093-A2C4-F74CB3290502}"/>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04D782E-A20F-4C44-9248-57506DD359BE}"/>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4E53465-D7BD-4ACD-9BD4-B21975F3198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D3D2B5F-DE75-4770-8434-BF6183CC413E}"/>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E4850F7-B711-4CB9-B997-33BB02F8A125}"/>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432F783-AC1B-484E-B2AF-06E57DD21C57}"/>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77B3611-9CB8-4340-821E-7A5AB899DEAA}"/>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6737697-3287-48FF-A31D-8A41A322090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9F72194-2565-45CB-8C18-0135A4CBBF5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3FD13E5-10C4-4261-B9D3-6FCDF894B74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6E6618B-D4A0-4C96-9B5E-2B2BF7674AC7}"/>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9922F9B-F3A5-4B47-967D-EB290FF3F6CE}"/>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DA2BDCC-B9B7-499D-9BF5-B3E0A0E15069}"/>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9DE753F-0F67-4DA7-B09B-E8DF384F0BB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8963DA3D-963D-4399-A49F-CDEAB8A0D438}"/>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FC710DC-5DFA-4E26-A361-4812533BE8F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ADC1F732-B124-4DC2-90C9-04940AAF90DC}"/>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B27DF66-73E4-4268-8062-3D78B2D2B949}"/>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これまで</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とほぼ同</a:t>
          </a:r>
          <a:r>
            <a:rPr kumimoji="1" lang="ja-JP" altLang="en-US" sz="1100">
              <a:solidFill>
                <a:schemeClr val="dk1"/>
              </a:solidFill>
              <a:effectLst/>
              <a:latin typeface="+mn-lt"/>
              <a:ea typeface="+mn-ea"/>
              <a:cs typeface="+mn-cs"/>
            </a:rPr>
            <a:t>水準で推移していたが、本年度は前年度比で</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ポイント増加し、類似団体よりも老朽化が加速している状況が見られる。</a:t>
          </a:r>
          <a:r>
            <a:rPr kumimoji="1" lang="ja-JP" altLang="ja-JP" sz="1100">
              <a:solidFill>
                <a:schemeClr val="dk1"/>
              </a:solidFill>
              <a:effectLst/>
              <a:latin typeface="+mn-lt"/>
              <a:ea typeface="+mn-ea"/>
              <a:cs typeface="+mn-cs"/>
            </a:rPr>
            <a:t>当年度の減価償却費は約</a:t>
          </a:r>
          <a:r>
            <a:rPr kumimoji="1" lang="en-US" altLang="ja-JP" sz="1100" baseline="0">
              <a:solidFill>
                <a:schemeClr val="dk1"/>
              </a:solidFill>
              <a:effectLst/>
              <a:latin typeface="+mn-lt"/>
              <a:ea typeface="+mn-ea"/>
              <a:cs typeface="+mn-cs"/>
            </a:rPr>
            <a:t> 27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に達し</a:t>
          </a:r>
          <a:r>
            <a:rPr kumimoji="1" lang="ja-JP" altLang="ja-JP" sz="1100">
              <a:solidFill>
                <a:schemeClr val="dk1"/>
              </a:solidFill>
              <a:effectLst/>
              <a:latin typeface="+mn-lt"/>
              <a:ea typeface="+mn-ea"/>
              <a:cs typeface="+mn-cs"/>
            </a:rPr>
            <a:t>、前年</a:t>
          </a:r>
          <a:r>
            <a:rPr kumimoji="1" lang="ja-JP" altLang="en-US" sz="1100">
              <a:solidFill>
                <a:schemeClr val="dk1"/>
              </a:solidFill>
              <a:effectLst/>
              <a:latin typeface="+mn-lt"/>
              <a:ea typeface="+mn-ea"/>
              <a:cs typeface="+mn-cs"/>
            </a:rPr>
            <a:t>度より約</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億円増加を示した</a:t>
          </a:r>
          <a:r>
            <a:rPr kumimoji="1" lang="ja-JP" altLang="ja-JP" sz="1100">
              <a:solidFill>
                <a:schemeClr val="dk1"/>
              </a:solidFill>
              <a:effectLst/>
              <a:latin typeface="+mn-lt"/>
              <a:ea typeface="+mn-ea"/>
              <a:cs typeface="+mn-cs"/>
            </a:rPr>
            <a:t>。今後、更に老朽化が進み、更新時期を迎える施設に</a:t>
          </a:r>
          <a:r>
            <a:rPr kumimoji="1" lang="ja-JP" altLang="en-US" sz="1100">
              <a:solidFill>
                <a:schemeClr val="dk1"/>
              </a:solidFill>
              <a:effectLst/>
              <a:latin typeface="+mn-lt"/>
              <a:ea typeface="+mn-ea"/>
              <a:cs typeface="+mn-cs"/>
            </a:rPr>
            <a:t>関しては、</a:t>
          </a:r>
          <a:r>
            <a:rPr kumimoji="1" lang="ja-JP" altLang="ja-JP" sz="1100">
              <a:solidFill>
                <a:schemeClr val="dk1"/>
              </a:solidFill>
              <a:effectLst/>
              <a:latin typeface="+mn-lt"/>
              <a:ea typeface="+mn-ea"/>
              <a:cs typeface="+mn-cs"/>
            </a:rPr>
            <a:t>統合や除却などを検討し</a:t>
          </a:r>
          <a:r>
            <a:rPr kumimoji="1" lang="ja-JP" altLang="en-US" sz="1100">
              <a:solidFill>
                <a:schemeClr val="dk1"/>
              </a:solidFill>
              <a:effectLst/>
              <a:latin typeface="+mn-lt"/>
              <a:ea typeface="+mn-ea"/>
              <a:cs typeface="+mn-cs"/>
            </a:rPr>
            <a:t>つつ</a:t>
          </a:r>
          <a:r>
            <a:rPr kumimoji="1" lang="ja-JP" altLang="ja-JP" sz="1100">
              <a:solidFill>
                <a:schemeClr val="dk1"/>
              </a:solidFill>
              <a:effectLst/>
              <a:latin typeface="+mn-lt"/>
              <a:ea typeface="+mn-ea"/>
              <a:cs typeface="+mn-cs"/>
            </a:rPr>
            <a:t>、適切に施設の更新を</a:t>
          </a:r>
          <a:r>
            <a:rPr kumimoji="1" lang="ja-JP" altLang="en-US" sz="1100">
              <a:solidFill>
                <a:schemeClr val="dk1"/>
              </a:solidFill>
              <a:effectLst/>
              <a:latin typeface="+mn-lt"/>
              <a:ea typeface="+mn-ea"/>
              <a:cs typeface="+mn-cs"/>
            </a:rPr>
            <a:t>進める必要がある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92ABD17-DF5C-4D43-82DB-17F08BE198F6}"/>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DED1636-1F65-4D2A-BE34-FB6A24EB452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677E1009-C1F5-475A-A7EB-421C1DEF7178}"/>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9616CA96-E59C-42E7-A999-F16DBC2D2B8F}"/>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5DF45DE7-9784-415C-A39B-B418E04B6A5E}"/>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5C72A906-5333-446D-B054-77178F895923}"/>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84AECB9E-04EF-4660-A822-F53BE12F5241}"/>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FA4681E-5A82-4357-BAA9-7D59DCE8187B}"/>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9218F7B7-08E2-4CC6-8DF1-F9799C1D401D}"/>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BCAAD945-FCC9-417D-8BEC-D99D8E9407B9}"/>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8854B990-1DBC-4028-BF4A-FFFD4DC45643}"/>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88B6CD64-680F-44BE-9CBB-48E79D999248}"/>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9AFAB0B8-F7B6-4409-BA28-8C88D4945B8B}"/>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E3F1B6AE-0E2D-4F6F-A53A-F677A0251DE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C888E1CC-FA9B-4D83-9623-1F2A3FD57FD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F7A0892-8903-4801-8A68-958157693781}"/>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5" name="直線コネクタ 74">
          <a:extLst>
            <a:ext uri="{FF2B5EF4-FFF2-40B4-BE49-F238E27FC236}">
              <a16:creationId xmlns:a16="http://schemas.microsoft.com/office/drawing/2014/main" id="{DA37C4B5-4FE5-4DB7-ADAA-5A15A19D2D62}"/>
            </a:ext>
          </a:extLst>
        </xdr:cNvPr>
        <xdr:cNvCxnSpPr/>
      </xdr:nvCxnSpPr>
      <xdr:spPr>
        <a:xfrm flipV="1">
          <a:off x="4206240" y="5366385"/>
          <a:ext cx="1270" cy="116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6" name="有形固定資産減価償却率最小値テキスト">
          <a:extLst>
            <a:ext uri="{FF2B5EF4-FFF2-40B4-BE49-F238E27FC236}">
              <a16:creationId xmlns:a16="http://schemas.microsoft.com/office/drawing/2014/main" id="{C97346DA-ACA5-4067-B239-A8FDEBA733E8}"/>
            </a:ext>
          </a:extLst>
        </xdr:cNvPr>
        <xdr:cNvSpPr txBox="1"/>
      </xdr:nvSpPr>
      <xdr:spPr>
        <a:xfrm>
          <a:off x="4258945" y="653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7" name="直線コネクタ 76">
          <a:extLst>
            <a:ext uri="{FF2B5EF4-FFF2-40B4-BE49-F238E27FC236}">
              <a16:creationId xmlns:a16="http://schemas.microsoft.com/office/drawing/2014/main" id="{AC5F8BA8-29B3-4C44-BCA4-0D58DA426188}"/>
            </a:ext>
          </a:extLst>
        </xdr:cNvPr>
        <xdr:cNvCxnSpPr/>
      </xdr:nvCxnSpPr>
      <xdr:spPr>
        <a:xfrm>
          <a:off x="4119245" y="653076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46E78D59-FF1E-4491-9AB7-FF21E0E469E8}"/>
            </a:ext>
          </a:extLst>
        </xdr:cNvPr>
        <xdr:cNvSpPr txBox="1"/>
      </xdr:nvSpPr>
      <xdr:spPr>
        <a:xfrm>
          <a:off x="4258945" y="5145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C8D829FB-8B01-496C-A8CA-6C71D4B6C8E1}"/>
            </a:ext>
          </a:extLst>
        </xdr:cNvPr>
        <xdr:cNvCxnSpPr/>
      </xdr:nvCxnSpPr>
      <xdr:spPr>
        <a:xfrm>
          <a:off x="4119245" y="536638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80" name="有形固定資産減価償却率平均値テキスト">
          <a:extLst>
            <a:ext uri="{FF2B5EF4-FFF2-40B4-BE49-F238E27FC236}">
              <a16:creationId xmlns:a16="http://schemas.microsoft.com/office/drawing/2014/main" id="{468F02A5-BA26-4BDE-B19C-B65CC0A91540}"/>
            </a:ext>
          </a:extLst>
        </xdr:cNvPr>
        <xdr:cNvSpPr txBox="1"/>
      </xdr:nvSpPr>
      <xdr:spPr>
        <a:xfrm>
          <a:off x="4258945" y="59554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フローチャート: 判断 80">
          <a:extLst>
            <a:ext uri="{FF2B5EF4-FFF2-40B4-BE49-F238E27FC236}">
              <a16:creationId xmlns:a16="http://schemas.microsoft.com/office/drawing/2014/main" id="{DAD0349E-6DB2-4A21-8BCB-934E7BEBD88E}"/>
            </a:ext>
          </a:extLst>
        </xdr:cNvPr>
        <xdr:cNvSpPr/>
      </xdr:nvSpPr>
      <xdr:spPr>
        <a:xfrm>
          <a:off x="4157345" y="59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5C96EE7B-68C7-40E4-9773-1675615E6CD6}"/>
            </a:ext>
          </a:extLst>
        </xdr:cNvPr>
        <xdr:cNvSpPr/>
      </xdr:nvSpPr>
      <xdr:spPr>
        <a:xfrm>
          <a:off x="3537585" y="5941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9C75594A-384A-4F22-97A0-FD594A84CF13}"/>
            </a:ext>
          </a:extLst>
        </xdr:cNvPr>
        <xdr:cNvSpPr/>
      </xdr:nvSpPr>
      <xdr:spPr>
        <a:xfrm>
          <a:off x="2867025" y="5901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a:extLst>
            <a:ext uri="{FF2B5EF4-FFF2-40B4-BE49-F238E27FC236}">
              <a16:creationId xmlns:a16="http://schemas.microsoft.com/office/drawing/2014/main" id="{07EFF6A5-87D2-430E-8C12-E6B9ADAE8EB4}"/>
            </a:ext>
          </a:extLst>
        </xdr:cNvPr>
        <xdr:cNvSpPr/>
      </xdr:nvSpPr>
      <xdr:spPr>
        <a:xfrm>
          <a:off x="2196465" y="5897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B79147D3-500A-4928-BBB6-1D58059C773C}"/>
            </a:ext>
          </a:extLst>
        </xdr:cNvPr>
        <xdr:cNvSpPr/>
      </xdr:nvSpPr>
      <xdr:spPr>
        <a:xfrm>
          <a:off x="1525905" y="5854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C202DF9E-0E6E-4B5B-8331-2293C53A959A}"/>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B94B010-0338-42CD-A9BB-56C634B69E9E}"/>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FBA8AC0-A219-4DA5-AFA4-D07450A23E64}"/>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16F2D72-1BEE-4320-9706-904C4E219D6A}"/>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4550FA50-30EA-4FCB-92E6-E9981FF9853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91" name="楕円 90">
          <a:extLst>
            <a:ext uri="{FF2B5EF4-FFF2-40B4-BE49-F238E27FC236}">
              <a16:creationId xmlns:a16="http://schemas.microsoft.com/office/drawing/2014/main" id="{D906020A-6185-44CB-8FD4-DA89D4C45C68}"/>
            </a:ext>
          </a:extLst>
        </xdr:cNvPr>
        <xdr:cNvSpPr/>
      </xdr:nvSpPr>
      <xdr:spPr>
        <a:xfrm>
          <a:off x="4157345" y="5966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18855</xdr:rowOff>
    </xdr:from>
    <xdr:ext cx="405111" cy="259045"/>
    <xdr:sp macro="" textlink="">
      <xdr:nvSpPr>
        <xdr:cNvPr id="92" name="有形固定資産減価償却率該当値テキスト">
          <a:extLst>
            <a:ext uri="{FF2B5EF4-FFF2-40B4-BE49-F238E27FC236}">
              <a16:creationId xmlns:a16="http://schemas.microsoft.com/office/drawing/2014/main" id="{6F70354C-0D11-4D25-B1F7-BB58480D0214}"/>
            </a:ext>
          </a:extLst>
        </xdr:cNvPr>
        <xdr:cNvSpPr txBox="1"/>
      </xdr:nvSpPr>
      <xdr:spPr>
        <a:xfrm>
          <a:off x="4258945" y="581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117052</xdr:rowOff>
    </xdr:from>
    <xdr:to>
      <xdr:col>19</xdr:col>
      <xdr:colOff>187325</xdr:colOff>
      <xdr:row>31</xdr:row>
      <xdr:rowOff>47202</xdr:rowOff>
    </xdr:to>
    <xdr:sp macro="" textlink="">
      <xdr:nvSpPr>
        <xdr:cNvPr id="93" name="楕円 92">
          <a:extLst>
            <a:ext uri="{FF2B5EF4-FFF2-40B4-BE49-F238E27FC236}">
              <a16:creationId xmlns:a16="http://schemas.microsoft.com/office/drawing/2014/main" id="{09FB56DA-D84E-4E12-8F9D-D181C956EF40}"/>
            </a:ext>
          </a:extLst>
        </xdr:cNvPr>
        <xdr:cNvSpPr/>
      </xdr:nvSpPr>
      <xdr:spPr>
        <a:xfrm>
          <a:off x="3537585" y="5915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167852</xdr:rowOff>
    </xdr:from>
    <xdr:to>
      <xdr:col>23</xdr:col>
      <xdr:colOff>85725</xdr:colOff>
      <xdr:row>31</xdr:row>
      <xdr:rowOff>46778</xdr:rowOff>
    </xdr:to>
    <xdr:cxnSp macro="">
      <xdr:nvCxnSpPr>
        <xdr:cNvPr id="94" name="直線コネクタ 93">
          <a:extLst>
            <a:ext uri="{FF2B5EF4-FFF2-40B4-BE49-F238E27FC236}">
              <a16:creationId xmlns:a16="http://schemas.microsoft.com/office/drawing/2014/main" id="{53915696-D4BE-4EAE-9791-EBAD4FDF3DFA}"/>
            </a:ext>
          </a:extLst>
        </xdr:cNvPr>
        <xdr:cNvCxnSpPr/>
      </xdr:nvCxnSpPr>
      <xdr:spPr>
        <a:xfrm>
          <a:off x="3588385" y="5966672"/>
          <a:ext cx="6197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127847</xdr:rowOff>
    </xdr:from>
    <xdr:to>
      <xdr:col>15</xdr:col>
      <xdr:colOff>187325</xdr:colOff>
      <xdr:row>31</xdr:row>
      <xdr:rowOff>57997</xdr:rowOff>
    </xdr:to>
    <xdr:sp macro="" textlink="">
      <xdr:nvSpPr>
        <xdr:cNvPr id="95" name="楕円 94">
          <a:extLst>
            <a:ext uri="{FF2B5EF4-FFF2-40B4-BE49-F238E27FC236}">
              <a16:creationId xmlns:a16="http://schemas.microsoft.com/office/drawing/2014/main" id="{BE6E25D3-7FB4-484F-A33E-FD25E1B605CD}"/>
            </a:ext>
          </a:extLst>
        </xdr:cNvPr>
        <xdr:cNvSpPr/>
      </xdr:nvSpPr>
      <xdr:spPr>
        <a:xfrm>
          <a:off x="2867025" y="5926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167852</xdr:rowOff>
    </xdr:from>
    <xdr:to>
      <xdr:col>19</xdr:col>
      <xdr:colOff>136525</xdr:colOff>
      <xdr:row>31</xdr:row>
      <xdr:rowOff>7197</xdr:rowOff>
    </xdr:to>
    <xdr:cxnSp macro="">
      <xdr:nvCxnSpPr>
        <xdr:cNvPr id="96" name="直線コネクタ 95">
          <a:extLst>
            <a:ext uri="{FF2B5EF4-FFF2-40B4-BE49-F238E27FC236}">
              <a16:creationId xmlns:a16="http://schemas.microsoft.com/office/drawing/2014/main" id="{AAE9052E-812A-40A3-9A69-75890265C814}"/>
            </a:ext>
          </a:extLst>
        </xdr:cNvPr>
        <xdr:cNvCxnSpPr/>
      </xdr:nvCxnSpPr>
      <xdr:spPr>
        <a:xfrm flipV="1">
          <a:off x="2917825" y="5966672"/>
          <a:ext cx="67056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95462</xdr:rowOff>
    </xdr:from>
    <xdr:to>
      <xdr:col>11</xdr:col>
      <xdr:colOff>187325</xdr:colOff>
      <xdr:row>31</xdr:row>
      <xdr:rowOff>25612</xdr:rowOff>
    </xdr:to>
    <xdr:sp macro="" textlink="">
      <xdr:nvSpPr>
        <xdr:cNvPr id="97" name="楕円 96">
          <a:extLst>
            <a:ext uri="{FF2B5EF4-FFF2-40B4-BE49-F238E27FC236}">
              <a16:creationId xmlns:a16="http://schemas.microsoft.com/office/drawing/2014/main" id="{7A9125DC-FEF9-4FB2-B1FC-765BEE69FA3F}"/>
            </a:ext>
          </a:extLst>
        </xdr:cNvPr>
        <xdr:cNvSpPr/>
      </xdr:nvSpPr>
      <xdr:spPr>
        <a:xfrm>
          <a:off x="2196465" y="58942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7197</xdr:rowOff>
    </xdr:to>
    <xdr:cxnSp macro="">
      <xdr:nvCxnSpPr>
        <xdr:cNvPr id="98" name="直線コネクタ 97">
          <a:extLst>
            <a:ext uri="{FF2B5EF4-FFF2-40B4-BE49-F238E27FC236}">
              <a16:creationId xmlns:a16="http://schemas.microsoft.com/office/drawing/2014/main" id="{9BEE9F75-332E-4BAF-AAB3-0C8CC7736D4E}"/>
            </a:ext>
          </a:extLst>
        </xdr:cNvPr>
        <xdr:cNvCxnSpPr/>
      </xdr:nvCxnSpPr>
      <xdr:spPr>
        <a:xfrm>
          <a:off x="2247265" y="5945082"/>
          <a:ext cx="67056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34290</xdr:rowOff>
    </xdr:from>
    <xdr:to>
      <xdr:col>7</xdr:col>
      <xdr:colOff>187325</xdr:colOff>
      <xdr:row>30</xdr:row>
      <xdr:rowOff>135890</xdr:rowOff>
    </xdr:to>
    <xdr:sp macro="" textlink="">
      <xdr:nvSpPr>
        <xdr:cNvPr id="99" name="楕円 98">
          <a:extLst>
            <a:ext uri="{FF2B5EF4-FFF2-40B4-BE49-F238E27FC236}">
              <a16:creationId xmlns:a16="http://schemas.microsoft.com/office/drawing/2014/main" id="{9411CEF9-DA3D-43FA-8128-2274FD5C647F}"/>
            </a:ext>
          </a:extLst>
        </xdr:cNvPr>
        <xdr:cNvSpPr/>
      </xdr:nvSpPr>
      <xdr:spPr>
        <a:xfrm>
          <a:off x="1525905" y="5833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85090</xdr:rowOff>
    </xdr:from>
    <xdr:to>
      <xdr:col>11</xdr:col>
      <xdr:colOff>136525</xdr:colOff>
      <xdr:row>30</xdr:row>
      <xdr:rowOff>146262</xdr:rowOff>
    </xdr:to>
    <xdr:cxnSp macro="">
      <xdr:nvCxnSpPr>
        <xdr:cNvPr id="100" name="直線コネクタ 99">
          <a:extLst>
            <a:ext uri="{FF2B5EF4-FFF2-40B4-BE49-F238E27FC236}">
              <a16:creationId xmlns:a16="http://schemas.microsoft.com/office/drawing/2014/main" id="{BED12FC8-3BD8-4DD9-A566-E65563686873}"/>
            </a:ext>
          </a:extLst>
        </xdr:cNvPr>
        <xdr:cNvCxnSpPr/>
      </xdr:nvCxnSpPr>
      <xdr:spPr>
        <a:xfrm>
          <a:off x="1576705" y="5883910"/>
          <a:ext cx="67056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101" name="n_1aveValue有形固定資産減価償却率">
          <a:extLst>
            <a:ext uri="{FF2B5EF4-FFF2-40B4-BE49-F238E27FC236}">
              <a16:creationId xmlns:a16="http://schemas.microsoft.com/office/drawing/2014/main" id="{638D0801-A941-46CA-BF82-5F0F60CE866E}"/>
            </a:ext>
          </a:extLst>
        </xdr:cNvPr>
        <xdr:cNvSpPr txBox="1"/>
      </xdr:nvSpPr>
      <xdr:spPr>
        <a:xfrm>
          <a:off x="3395989"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102" name="n_2aveValue有形固定資産減価償却率">
          <a:extLst>
            <a:ext uri="{FF2B5EF4-FFF2-40B4-BE49-F238E27FC236}">
              <a16:creationId xmlns:a16="http://schemas.microsoft.com/office/drawing/2014/main" id="{D60E9222-407A-4C30-BD37-556B7BCAB5FD}"/>
            </a:ext>
          </a:extLst>
        </xdr:cNvPr>
        <xdr:cNvSpPr txBox="1"/>
      </xdr:nvSpPr>
      <xdr:spPr>
        <a:xfrm>
          <a:off x="2738129" y="5680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3" name="n_3aveValue有形固定資産減価償却率">
          <a:extLst>
            <a:ext uri="{FF2B5EF4-FFF2-40B4-BE49-F238E27FC236}">
              <a16:creationId xmlns:a16="http://schemas.microsoft.com/office/drawing/2014/main" id="{C225B64C-F107-4559-BC11-B8EF6F165D0E}"/>
            </a:ext>
          </a:extLst>
        </xdr:cNvPr>
        <xdr:cNvSpPr txBox="1"/>
      </xdr:nvSpPr>
      <xdr:spPr>
        <a:xfrm>
          <a:off x="2067569" y="598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4" name="n_4aveValue有形固定資産減価償却率">
          <a:extLst>
            <a:ext uri="{FF2B5EF4-FFF2-40B4-BE49-F238E27FC236}">
              <a16:creationId xmlns:a16="http://schemas.microsoft.com/office/drawing/2014/main" id="{9ADB982B-C77A-428A-A2D3-EED8F0205DA7}"/>
            </a:ext>
          </a:extLst>
        </xdr:cNvPr>
        <xdr:cNvSpPr txBox="1"/>
      </xdr:nvSpPr>
      <xdr:spPr>
        <a:xfrm>
          <a:off x="1397009"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63729</xdr:rowOff>
    </xdr:from>
    <xdr:ext cx="405111" cy="259045"/>
    <xdr:sp macro="" textlink="">
      <xdr:nvSpPr>
        <xdr:cNvPr id="105" name="n_1mainValue有形固定資産減価償却率">
          <a:extLst>
            <a:ext uri="{FF2B5EF4-FFF2-40B4-BE49-F238E27FC236}">
              <a16:creationId xmlns:a16="http://schemas.microsoft.com/office/drawing/2014/main" id="{DA48C259-9420-429D-A381-C38F30F97E2F}"/>
            </a:ext>
          </a:extLst>
        </xdr:cNvPr>
        <xdr:cNvSpPr txBox="1"/>
      </xdr:nvSpPr>
      <xdr:spPr>
        <a:xfrm>
          <a:off x="3395989" y="569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49124</xdr:rowOff>
    </xdr:from>
    <xdr:ext cx="405111" cy="259045"/>
    <xdr:sp macro="" textlink="">
      <xdr:nvSpPr>
        <xdr:cNvPr id="106" name="n_2mainValue有形固定資産減価償却率">
          <a:extLst>
            <a:ext uri="{FF2B5EF4-FFF2-40B4-BE49-F238E27FC236}">
              <a16:creationId xmlns:a16="http://schemas.microsoft.com/office/drawing/2014/main" id="{3AE37A0F-450B-42BF-A473-8B7FE6796A29}"/>
            </a:ext>
          </a:extLst>
        </xdr:cNvPr>
        <xdr:cNvSpPr txBox="1"/>
      </xdr:nvSpPr>
      <xdr:spPr>
        <a:xfrm>
          <a:off x="2738129" y="601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42139</xdr:rowOff>
    </xdr:from>
    <xdr:ext cx="405111" cy="259045"/>
    <xdr:sp macro="" textlink="">
      <xdr:nvSpPr>
        <xdr:cNvPr id="107" name="n_3mainValue有形固定資産減価償却率">
          <a:extLst>
            <a:ext uri="{FF2B5EF4-FFF2-40B4-BE49-F238E27FC236}">
              <a16:creationId xmlns:a16="http://schemas.microsoft.com/office/drawing/2014/main" id="{63EDEFC4-F88B-4A35-9141-4CCA7A884383}"/>
            </a:ext>
          </a:extLst>
        </xdr:cNvPr>
        <xdr:cNvSpPr txBox="1"/>
      </xdr:nvSpPr>
      <xdr:spPr>
        <a:xfrm>
          <a:off x="2067569" y="567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152417</xdr:rowOff>
    </xdr:from>
    <xdr:ext cx="405111" cy="259045"/>
    <xdr:sp macro="" textlink="">
      <xdr:nvSpPr>
        <xdr:cNvPr id="108" name="n_4mainValue有形固定資産減価償却率">
          <a:extLst>
            <a:ext uri="{FF2B5EF4-FFF2-40B4-BE49-F238E27FC236}">
              <a16:creationId xmlns:a16="http://schemas.microsoft.com/office/drawing/2014/main" id="{B755B372-AD75-49BB-A628-74F840DD7419}"/>
            </a:ext>
          </a:extLst>
        </xdr:cNvPr>
        <xdr:cNvSpPr txBox="1"/>
      </xdr:nvSpPr>
      <xdr:spPr>
        <a:xfrm>
          <a:off x="1397009"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707F7D1-ED16-404A-AA94-EC651E621F9E}"/>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518CB02-8AA5-444A-9662-64D02A8DB9F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75D45D3-13D5-43C5-87D4-4226A3BDDF7B}"/>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C005DF8-56AE-43C3-BA05-55FD1E21FA8D}"/>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8878B9DA-8E00-44DD-93CC-BE78FF33E266}"/>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F0FCDA54-7117-4349-8CD8-E3EA3FAFFB01}"/>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2FD84B5-DEEC-42F1-AB22-941671D3B351}"/>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D4E2237E-0C08-4BAB-9BC8-6647135D60D6}"/>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F9CB12F8-E8EA-4948-8204-66B9EEE06B4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2B2EC03C-F671-40A8-A6D8-1CF1358EE99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1D8BB3D4-244F-4D03-88AA-2AB3C4C8D97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FB640FD9-DF60-412C-840D-5F002D6A72AF}"/>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EBE84963-86E6-41D8-88D9-09C985B9BF94}"/>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前年度と比較して</a:t>
          </a:r>
          <a:r>
            <a:rPr lang="en-US" altLang="ja-JP"/>
            <a:t>50</a:t>
          </a:r>
          <a:r>
            <a:rPr lang="ja-JP" altLang="en-US"/>
            <a:t>ポイントの増加が確認された。地方債残高が約</a:t>
          </a:r>
          <a:r>
            <a:rPr lang="en-US" altLang="ja-JP"/>
            <a:t>5</a:t>
          </a:r>
          <a:r>
            <a:rPr lang="ja-JP" altLang="en-US"/>
            <a:t>億円減少し、地方債発行収入が償還額を下回った一方で、財源の減少（前年度比約</a:t>
          </a:r>
          <a:r>
            <a:rPr lang="ja-JP" altLang="ja-JP" sz="1100">
              <a:solidFill>
                <a:schemeClr val="dk1"/>
              </a:solidFill>
              <a:effectLst/>
              <a:latin typeface="+mn-lt"/>
              <a:ea typeface="+mn-ea"/>
              <a:cs typeface="+mn-cs"/>
            </a:rPr>
            <a:t>△</a:t>
          </a:r>
          <a:r>
            <a:rPr lang="en-US" altLang="ja-JP"/>
            <a:t>18.5</a:t>
          </a:r>
          <a:r>
            <a:rPr lang="ja-JP" altLang="en-US"/>
            <a:t>億円）が並行して発生しており、これが増加の一因と考えられる。地方債残高の増加を抑制するとともに、償還財源に充当可能な一般財源の確保を図り、健全な財政運営を維持することが求められる。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17749AD-0B25-41A8-8605-AC286237DFEF}"/>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733703F0-031C-4C8E-AA6F-F8E53F1934C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5DEC8C3C-94E2-406F-9936-880DF3988A44}"/>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C5E5113A-28F7-4082-993F-5AF3754C31D4}"/>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1D92AE6D-2BFC-4304-8B76-E6F3C9C107CE}"/>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1A9EB527-9C3E-4B00-88E2-E88289E88124}"/>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4AD24120-19A1-40FD-AC00-C360A97F5EA9}"/>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D4437CAE-614C-4C78-8D24-508E0F8AAFC4}"/>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F226121B-197B-451D-8B5A-4DCB861E99DB}"/>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849FD87-CF07-42FC-97D8-8B24BBEA7255}"/>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2FF7E6B-65F0-442C-917A-CDE5A2B9BF0E}"/>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4F464CB3-B3A2-4E66-9914-88BA08A74875}"/>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D4ED338-DD92-4209-9B88-B0007DEFBA06}"/>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43265B1-121A-4DB3-AC1F-44396879FC8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C3658F2-A118-4B05-9322-537A6F402CC9}"/>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7" name="直線コネクタ 136">
          <a:extLst>
            <a:ext uri="{FF2B5EF4-FFF2-40B4-BE49-F238E27FC236}">
              <a16:creationId xmlns:a16="http://schemas.microsoft.com/office/drawing/2014/main" id="{8D16CD62-DDAD-46AB-A46D-F1A7009A466F}"/>
            </a:ext>
          </a:extLst>
        </xdr:cNvPr>
        <xdr:cNvCxnSpPr/>
      </xdr:nvCxnSpPr>
      <xdr:spPr>
        <a:xfrm flipV="1">
          <a:off x="13027660" y="5211868"/>
          <a:ext cx="1269" cy="121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8" name="債務償還比率最小値テキスト">
          <a:extLst>
            <a:ext uri="{FF2B5EF4-FFF2-40B4-BE49-F238E27FC236}">
              <a16:creationId xmlns:a16="http://schemas.microsoft.com/office/drawing/2014/main" id="{4A0D9947-22CB-4D77-A6AE-0EA2BC538FB1}"/>
            </a:ext>
          </a:extLst>
        </xdr:cNvPr>
        <xdr:cNvSpPr txBox="1"/>
      </xdr:nvSpPr>
      <xdr:spPr>
        <a:xfrm>
          <a:off x="13080365" y="64274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9" name="直線コネクタ 138">
          <a:extLst>
            <a:ext uri="{FF2B5EF4-FFF2-40B4-BE49-F238E27FC236}">
              <a16:creationId xmlns:a16="http://schemas.microsoft.com/office/drawing/2014/main" id="{1FF0C0E2-2809-4340-8F68-0FE11446A8B6}"/>
            </a:ext>
          </a:extLst>
        </xdr:cNvPr>
        <xdr:cNvCxnSpPr/>
      </xdr:nvCxnSpPr>
      <xdr:spPr>
        <a:xfrm>
          <a:off x="12963525" y="6423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A0058CCB-70FA-402F-8B61-D984A8DC6238}"/>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AFA2BD24-8598-40F2-8E58-3DFE0D768609}"/>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2" name="債務償還比率平均値テキスト">
          <a:extLst>
            <a:ext uri="{FF2B5EF4-FFF2-40B4-BE49-F238E27FC236}">
              <a16:creationId xmlns:a16="http://schemas.microsoft.com/office/drawing/2014/main" id="{5340AA13-97E2-4EA6-B5B4-F38F2A71E669}"/>
            </a:ext>
          </a:extLst>
        </xdr:cNvPr>
        <xdr:cNvSpPr txBox="1"/>
      </xdr:nvSpPr>
      <xdr:spPr>
        <a:xfrm>
          <a:off x="13080365" y="5765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3" name="フローチャート: 判断 142">
          <a:extLst>
            <a:ext uri="{FF2B5EF4-FFF2-40B4-BE49-F238E27FC236}">
              <a16:creationId xmlns:a16="http://schemas.microsoft.com/office/drawing/2014/main" id="{34F54B88-1D6A-4F74-B997-3E587C42D18C}"/>
            </a:ext>
          </a:extLst>
        </xdr:cNvPr>
        <xdr:cNvSpPr/>
      </xdr:nvSpPr>
      <xdr:spPr>
        <a:xfrm>
          <a:off x="13001625" y="5786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4" name="フローチャート: 判断 143">
          <a:extLst>
            <a:ext uri="{FF2B5EF4-FFF2-40B4-BE49-F238E27FC236}">
              <a16:creationId xmlns:a16="http://schemas.microsoft.com/office/drawing/2014/main" id="{3D5EDDAE-29BC-46F9-B6E9-A75AB6DCB0E4}"/>
            </a:ext>
          </a:extLst>
        </xdr:cNvPr>
        <xdr:cNvSpPr/>
      </xdr:nvSpPr>
      <xdr:spPr>
        <a:xfrm>
          <a:off x="12359005" y="57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5" name="フローチャート: 判断 144">
          <a:extLst>
            <a:ext uri="{FF2B5EF4-FFF2-40B4-BE49-F238E27FC236}">
              <a16:creationId xmlns:a16="http://schemas.microsoft.com/office/drawing/2014/main" id="{36F59CC2-B475-46CE-808A-CE9A102537B3}"/>
            </a:ext>
          </a:extLst>
        </xdr:cNvPr>
        <xdr:cNvSpPr/>
      </xdr:nvSpPr>
      <xdr:spPr>
        <a:xfrm>
          <a:off x="11688445" y="59050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6" name="フローチャート: 判断 145">
          <a:extLst>
            <a:ext uri="{FF2B5EF4-FFF2-40B4-BE49-F238E27FC236}">
              <a16:creationId xmlns:a16="http://schemas.microsoft.com/office/drawing/2014/main" id="{5BECB002-88C9-430F-AEB7-23713ECFABF7}"/>
            </a:ext>
          </a:extLst>
        </xdr:cNvPr>
        <xdr:cNvSpPr/>
      </xdr:nvSpPr>
      <xdr:spPr>
        <a:xfrm>
          <a:off x="11017885" y="590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7" name="フローチャート: 判断 146">
          <a:extLst>
            <a:ext uri="{FF2B5EF4-FFF2-40B4-BE49-F238E27FC236}">
              <a16:creationId xmlns:a16="http://schemas.microsoft.com/office/drawing/2014/main" id="{99B0FB5E-5901-4F97-852C-661A7BAE16D8}"/>
            </a:ext>
          </a:extLst>
        </xdr:cNvPr>
        <xdr:cNvSpPr/>
      </xdr:nvSpPr>
      <xdr:spPr>
        <a:xfrm>
          <a:off x="10347325" y="5890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053DBBB-B964-4C6E-B6FC-1D3B34A6010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C26E3A1-8CD2-433E-A4DD-96FD86CD72C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80394B7-1DCA-4B24-A536-004B022CCF0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893D52C0-BBEA-4ED5-B883-A368C68A712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0162125-CD09-477A-BDE9-31EBCE5C518B}"/>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117391</xdr:rowOff>
    </xdr:from>
    <xdr:to>
      <xdr:col>76</xdr:col>
      <xdr:colOff>73025</xdr:colOff>
      <xdr:row>29</xdr:row>
      <xdr:rowOff>47541</xdr:rowOff>
    </xdr:to>
    <xdr:sp macro="" textlink="">
      <xdr:nvSpPr>
        <xdr:cNvPr id="153" name="楕円 152">
          <a:extLst>
            <a:ext uri="{FF2B5EF4-FFF2-40B4-BE49-F238E27FC236}">
              <a16:creationId xmlns:a16="http://schemas.microsoft.com/office/drawing/2014/main" id="{6532E1DD-C94D-412C-93FC-13D5D2EDDCDB}"/>
            </a:ext>
          </a:extLst>
        </xdr:cNvPr>
        <xdr:cNvSpPr/>
      </xdr:nvSpPr>
      <xdr:spPr>
        <a:xfrm>
          <a:off x="13001625" y="55809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140268</xdr:rowOff>
    </xdr:from>
    <xdr:ext cx="469744" cy="259045"/>
    <xdr:sp macro="" textlink="">
      <xdr:nvSpPr>
        <xdr:cNvPr id="154" name="債務償還比率該当値テキスト">
          <a:extLst>
            <a:ext uri="{FF2B5EF4-FFF2-40B4-BE49-F238E27FC236}">
              <a16:creationId xmlns:a16="http://schemas.microsoft.com/office/drawing/2014/main" id="{0FC03618-2204-43E6-8ADC-AE64DBD7FB2C}"/>
            </a:ext>
          </a:extLst>
        </xdr:cNvPr>
        <xdr:cNvSpPr txBox="1"/>
      </xdr:nvSpPr>
      <xdr:spPr>
        <a:xfrm>
          <a:off x="13080365" y="543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57418</xdr:rowOff>
    </xdr:from>
    <xdr:to>
      <xdr:col>72</xdr:col>
      <xdr:colOff>123825</xdr:colOff>
      <xdr:row>28</xdr:row>
      <xdr:rowOff>159018</xdr:rowOff>
    </xdr:to>
    <xdr:sp macro="" textlink="">
      <xdr:nvSpPr>
        <xdr:cNvPr id="155" name="楕円 154">
          <a:extLst>
            <a:ext uri="{FF2B5EF4-FFF2-40B4-BE49-F238E27FC236}">
              <a16:creationId xmlns:a16="http://schemas.microsoft.com/office/drawing/2014/main" id="{037ECD44-B84D-49DD-A65B-4C19816A9E6E}"/>
            </a:ext>
          </a:extLst>
        </xdr:cNvPr>
        <xdr:cNvSpPr/>
      </xdr:nvSpPr>
      <xdr:spPr>
        <a:xfrm>
          <a:off x="12359005" y="552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108218</xdr:rowOff>
    </xdr:from>
    <xdr:to>
      <xdr:col>76</xdr:col>
      <xdr:colOff>22225</xdr:colOff>
      <xdr:row>28</xdr:row>
      <xdr:rowOff>168191</xdr:rowOff>
    </xdr:to>
    <xdr:cxnSp macro="">
      <xdr:nvCxnSpPr>
        <xdr:cNvPr id="156" name="直線コネクタ 155">
          <a:extLst>
            <a:ext uri="{FF2B5EF4-FFF2-40B4-BE49-F238E27FC236}">
              <a16:creationId xmlns:a16="http://schemas.microsoft.com/office/drawing/2014/main" id="{96A71B5C-BA8D-4F68-A101-9F5D5FC1AB8B}"/>
            </a:ext>
          </a:extLst>
        </xdr:cNvPr>
        <xdr:cNvCxnSpPr/>
      </xdr:nvCxnSpPr>
      <xdr:spPr>
        <a:xfrm>
          <a:off x="12409805" y="5571758"/>
          <a:ext cx="619760" cy="5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24744</xdr:rowOff>
    </xdr:from>
    <xdr:to>
      <xdr:col>68</xdr:col>
      <xdr:colOff>123825</xdr:colOff>
      <xdr:row>29</xdr:row>
      <xdr:rowOff>126344</xdr:rowOff>
    </xdr:to>
    <xdr:sp macro="" textlink="">
      <xdr:nvSpPr>
        <xdr:cNvPr id="157" name="楕円 156">
          <a:extLst>
            <a:ext uri="{FF2B5EF4-FFF2-40B4-BE49-F238E27FC236}">
              <a16:creationId xmlns:a16="http://schemas.microsoft.com/office/drawing/2014/main" id="{B19CD692-7976-4868-BA3A-C5E053191518}"/>
            </a:ext>
          </a:extLst>
        </xdr:cNvPr>
        <xdr:cNvSpPr/>
      </xdr:nvSpPr>
      <xdr:spPr>
        <a:xfrm>
          <a:off x="11688445" y="56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108218</xdr:rowOff>
    </xdr:from>
    <xdr:to>
      <xdr:col>72</xdr:col>
      <xdr:colOff>73025</xdr:colOff>
      <xdr:row>29</xdr:row>
      <xdr:rowOff>75544</xdr:rowOff>
    </xdr:to>
    <xdr:cxnSp macro="">
      <xdr:nvCxnSpPr>
        <xdr:cNvPr id="158" name="直線コネクタ 157">
          <a:extLst>
            <a:ext uri="{FF2B5EF4-FFF2-40B4-BE49-F238E27FC236}">
              <a16:creationId xmlns:a16="http://schemas.microsoft.com/office/drawing/2014/main" id="{CD921E4F-888E-4983-AF1A-7F819C02E9B9}"/>
            </a:ext>
          </a:extLst>
        </xdr:cNvPr>
        <xdr:cNvCxnSpPr/>
      </xdr:nvCxnSpPr>
      <xdr:spPr>
        <a:xfrm flipV="1">
          <a:off x="11739245" y="5571758"/>
          <a:ext cx="670560" cy="13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44415</xdr:rowOff>
    </xdr:from>
    <xdr:to>
      <xdr:col>64</xdr:col>
      <xdr:colOff>123825</xdr:colOff>
      <xdr:row>29</xdr:row>
      <xdr:rowOff>146015</xdr:rowOff>
    </xdr:to>
    <xdr:sp macro="" textlink="">
      <xdr:nvSpPr>
        <xdr:cNvPr id="159" name="楕円 158">
          <a:extLst>
            <a:ext uri="{FF2B5EF4-FFF2-40B4-BE49-F238E27FC236}">
              <a16:creationId xmlns:a16="http://schemas.microsoft.com/office/drawing/2014/main" id="{3236E401-A4A9-4456-8206-FA85F26CA064}"/>
            </a:ext>
          </a:extLst>
        </xdr:cNvPr>
        <xdr:cNvSpPr/>
      </xdr:nvSpPr>
      <xdr:spPr>
        <a:xfrm>
          <a:off x="11017885" y="56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75544</xdr:rowOff>
    </xdr:from>
    <xdr:to>
      <xdr:col>68</xdr:col>
      <xdr:colOff>73025</xdr:colOff>
      <xdr:row>29</xdr:row>
      <xdr:rowOff>95215</xdr:rowOff>
    </xdr:to>
    <xdr:cxnSp macro="">
      <xdr:nvCxnSpPr>
        <xdr:cNvPr id="160" name="直線コネクタ 159">
          <a:extLst>
            <a:ext uri="{FF2B5EF4-FFF2-40B4-BE49-F238E27FC236}">
              <a16:creationId xmlns:a16="http://schemas.microsoft.com/office/drawing/2014/main" id="{C8C136E2-2B6A-4DE6-9234-0488F6B0DF30}"/>
            </a:ext>
          </a:extLst>
        </xdr:cNvPr>
        <xdr:cNvCxnSpPr/>
      </xdr:nvCxnSpPr>
      <xdr:spPr>
        <a:xfrm flipV="1">
          <a:off x="11068685" y="5706724"/>
          <a:ext cx="67056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20426</xdr:rowOff>
    </xdr:from>
    <xdr:to>
      <xdr:col>60</xdr:col>
      <xdr:colOff>123825</xdr:colOff>
      <xdr:row>29</xdr:row>
      <xdr:rowOff>122026</xdr:rowOff>
    </xdr:to>
    <xdr:sp macro="" textlink="">
      <xdr:nvSpPr>
        <xdr:cNvPr id="161" name="楕円 160">
          <a:extLst>
            <a:ext uri="{FF2B5EF4-FFF2-40B4-BE49-F238E27FC236}">
              <a16:creationId xmlns:a16="http://schemas.microsoft.com/office/drawing/2014/main" id="{5A149684-5CFE-482C-B626-F0E5B6128627}"/>
            </a:ext>
          </a:extLst>
        </xdr:cNvPr>
        <xdr:cNvSpPr/>
      </xdr:nvSpPr>
      <xdr:spPr>
        <a:xfrm>
          <a:off x="10347325" y="56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71226</xdr:rowOff>
    </xdr:from>
    <xdr:to>
      <xdr:col>64</xdr:col>
      <xdr:colOff>73025</xdr:colOff>
      <xdr:row>29</xdr:row>
      <xdr:rowOff>95215</xdr:rowOff>
    </xdr:to>
    <xdr:cxnSp macro="">
      <xdr:nvCxnSpPr>
        <xdr:cNvPr id="162" name="直線コネクタ 161">
          <a:extLst>
            <a:ext uri="{FF2B5EF4-FFF2-40B4-BE49-F238E27FC236}">
              <a16:creationId xmlns:a16="http://schemas.microsoft.com/office/drawing/2014/main" id="{EFE03DD0-0EEB-44C9-9F13-D3115DA1E56D}"/>
            </a:ext>
          </a:extLst>
        </xdr:cNvPr>
        <xdr:cNvCxnSpPr/>
      </xdr:nvCxnSpPr>
      <xdr:spPr>
        <a:xfrm>
          <a:off x="10398125" y="5702406"/>
          <a:ext cx="670560" cy="2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3" name="n_1aveValue債務償還比率">
          <a:extLst>
            <a:ext uri="{FF2B5EF4-FFF2-40B4-BE49-F238E27FC236}">
              <a16:creationId xmlns:a16="http://schemas.microsoft.com/office/drawing/2014/main" id="{91CEA5E1-D2E9-4923-BF14-3D3873BEC327}"/>
            </a:ext>
          </a:extLst>
        </xdr:cNvPr>
        <xdr:cNvSpPr txBox="1"/>
      </xdr:nvSpPr>
      <xdr:spPr>
        <a:xfrm>
          <a:off x="12185092" y="582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64" name="n_2aveValue債務償還比率">
          <a:extLst>
            <a:ext uri="{FF2B5EF4-FFF2-40B4-BE49-F238E27FC236}">
              <a16:creationId xmlns:a16="http://schemas.microsoft.com/office/drawing/2014/main" id="{9B07C827-4380-462F-BADD-C650F2E63F8A}"/>
            </a:ext>
          </a:extLst>
        </xdr:cNvPr>
        <xdr:cNvSpPr txBox="1"/>
      </xdr:nvSpPr>
      <xdr:spPr>
        <a:xfrm>
          <a:off x="11527232" y="599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5" name="n_3aveValue債務償還比率">
          <a:extLst>
            <a:ext uri="{FF2B5EF4-FFF2-40B4-BE49-F238E27FC236}">
              <a16:creationId xmlns:a16="http://schemas.microsoft.com/office/drawing/2014/main" id="{89DAECF4-28A7-4438-B6CD-EA4AC66D32A4}"/>
            </a:ext>
          </a:extLst>
        </xdr:cNvPr>
        <xdr:cNvSpPr txBox="1"/>
      </xdr:nvSpPr>
      <xdr:spPr>
        <a:xfrm>
          <a:off x="10856672" y="599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66" name="n_4aveValue債務償還比率">
          <a:extLst>
            <a:ext uri="{FF2B5EF4-FFF2-40B4-BE49-F238E27FC236}">
              <a16:creationId xmlns:a16="http://schemas.microsoft.com/office/drawing/2014/main" id="{9E826FB0-8459-4DA8-B7FE-5CAD97B89A0E}"/>
            </a:ext>
          </a:extLst>
        </xdr:cNvPr>
        <xdr:cNvSpPr txBox="1"/>
      </xdr:nvSpPr>
      <xdr:spPr>
        <a:xfrm>
          <a:off x="10186112" y="597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4095</xdr:rowOff>
    </xdr:from>
    <xdr:ext cx="469744" cy="259045"/>
    <xdr:sp macro="" textlink="">
      <xdr:nvSpPr>
        <xdr:cNvPr id="167" name="n_1mainValue債務償還比率">
          <a:extLst>
            <a:ext uri="{FF2B5EF4-FFF2-40B4-BE49-F238E27FC236}">
              <a16:creationId xmlns:a16="http://schemas.microsoft.com/office/drawing/2014/main" id="{63621D59-7CFC-4864-A20D-6A920EDAA994}"/>
            </a:ext>
          </a:extLst>
        </xdr:cNvPr>
        <xdr:cNvSpPr txBox="1"/>
      </xdr:nvSpPr>
      <xdr:spPr>
        <a:xfrm>
          <a:off x="12185092" y="529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142871</xdr:rowOff>
    </xdr:from>
    <xdr:ext cx="469744" cy="259045"/>
    <xdr:sp macro="" textlink="">
      <xdr:nvSpPr>
        <xdr:cNvPr id="168" name="n_2mainValue債務償還比率">
          <a:extLst>
            <a:ext uri="{FF2B5EF4-FFF2-40B4-BE49-F238E27FC236}">
              <a16:creationId xmlns:a16="http://schemas.microsoft.com/office/drawing/2014/main" id="{76E258BE-BEEB-49A1-96C2-08C9240DDCAD}"/>
            </a:ext>
          </a:extLst>
        </xdr:cNvPr>
        <xdr:cNvSpPr txBox="1"/>
      </xdr:nvSpPr>
      <xdr:spPr>
        <a:xfrm>
          <a:off x="11527232" y="543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162542</xdr:rowOff>
    </xdr:from>
    <xdr:ext cx="469744" cy="259045"/>
    <xdr:sp macro="" textlink="">
      <xdr:nvSpPr>
        <xdr:cNvPr id="169" name="n_3mainValue債務償還比率">
          <a:extLst>
            <a:ext uri="{FF2B5EF4-FFF2-40B4-BE49-F238E27FC236}">
              <a16:creationId xmlns:a16="http://schemas.microsoft.com/office/drawing/2014/main" id="{F89CA7D5-952F-4FD5-8F9B-CCC5C7336D57}"/>
            </a:ext>
          </a:extLst>
        </xdr:cNvPr>
        <xdr:cNvSpPr txBox="1"/>
      </xdr:nvSpPr>
      <xdr:spPr>
        <a:xfrm>
          <a:off x="10856672" y="545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138553</xdr:rowOff>
    </xdr:from>
    <xdr:ext cx="469744" cy="259045"/>
    <xdr:sp macro="" textlink="">
      <xdr:nvSpPr>
        <xdr:cNvPr id="170" name="n_4mainValue債務償還比率">
          <a:extLst>
            <a:ext uri="{FF2B5EF4-FFF2-40B4-BE49-F238E27FC236}">
              <a16:creationId xmlns:a16="http://schemas.microsoft.com/office/drawing/2014/main" id="{B662ABA2-21B8-4B99-9590-055A1FE669BC}"/>
            </a:ext>
          </a:extLst>
        </xdr:cNvPr>
        <xdr:cNvSpPr txBox="1"/>
      </xdr:nvSpPr>
      <xdr:spPr>
        <a:xfrm>
          <a:off x="10186112" y="543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0B55243-4541-4FA9-A753-73512ECBEBC9}"/>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9CF2D598-7964-413E-A2B7-C02F1099507E}"/>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6089D1A7-F702-40B2-9724-658643DD4EF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5B99464-3B9D-480B-8B8A-8D7EF8962C4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4CCF14AA-E205-4FB6-8E85-D304AAB6E49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E72C5039-36C4-47FD-B5C3-1B9ADD046D0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93E2AC-8D11-4EF9-8337-9C527F785CF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CDB8FA-C774-4542-8C57-2D44A52D5D5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F9FE96-85E9-4A21-8E4B-4B52AA8146B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BD97395-6E3A-4E65-ACB9-8AB8BE33FA3A}"/>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349B286-D359-4768-8C7F-2611DCD7272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7BAFCE-944B-48F5-AD06-C51C16D7344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EB72591-F9BF-4298-BF50-47C00B3D364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12E236-7A6F-4F10-B398-81AF68AAE6E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73A3C7B-1FDB-42D3-9C40-3F27CBF98D3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C440A6-F010-4530-9BAA-9EF03523601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57,220
51,618
74.81
25,030,602
22,877,291
2,044,067
12,451,970
15,159,018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606F9A-5583-41D9-950F-1757857F31A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6A6E6C3-97C9-42FC-AD54-08012314184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73B881B-780B-4195-B144-4D7DD0BBA96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48F46F-AF27-4189-BBB9-71ED0DD3DF7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C2CFD50-3180-41A6-8839-B792ED4B2E6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6177D16-1938-497B-801F-CCC19B7951B9}"/>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86941A-2172-417B-A83A-4F79D15142C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D25B75C-DCEC-40D0-9B39-DD0BA41E292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4E4B16-2DC2-417E-9FCE-90DC4988CC2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54C5947-CDC6-49EA-80BB-155C3A7737F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86035F6-0D8D-450C-9F2B-28F28F2A0B2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608FD2-7025-435D-B9BF-D9C44C5F06A4}"/>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BAF05F-4303-4324-8F6D-FDB59199B76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E5A1BDB-493C-405C-A716-3992E47BAD14}"/>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960EFF-1D90-4122-9C21-FB3C78448A9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019181-74BE-48EB-ABE2-9DF3CB473BDE}"/>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9459DE3-D901-415B-8DC6-29BE8767BF7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202DF29-388E-4916-8530-09C96CA0555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57A3B4-342E-47C1-85D9-079EA5D0D42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6F883CA-59D4-4D0F-A188-123E0BF052D9}"/>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4E89144-BADE-4BD9-A06E-AD6746A10C4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135A06-50CD-49A7-8180-C1710DFBC12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FBA80D-230C-4388-8E2C-89E4F724442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98DCE17-72F5-4CC4-9696-0F2E4D38927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78547AF-8495-44EE-8FEE-83645AA1B923}"/>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B6FED7C-21B1-4152-AD0C-0DFD008884E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1C3F62-B685-4E7B-AAC5-538AD8575E4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8763FE-E963-466E-B3B5-6B13F954037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8482D33-A84D-4FC6-966E-BB26231DE577}"/>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22A1904-3853-4B32-8CC9-08777CDC4F93}"/>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89BE699-0395-4A6F-ABE7-F14F404C145A}"/>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AF7034C-54AB-4379-B83C-1E94DF42544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235C18E-1768-43D7-8254-37BFE05DD52C}"/>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5DB1226-A23D-48CA-9408-88BCAE4A5BF4}"/>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DEE0226-E4B2-4339-8A7D-D7FE8F04B4B5}"/>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547ED75-1ACF-46B3-A9B2-150E0CF95440}"/>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2F1043B-01CB-40A7-A435-040D0245B116}"/>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AE5AA11-DDA5-4B15-BFB0-E1C5A7F66963}"/>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75ED45B-DF77-4E7C-BC96-E733BAF46F28}"/>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1938EF7-A34B-4BAD-9749-45AE05D82D62}"/>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D305418E-F43E-43FC-A5E2-B67E97D2B5C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3183C72F-A584-49ED-BAD6-F50AB6F03C06}"/>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27ACD0E-C5DD-4742-9657-AD3783B3952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9D750FF4-6A5F-4440-AF9A-36DD018DAC42}"/>
            </a:ext>
          </a:extLst>
        </xdr:cNvPr>
        <xdr:cNvCxnSpPr/>
      </xdr:nvCxnSpPr>
      <xdr:spPr>
        <a:xfrm flipV="1">
          <a:off x="4086225" y="5569458"/>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132352F3-A291-4B6F-8CDE-32C81B3EAC4F}"/>
            </a:ext>
          </a:extLst>
        </xdr:cNvPr>
        <xdr:cNvSpPr txBox="1"/>
      </xdr:nvSpPr>
      <xdr:spPr>
        <a:xfrm>
          <a:off x="4124960" y="670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2832A4DA-E28A-4682-8172-A404A105539F}"/>
            </a:ext>
          </a:extLst>
        </xdr:cNvPr>
        <xdr:cNvCxnSpPr/>
      </xdr:nvCxnSpPr>
      <xdr:spPr>
        <a:xfrm>
          <a:off x="4020820" y="6701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23D19915-F9C9-417C-8606-B8DF57079F5E}"/>
            </a:ext>
          </a:extLst>
        </xdr:cNvPr>
        <xdr:cNvSpPr txBox="1"/>
      </xdr:nvSpPr>
      <xdr:spPr>
        <a:xfrm>
          <a:off x="4124960" y="535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A0C49926-40ED-4872-8313-1CD6B5DE10CD}"/>
            </a:ext>
          </a:extLst>
        </xdr:cNvPr>
        <xdr:cNvCxnSpPr/>
      </xdr:nvCxnSpPr>
      <xdr:spPr>
        <a:xfrm>
          <a:off x="402082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05882825-3975-4A3C-9AB4-FC09CA0E76C6}"/>
            </a:ext>
          </a:extLst>
        </xdr:cNvPr>
        <xdr:cNvSpPr txBox="1"/>
      </xdr:nvSpPr>
      <xdr:spPr>
        <a:xfrm>
          <a:off x="4124960" y="6137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6D60A227-CF40-4E20-B4CA-C1D0FCA6EB02}"/>
            </a:ext>
          </a:extLst>
        </xdr:cNvPr>
        <xdr:cNvSpPr/>
      </xdr:nvSpPr>
      <xdr:spPr>
        <a:xfrm>
          <a:off x="4036060" y="61587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9B143D18-E7D2-42C4-8295-C9B1E0465086}"/>
            </a:ext>
          </a:extLst>
        </xdr:cNvPr>
        <xdr:cNvSpPr/>
      </xdr:nvSpPr>
      <xdr:spPr>
        <a:xfrm>
          <a:off x="3312160" y="6124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60E79513-F4B7-40CD-BE18-6651D5AC0E33}"/>
            </a:ext>
          </a:extLst>
        </xdr:cNvPr>
        <xdr:cNvSpPr/>
      </xdr:nvSpPr>
      <xdr:spPr>
        <a:xfrm>
          <a:off x="25146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2BB29777-3D1E-4E4D-B94E-20F0E8D36C72}"/>
            </a:ext>
          </a:extLst>
        </xdr:cNvPr>
        <xdr:cNvSpPr/>
      </xdr:nvSpPr>
      <xdr:spPr>
        <a:xfrm>
          <a:off x="1739900" y="606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108C012E-F4FB-455F-AAB4-D98A813CD3BF}"/>
            </a:ext>
          </a:extLst>
        </xdr:cNvPr>
        <xdr:cNvSpPr/>
      </xdr:nvSpPr>
      <xdr:spPr>
        <a:xfrm>
          <a:off x="965200" y="60208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7EB537A-5CFF-49C2-8AB6-72464F9776B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6A8A13C-2F5A-4B6C-8629-56672C4B89DF}"/>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024C676-8DFF-4B29-90C1-FCFA9E73CFB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5BB0B3-2ABB-4B3E-B43C-B4A93916999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D2A77D-0DD6-4B8C-B6AF-9E977B9B37ED}"/>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71" name="楕円 70">
          <a:extLst>
            <a:ext uri="{FF2B5EF4-FFF2-40B4-BE49-F238E27FC236}">
              <a16:creationId xmlns:a16="http://schemas.microsoft.com/office/drawing/2014/main" id="{16392468-77A7-41BC-BF26-DEC3E29BEA22}"/>
            </a:ext>
          </a:extLst>
        </xdr:cNvPr>
        <xdr:cNvSpPr/>
      </xdr:nvSpPr>
      <xdr:spPr>
        <a:xfrm>
          <a:off x="403606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52849</xdr:rowOff>
    </xdr:from>
    <xdr:ext cx="405111" cy="259045"/>
    <xdr:sp macro="" textlink="">
      <xdr:nvSpPr>
        <xdr:cNvPr id="72" name="【道路】&#10;有形固定資産減価償却率該当値テキスト">
          <a:extLst>
            <a:ext uri="{FF2B5EF4-FFF2-40B4-BE49-F238E27FC236}">
              <a16:creationId xmlns:a16="http://schemas.microsoft.com/office/drawing/2014/main" id="{3CD82973-4AE8-4DE5-BE9E-D5D74A87EC25}"/>
            </a:ext>
          </a:extLst>
        </xdr:cNvPr>
        <xdr:cNvSpPr txBox="1"/>
      </xdr:nvSpPr>
      <xdr:spPr>
        <a:xfrm>
          <a:off x="4124960" y="592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160274</xdr:rowOff>
    </xdr:from>
    <xdr:to>
      <xdr:col>20</xdr:col>
      <xdr:colOff>38100</xdr:colOff>
      <xdr:row>36</xdr:row>
      <xdr:rowOff>90424</xdr:rowOff>
    </xdr:to>
    <xdr:sp macro="" textlink="">
      <xdr:nvSpPr>
        <xdr:cNvPr id="73" name="楕円 72">
          <a:extLst>
            <a:ext uri="{FF2B5EF4-FFF2-40B4-BE49-F238E27FC236}">
              <a16:creationId xmlns:a16="http://schemas.microsoft.com/office/drawing/2014/main" id="{A91D0D13-C682-49BD-84AB-5456B4F1D0CC}"/>
            </a:ext>
          </a:extLst>
        </xdr:cNvPr>
        <xdr:cNvSpPr/>
      </xdr:nvSpPr>
      <xdr:spPr>
        <a:xfrm>
          <a:off x="3312160" y="6027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39624</xdr:rowOff>
    </xdr:from>
    <xdr:to>
      <xdr:col>24</xdr:col>
      <xdr:colOff>63500</xdr:colOff>
      <xdr:row>36</xdr:row>
      <xdr:rowOff>80772</xdr:rowOff>
    </xdr:to>
    <xdr:cxnSp macro="">
      <xdr:nvCxnSpPr>
        <xdr:cNvPr id="74" name="直線コネクタ 73">
          <a:extLst>
            <a:ext uri="{FF2B5EF4-FFF2-40B4-BE49-F238E27FC236}">
              <a16:creationId xmlns:a16="http://schemas.microsoft.com/office/drawing/2014/main" id="{D3A1EC96-C5B3-4070-8A40-7D5F4821A8AB}"/>
            </a:ext>
          </a:extLst>
        </xdr:cNvPr>
        <xdr:cNvCxnSpPr/>
      </xdr:nvCxnSpPr>
      <xdr:spPr>
        <a:xfrm>
          <a:off x="3355340" y="6074664"/>
          <a:ext cx="7315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119126</xdr:rowOff>
    </xdr:from>
    <xdr:to>
      <xdr:col>15</xdr:col>
      <xdr:colOff>101600</xdr:colOff>
      <xdr:row>36</xdr:row>
      <xdr:rowOff>49276</xdr:rowOff>
    </xdr:to>
    <xdr:sp macro="" textlink="">
      <xdr:nvSpPr>
        <xdr:cNvPr id="75" name="楕円 74">
          <a:extLst>
            <a:ext uri="{FF2B5EF4-FFF2-40B4-BE49-F238E27FC236}">
              <a16:creationId xmlns:a16="http://schemas.microsoft.com/office/drawing/2014/main" id="{50358F84-7D33-451E-8F01-ABC8E58F867C}"/>
            </a:ext>
          </a:extLst>
        </xdr:cNvPr>
        <xdr:cNvSpPr/>
      </xdr:nvSpPr>
      <xdr:spPr>
        <a:xfrm>
          <a:off x="2514600" y="5986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169926</xdr:rowOff>
    </xdr:from>
    <xdr:to>
      <xdr:col>19</xdr:col>
      <xdr:colOff>177800</xdr:colOff>
      <xdr:row>36</xdr:row>
      <xdr:rowOff>39624</xdr:rowOff>
    </xdr:to>
    <xdr:cxnSp macro="">
      <xdr:nvCxnSpPr>
        <xdr:cNvPr id="76" name="直線コネクタ 75">
          <a:extLst>
            <a:ext uri="{FF2B5EF4-FFF2-40B4-BE49-F238E27FC236}">
              <a16:creationId xmlns:a16="http://schemas.microsoft.com/office/drawing/2014/main" id="{4B53E3FC-8C92-47B7-813C-9A7FC213B299}"/>
            </a:ext>
          </a:extLst>
        </xdr:cNvPr>
        <xdr:cNvCxnSpPr/>
      </xdr:nvCxnSpPr>
      <xdr:spPr>
        <a:xfrm>
          <a:off x="2565400" y="6037326"/>
          <a:ext cx="78994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80264</xdr:rowOff>
    </xdr:from>
    <xdr:to>
      <xdr:col>10</xdr:col>
      <xdr:colOff>165100</xdr:colOff>
      <xdr:row>36</xdr:row>
      <xdr:rowOff>10414</xdr:rowOff>
    </xdr:to>
    <xdr:sp macro="" textlink="">
      <xdr:nvSpPr>
        <xdr:cNvPr id="77" name="楕円 76">
          <a:extLst>
            <a:ext uri="{FF2B5EF4-FFF2-40B4-BE49-F238E27FC236}">
              <a16:creationId xmlns:a16="http://schemas.microsoft.com/office/drawing/2014/main" id="{52E3B8C0-E531-4369-9A6F-25B99A19644C}"/>
            </a:ext>
          </a:extLst>
        </xdr:cNvPr>
        <xdr:cNvSpPr/>
      </xdr:nvSpPr>
      <xdr:spPr>
        <a:xfrm>
          <a:off x="1739900" y="59476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131064</xdr:rowOff>
    </xdr:from>
    <xdr:to>
      <xdr:col>15</xdr:col>
      <xdr:colOff>50800</xdr:colOff>
      <xdr:row>35</xdr:row>
      <xdr:rowOff>169926</xdr:rowOff>
    </xdr:to>
    <xdr:cxnSp macro="">
      <xdr:nvCxnSpPr>
        <xdr:cNvPr id="78" name="直線コネクタ 77">
          <a:extLst>
            <a:ext uri="{FF2B5EF4-FFF2-40B4-BE49-F238E27FC236}">
              <a16:creationId xmlns:a16="http://schemas.microsoft.com/office/drawing/2014/main" id="{478323E1-545D-44DD-AD2F-91C08661285B}"/>
            </a:ext>
          </a:extLst>
        </xdr:cNvPr>
        <xdr:cNvCxnSpPr/>
      </xdr:nvCxnSpPr>
      <xdr:spPr>
        <a:xfrm>
          <a:off x="1790700" y="5998464"/>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32258</xdr:rowOff>
    </xdr:from>
    <xdr:to>
      <xdr:col>6</xdr:col>
      <xdr:colOff>38100</xdr:colOff>
      <xdr:row>35</xdr:row>
      <xdr:rowOff>133858</xdr:rowOff>
    </xdr:to>
    <xdr:sp macro="" textlink="">
      <xdr:nvSpPr>
        <xdr:cNvPr id="79" name="楕円 78">
          <a:extLst>
            <a:ext uri="{FF2B5EF4-FFF2-40B4-BE49-F238E27FC236}">
              <a16:creationId xmlns:a16="http://schemas.microsoft.com/office/drawing/2014/main" id="{D6AE56BB-9A6C-46ED-A3AC-87ADF08B08BE}"/>
            </a:ext>
          </a:extLst>
        </xdr:cNvPr>
        <xdr:cNvSpPr/>
      </xdr:nvSpPr>
      <xdr:spPr>
        <a:xfrm>
          <a:off x="965200" y="58996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83058</xdr:rowOff>
    </xdr:from>
    <xdr:to>
      <xdr:col>10</xdr:col>
      <xdr:colOff>114300</xdr:colOff>
      <xdr:row>35</xdr:row>
      <xdr:rowOff>131064</xdr:rowOff>
    </xdr:to>
    <xdr:cxnSp macro="">
      <xdr:nvCxnSpPr>
        <xdr:cNvPr id="80" name="直線コネクタ 79">
          <a:extLst>
            <a:ext uri="{FF2B5EF4-FFF2-40B4-BE49-F238E27FC236}">
              <a16:creationId xmlns:a16="http://schemas.microsoft.com/office/drawing/2014/main" id="{5BF48125-45D1-4117-976B-8EE52D19D0A4}"/>
            </a:ext>
          </a:extLst>
        </xdr:cNvPr>
        <xdr:cNvCxnSpPr/>
      </xdr:nvCxnSpPr>
      <xdr:spPr>
        <a:xfrm>
          <a:off x="1008380" y="5950458"/>
          <a:ext cx="7823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8C6AFC14-ED49-4954-B877-2687A4FEA23C}"/>
            </a:ext>
          </a:extLst>
        </xdr:cNvPr>
        <xdr:cNvSpPr txBox="1"/>
      </xdr:nvSpPr>
      <xdr:spPr>
        <a:xfrm>
          <a:off x="3170564" y="6213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B552578A-0F99-4466-BBA8-DB42ECE3D1DC}"/>
            </a:ext>
          </a:extLst>
        </xdr:cNvPr>
        <xdr:cNvSpPr txBox="1"/>
      </xdr:nvSpPr>
      <xdr:spPr>
        <a:xfrm>
          <a:off x="238570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FE358A85-C7EA-4DA7-BE73-2464552559D7}"/>
            </a:ext>
          </a:extLst>
        </xdr:cNvPr>
        <xdr:cNvSpPr txBox="1"/>
      </xdr:nvSpPr>
      <xdr:spPr>
        <a:xfrm>
          <a:off x="1611004" y="616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74693</xdr:rowOff>
    </xdr:from>
    <xdr:ext cx="405111" cy="259045"/>
    <xdr:sp macro="" textlink="">
      <xdr:nvSpPr>
        <xdr:cNvPr id="84" name="n_4aveValue【道路】&#10;有形固定資産減価償却率">
          <a:extLst>
            <a:ext uri="{FF2B5EF4-FFF2-40B4-BE49-F238E27FC236}">
              <a16:creationId xmlns:a16="http://schemas.microsoft.com/office/drawing/2014/main" id="{0DC0BD8D-87F6-431C-93CF-A7774D5C501E}"/>
            </a:ext>
          </a:extLst>
        </xdr:cNvPr>
        <xdr:cNvSpPr txBox="1"/>
      </xdr:nvSpPr>
      <xdr:spPr>
        <a:xfrm>
          <a:off x="836304" y="6109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106951</xdr:rowOff>
    </xdr:from>
    <xdr:ext cx="405111" cy="259045"/>
    <xdr:sp macro="" textlink="">
      <xdr:nvSpPr>
        <xdr:cNvPr id="85" name="n_1mainValue【道路】&#10;有形固定資産減価償却率">
          <a:extLst>
            <a:ext uri="{FF2B5EF4-FFF2-40B4-BE49-F238E27FC236}">
              <a16:creationId xmlns:a16="http://schemas.microsoft.com/office/drawing/2014/main" id="{6216A0D1-9DE4-47BF-A104-1A0E5BF2594E}"/>
            </a:ext>
          </a:extLst>
        </xdr:cNvPr>
        <xdr:cNvSpPr txBox="1"/>
      </xdr:nvSpPr>
      <xdr:spPr>
        <a:xfrm>
          <a:off x="3170564" y="580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65803</xdr:rowOff>
    </xdr:from>
    <xdr:ext cx="405111" cy="259045"/>
    <xdr:sp macro="" textlink="">
      <xdr:nvSpPr>
        <xdr:cNvPr id="86" name="n_2mainValue【道路】&#10;有形固定資産減価償却率">
          <a:extLst>
            <a:ext uri="{FF2B5EF4-FFF2-40B4-BE49-F238E27FC236}">
              <a16:creationId xmlns:a16="http://schemas.microsoft.com/office/drawing/2014/main" id="{204117F2-6FE0-4B43-AA92-C2A96AE63411}"/>
            </a:ext>
          </a:extLst>
        </xdr:cNvPr>
        <xdr:cNvSpPr txBox="1"/>
      </xdr:nvSpPr>
      <xdr:spPr>
        <a:xfrm>
          <a:off x="2385704" y="576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26941</xdr:rowOff>
    </xdr:from>
    <xdr:ext cx="405111" cy="259045"/>
    <xdr:sp macro="" textlink="">
      <xdr:nvSpPr>
        <xdr:cNvPr id="87" name="n_3mainValue【道路】&#10;有形固定資産減価償却率">
          <a:extLst>
            <a:ext uri="{FF2B5EF4-FFF2-40B4-BE49-F238E27FC236}">
              <a16:creationId xmlns:a16="http://schemas.microsoft.com/office/drawing/2014/main" id="{398A0DF5-9FC9-46BB-AC6C-19BD2A4CE6C4}"/>
            </a:ext>
          </a:extLst>
        </xdr:cNvPr>
        <xdr:cNvSpPr txBox="1"/>
      </xdr:nvSpPr>
      <xdr:spPr>
        <a:xfrm>
          <a:off x="1611004" y="57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150385</xdr:rowOff>
    </xdr:from>
    <xdr:ext cx="405111" cy="259045"/>
    <xdr:sp macro="" textlink="">
      <xdr:nvSpPr>
        <xdr:cNvPr id="88" name="n_4mainValue【道路】&#10;有形固定資産減価償却率">
          <a:extLst>
            <a:ext uri="{FF2B5EF4-FFF2-40B4-BE49-F238E27FC236}">
              <a16:creationId xmlns:a16="http://schemas.microsoft.com/office/drawing/2014/main" id="{068CD2C8-2150-41F9-A381-4C4EB13208F3}"/>
            </a:ext>
          </a:extLst>
        </xdr:cNvPr>
        <xdr:cNvSpPr txBox="1"/>
      </xdr:nvSpPr>
      <xdr:spPr>
        <a:xfrm>
          <a:off x="836304" y="568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11B8538-03A7-4ED4-A8DD-5D065930992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C53942C-15D3-4802-9AF9-0197D95A1899}"/>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564F9FD-4B81-4A0A-ADA2-9BF9655C19B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C3E88864-54D1-48C5-AF3F-63D2520D1E1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BDF62D42-5CA7-41C6-A1B5-5518391BCBA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3CAE8FF-3857-43CE-B6FB-6A257BB2F5D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4699F89-8C1E-4012-A501-4590E10221D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6B4102F-F1A1-41E0-9579-46A0E7620EE6}"/>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F61747C3-52B7-4271-8466-190583A35AE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6A4EEBB-E3C6-49D8-A341-3986134D279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7AE2197B-A7DB-492C-B400-6AACEE0FE1C6}"/>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1ECAF9-B17C-42B0-B78C-B940DC9887CF}"/>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CB3449FE-9F96-49F4-A75D-39A948845636}"/>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60A8F1E4-2D88-4C43-A74B-E1BACFF3D0A1}"/>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C4094593-7DEE-41EC-9A58-CF7D3D51D4F4}"/>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53AAAE62-E8D1-487C-9823-93CCD00D01F0}"/>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6E6C1288-FAE5-4271-8FB7-0A31BF3CDB50}"/>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C903F8B9-3B72-478C-BB68-0B490E868EAB}"/>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9636AAEF-4D2B-48E4-BBFB-F4DE12CE1BBB}"/>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FA36CAB4-6673-4027-8E57-E279AE6BB87D}"/>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4351B35D-C12E-47E4-A9A5-ADAF982FCEA6}"/>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5AC8D63D-E833-45F9-A4B3-ADDB4B48D5C0}"/>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D231416-29B6-45EF-BE87-27EEAEC95D8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E128223-A88E-4487-ADF9-551206497754}"/>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D527B8A-4511-49A2-9A14-724A976930FE}"/>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3689DF38-AFE0-48E8-81B9-0ED5BBA43623}"/>
            </a:ext>
          </a:extLst>
        </xdr:cNvPr>
        <xdr:cNvCxnSpPr/>
      </xdr:nvCxnSpPr>
      <xdr:spPr>
        <a:xfrm flipV="1">
          <a:off x="9219565" y="5738715"/>
          <a:ext cx="0" cy="133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6100E174-1572-4006-88A9-BD436FDE5425}"/>
            </a:ext>
          </a:extLst>
        </xdr:cNvPr>
        <xdr:cNvSpPr txBox="1"/>
      </xdr:nvSpPr>
      <xdr:spPr>
        <a:xfrm>
          <a:off x="9258300" y="707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EEB09FD0-4CA0-4B5A-A4C8-2D31E846758F}"/>
            </a:ext>
          </a:extLst>
        </xdr:cNvPr>
        <xdr:cNvCxnSpPr/>
      </xdr:nvCxnSpPr>
      <xdr:spPr>
        <a:xfrm>
          <a:off x="9154160" y="707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7B5CBA61-1185-4109-A4F6-479FF8592B92}"/>
            </a:ext>
          </a:extLst>
        </xdr:cNvPr>
        <xdr:cNvSpPr txBox="1"/>
      </xdr:nvSpPr>
      <xdr:spPr>
        <a:xfrm>
          <a:off x="9258300" y="552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2105FD3C-6CE1-4401-BD21-96A6E0E82C24}"/>
            </a:ext>
          </a:extLst>
        </xdr:cNvPr>
        <xdr:cNvCxnSpPr/>
      </xdr:nvCxnSpPr>
      <xdr:spPr>
        <a:xfrm>
          <a:off x="9154160" y="5738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CAFC8B80-C0BA-451A-A02F-BB3BAEDB2BF2}"/>
            </a:ext>
          </a:extLst>
        </xdr:cNvPr>
        <xdr:cNvSpPr txBox="1"/>
      </xdr:nvSpPr>
      <xdr:spPr>
        <a:xfrm>
          <a:off x="9258300" y="6708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F3D66437-32EB-4D27-B0D0-9E30FC0ECACC}"/>
            </a:ext>
          </a:extLst>
        </xdr:cNvPr>
        <xdr:cNvSpPr/>
      </xdr:nvSpPr>
      <xdr:spPr>
        <a:xfrm>
          <a:off x="9192260" y="6853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D200970A-4FFE-416E-9075-50ED1F090FA3}"/>
            </a:ext>
          </a:extLst>
        </xdr:cNvPr>
        <xdr:cNvSpPr/>
      </xdr:nvSpPr>
      <xdr:spPr>
        <a:xfrm>
          <a:off x="8445500" y="6852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15E9779B-BB80-4F57-B0E0-8EA44D0D3AE2}"/>
            </a:ext>
          </a:extLst>
        </xdr:cNvPr>
        <xdr:cNvSpPr/>
      </xdr:nvSpPr>
      <xdr:spPr>
        <a:xfrm>
          <a:off x="7670800" y="6874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FE70730C-2942-4F23-8C2F-C38A3B63CE62}"/>
            </a:ext>
          </a:extLst>
        </xdr:cNvPr>
        <xdr:cNvSpPr/>
      </xdr:nvSpPr>
      <xdr:spPr>
        <a:xfrm>
          <a:off x="6873240" y="6868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E2F81B8C-F073-438A-98E5-6BA1C86A678A}"/>
            </a:ext>
          </a:extLst>
        </xdr:cNvPr>
        <xdr:cNvSpPr/>
      </xdr:nvSpPr>
      <xdr:spPr>
        <a:xfrm>
          <a:off x="6098540" y="68708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C2052CF-6753-4368-AE66-C27DA3DA912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E79E729-F143-448F-B874-4F2A2DB2D9B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AB8CD39-B784-40C9-A5AE-3D036C76640C}"/>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F98819D-553E-4278-807F-4DCF2338F10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14959D1-7204-46CB-AC9B-488CBE564EF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1429</xdr:rowOff>
    </xdr:from>
    <xdr:to>
      <xdr:col>55</xdr:col>
      <xdr:colOff>50800</xdr:colOff>
      <xdr:row>41</xdr:row>
      <xdr:rowOff>103029</xdr:rowOff>
    </xdr:to>
    <xdr:sp macro="" textlink="">
      <xdr:nvSpPr>
        <xdr:cNvPr id="130" name="楕円 129">
          <a:extLst>
            <a:ext uri="{FF2B5EF4-FFF2-40B4-BE49-F238E27FC236}">
              <a16:creationId xmlns:a16="http://schemas.microsoft.com/office/drawing/2014/main" id="{C3A4C7D7-2F3E-4470-9956-585CF3DD0FDC}"/>
            </a:ext>
          </a:extLst>
        </xdr:cNvPr>
        <xdr:cNvSpPr/>
      </xdr:nvSpPr>
      <xdr:spPr>
        <a:xfrm>
          <a:off x="9192260" y="68746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151306</xdr:rowOff>
    </xdr:from>
    <xdr:ext cx="534377" cy="259045"/>
    <xdr:sp macro="" textlink="">
      <xdr:nvSpPr>
        <xdr:cNvPr id="131" name="【道路】&#10;一人当たり延長該当値テキスト">
          <a:extLst>
            <a:ext uri="{FF2B5EF4-FFF2-40B4-BE49-F238E27FC236}">
              <a16:creationId xmlns:a16="http://schemas.microsoft.com/office/drawing/2014/main" id="{BD28B475-9A42-4FA1-87CA-8E4E6B1D66AD}"/>
            </a:ext>
          </a:extLst>
        </xdr:cNvPr>
        <xdr:cNvSpPr txBox="1"/>
      </xdr:nvSpPr>
      <xdr:spPr>
        <a:xfrm>
          <a:off x="9258300" y="68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1250</xdr:rowOff>
    </xdr:from>
    <xdr:to>
      <xdr:col>50</xdr:col>
      <xdr:colOff>165100</xdr:colOff>
      <xdr:row>41</xdr:row>
      <xdr:rowOff>102850</xdr:rowOff>
    </xdr:to>
    <xdr:sp macro="" textlink="">
      <xdr:nvSpPr>
        <xdr:cNvPr id="132" name="楕円 131">
          <a:extLst>
            <a:ext uri="{FF2B5EF4-FFF2-40B4-BE49-F238E27FC236}">
              <a16:creationId xmlns:a16="http://schemas.microsoft.com/office/drawing/2014/main" id="{7B0BAD2E-1F8A-44A8-A7C7-79104504F578}"/>
            </a:ext>
          </a:extLst>
        </xdr:cNvPr>
        <xdr:cNvSpPr/>
      </xdr:nvSpPr>
      <xdr:spPr>
        <a:xfrm>
          <a:off x="8445500" y="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52050</xdr:rowOff>
    </xdr:from>
    <xdr:to>
      <xdr:col>55</xdr:col>
      <xdr:colOff>0</xdr:colOff>
      <xdr:row>41</xdr:row>
      <xdr:rowOff>52229</xdr:rowOff>
    </xdr:to>
    <xdr:cxnSp macro="">
      <xdr:nvCxnSpPr>
        <xdr:cNvPr id="133" name="直線コネクタ 132">
          <a:extLst>
            <a:ext uri="{FF2B5EF4-FFF2-40B4-BE49-F238E27FC236}">
              <a16:creationId xmlns:a16="http://schemas.microsoft.com/office/drawing/2014/main" id="{6D0F6A22-460C-47F8-B3DC-9A4F257321EC}"/>
            </a:ext>
          </a:extLst>
        </xdr:cNvPr>
        <xdr:cNvCxnSpPr/>
      </xdr:nvCxnSpPr>
      <xdr:spPr>
        <a:xfrm>
          <a:off x="8496300" y="6925290"/>
          <a:ext cx="7239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1854</xdr:rowOff>
    </xdr:from>
    <xdr:to>
      <xdr:col>46</xdr:col>
      <xdr:colOff>38100</xdr:colOff>
      <xdr:row>41</xdr:row>
      <xdr:rowOff>103454</xdr:rowOff>
    </xdr:to>
    <xdr:sp macro="" textlink="">
      <xdr:nvSpPr>
        <xdr:cNvPr id="134" name="楕円 133">
          <a:extLst>
            <a:ext uri="{FF2B5EF4-FFF2-40B4-BE49-F238E27FC236}">
              <a16:creationId xmlns:a16="http://schemas.microsoft.com/office/drawing/2014/main" id="{4CF1978A-98CF-4BA6-B8C0-B5AE9ED186D9}"/>
            </a:ext>
          </a:extLst>
        </xdr:cNvPr>
        <xdr:cNvSpPr/>
      </xdr:nvSpPr>
      <xdr:spPr>
        <a:xfrm>
          <a:off x="7670800" y="68750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52050</xdr:rowOff>
    </xdr:from>
    <xdr:to>
      <xdr:col>50</xdr:col>
      <xdr:colOff>114300</xdr:colOff>
      <xdr:row>41</xdr:row>
      <xdr:rowOff>52654</xdr:rowOff>
    </xdr:to>
    <xdr:cxnSp macro="">
      <xdr:nvCxnSpPr>
        <xdr:cNvPr id="135" name="直線コネクタ 134">
          <a:extLst>
            <a:ext uri="{FF2B5EF4-FFF2-40B4-BE49-F238E27FC236}">
              <a16:creationId xmlns:a16="http://schemas.microsoft.com/office/drawing/2014/main" id="{963B3BC2-C968-4D3F-AC53-B4CBFF14C140}"/>
            </a:ext>
          </a:extLst>
        </xdr:cNvPr>
        <xdr:cNvCxnSpPr/>
      </xdr:nvCxnSpPr>
      <xdr:spPr>
        <a:xfrm flipV="1">
          <a:off x="7713980" y="6925290"/>
          <a:ext cx="78232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2001</xdr:rowOff>
    </xdr:from>
    <xdr:to>
      <xdr:col>41</xdr:col>
      <xdr:colOff>101600</xdr:colOff>
      <xdr:row>41</xdr:row>
      <xdr:rowOff>103601</xdr:rowOff>
    </xdr:to>
    <xdr:sp macro="" textlink="">
      <xdr:nvSpPr>
        <xdr:cNvPr id="136" name="楕円 135">
          <a:extLst>
            <a:ext uri="{FF2B5EF4-FFF2-40B4-BE49-F238E27FC236}">
              <a16:creationId xmlns:a16="http://schemas.microsoft.com/office/drawing/2014/main" id="{B2737746-0849-4E75-8676-D1A41B2E7CD4}"/>
            </a:ext>
          </a:extLst>
        </xdr:cNvPr>
        <xdr:cNvSpPr/>
      </xdr:nvSpPr>
      <xdr:spPr>
        <a:xfrm>
          <a:off x="6873240" y="68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52654</xdr:rowOff>
    </xdr:from>
    <xdr:to>
      <xdr:col>45</xdr:col>
      <xdr:colOff>177800</xdr:colOff>
      <xdr:row>41</xdr:row>
      <xdr:rowOff>52801</xdr:rowOff>
    </xdr:to>
    <xdr:cxnSp macro="">
      <xdr:nvCxnSpPr>
        <xdr:cNvPr id="137" name="直線コネクタ 136">
          <a:extLst>
            <a:ext uri="{FF2B5EF4-FFF2-40B4-BE49-F238E27FC236}">
              <a16:creationId xmlns:a16="http://schemas.microsoft.com/office/drawing/2014/main" id="{85CF27D5-026A-4870-9D31-3E293E028779}"/>
            </a:ext>
          </a:extLst>
        </xdr:cNvPr>
        <xdr:cNvCxnSpPr/>
      </xdr:nvCxnSpPr>
      <xdr:spPr>
        <a:xfrm flipV="1">
          <a:off x="6924040" y="6925894"/>
          <a:ext cx="78994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1674</xdr:rowOff>
    </xdr:from>
    <xdr:to>
      <xdr:col>36</xdr:col>
      <xdr:colOff>165100</xdr:colOff>
      <xdr:row>41</xdr:row>
      <xdr:rowOff>103274</xdr:rowOff>
    </xdr:to>
    <xdr:sp macro="" textlink="">
      <xdr:nvSpPr>
        <xdr:cNvPr id="138" name="楕円 137">
          <a:extLst>
            <a:ext uri="{FF2B5EF4-FFF2-40B4-BE49-F238E27FC236}">
              <a16:creationId xmlns:a16="http://schemas.microsoft.com/office/drawing/2014/main" id="{10A36464-AE2A-4DD3-984E-225ED715B945}"/>
            </a:ext>
          </a:extLst>
        </xdr:cNvPr>
        <xdr:cNvSpPr/>
      </xdr:nvSpPr>
      <xdr:spPr>
        <a:xfrm>
          <a:off x="6098540" y="68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52474</xdr:rowOff>
    </xdr:from>
    <xdr:to>
      <xdr:col>41</xdr:col>
      <xdr:colOff>50800</xdr:colOff>
      <xdr:row>41</xdr:row>
      <xdr:rowOff>52801</xdr:rowOff>
    </xdr:to>
    <xdr:cxnSp macro="">
      <xdr:nvCxnSpPr>
        <xdr:cNvPr id="139" name="直線コネクタ 138">
          <a:extLst>
            <a:ext uri="{FF2B5EF4-FFF2-40B4-BE49-F238E27FC236}">
              <a16:creationId xmlns:a16="http://schemas.microsoft.com/office/drawing/2014/main" id="{C84C97BF-1AA4-4888-93CC-E689BA56DDF7}"/>
            </a:ext>
          </a:extLst>
        </xdr:cNvPr>
        <xdr:cNvCxnSpPr/>
      </xdr:nvCxnSpPr>
      <xdr:spPr>
        <a:xfrm>
          <a:off x="6149340" y="6925714"/>
          <a:ext cx="7747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BF79BCE8-48EE-4B0D-8668-E1EFE5B08ABE}"/>
            </a:ext>
          </a:extLst>
        </xdr:cNvPr>
        <xdr:cNvSpPr txBox="1"/>
      </xdr:nvSpPr>
      <xdr:spPr>
        <a:xfrm>
          <a:off x="8239271" y="66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a:extLst>
            <a:ext uri="{FF2B5EF4-FFF2-40B4-BE49-F238E27FC236}">
              <a16:creationId xmlns:a16="http://schemas.microsoft.com/office/drawing/2014/main" id="{41138F0D-9D06-4B1C-9E2E-E38D6D402E8F}"/>
            </a:ext>
          </a:extLst>
        </xdr:cNvPr>
        <xdr:cNvSpPr txBox="1"/>
      </xdr:nvSpPr>
      <xdr:spPr>
        <a:xfrm>
          <a:off x="7477271" y="665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a:extLst>
            <a:ext uri="{FF2B5EF4-FFF2-40B4-BE49-F238E27FC236}">
              <a16:creationId xmlns:a16="http://schemas.microsoft.com/office/drawing/2014/main" id="{EFD75235-E0AB-468D-972D-2FC7B78F3E65}"/>
            </a:ext>
          </a:extLst>
        </xdr:cNvPr>
        <xdr:cNvSpPr txBox="1"/>
      </xdr:nvSpPr>
      <xdr:spPr>
        <a:xfrm>
          <a:off x="6702571" y="664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a:extLst>
            <a:ext uri="{FF2B5EF4-FFF2-40B4-BE49-F238E27FC236}">
              <a16:creationId xmlns:a16="http://schemas.microsoft.com/office/drawing/2014/main" id="{E6075E12-7891-4040-B624-E631C01E5B45}"/>
            </a:ext>
          </a:extLst>
        </xdr:cNvPr>
        <xdr:cNvSpPr txBox="1"/>
      </xdr:nvSpPr>
      <xdr:spPr>
        <a:xfrm>
          <a:off x="5905011" y="66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93977</xdr:rowOff>
    </xdr:from>
    <xdr:ext cx="534377" cy="259045"/>
    <xdr:sp macro="" textlink="">
      <xdr:nvSpPr>
        <xdr:cNvPr id="144" name="n_1mainValue【道路】&#10;一人当たり延長">
          <a:extLst>
            <a:ext uri="{FF2B5EF4-FFF2-40B4-BE49-F238E27FC236}">
              <a16:creationId xmlns:a16="http://schemas.microsoft.com/office/drawing/2014/main" id="{BD15A569-2835-4DD5-8D4E-C110139EDDB0}"/>
            </a:ext>
          </a:extLst>
        </xdr:cNvPr>
        <xdr:cNvSpPr txBox="1"/>
      </xdr:nvSpPr>
      <xdr:spPr>
        <a:xfrm>
          <a:off x="8239271" y="696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94581</xdr:rowOff>
    </xdr:from>
    <xdr:ext cx="534377" cy="259045"/>
    <xdr:sp macro="" textlink="">
      <xdr:nvSpPr>
        <xdr:cNvPr id="145" name="n_2mainValue【道路】&#10;一人当たり延長">
          <a:extLst>
            <a:ext uri="{FF2B5EF4-FFF2-40B4-BE49-F238E27FC236}">
              <a16:creationId xmlns:a16="http://schemas.microsoft.com/office/drawing/2014/main" id="{E478DDF6-CB5F-45FF-B536-B2D9BF45751C}"/>
            </a:ext>
          </a:extLst>
        </xdr:cNvPr>
        <xdr:cNvSpPr txBox="1"/>
      </xdr:nvSpPr>
      <xdr:spPr>
        <a:xfrm>
          <a:off x="7477271" y="696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94728</xdr:rowOff>
    </xdr:from>
    <xdr:ext cx="534377" cy="259045"/>
    <xdr:sp macro="" textlink="">
      <xdr:nvSpPr>
        <xdr:cNvPr id="146" name="n_3mainValue【道路】&#10;一人当たり延長">
          <a:extLst>
            <a:ext uri="{FF2B5EF4-FFF2-40B4-BE49-F238E27FC236}">
              <a16:creationId xmlns:a16="http://schemas.microsoft.com/office/drawing/2014/main" id="{880389D3-B72F-418D-B589-F544E77BFA54}"/>
            </a:ext>
          </a:extLst>
        </xdr:cNvPr>
        <xdr:cNvSpPr txBox="1"/>
      </xdr:nvSpPr>
      <xdr:spPr>
        <a:xfrm>
          <a:off x="6702571" y="69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94401</xdr:rowOff>
    </xdr:from>
    <xdr:ext cx="534377" cy="259045"/>
    <xdr:sp macro="" textlink="">
      <xdr:nvSpPr>
        <xdr:cNvPr id="147" name="n_4mainValue【道路】&#10;一人当たり延長">
          <a:extLst>
            <a:ext uri="{FF2B5EF4-FFF2-40B4-BE49-F238E27FC236}">
              <a16:creationId xmlns:a16="http://schemas.microsoft.com/office/drawing/2014/main" id="{63687BE5-B39D-49A5-9080-84BB8D18A75E}"/>
            </a:ext>
          </a:extLst>
        </xdr:cNvPr>
        <xdr:cNvSpPr txBox="1"/>
      </xdr:nvSpPr>
      <xdr:spPr>
        <a:xfrm>
          <a:off x="5905011" y="696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713F76B-9504-4333-BBE2-CF2322F1B70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3B0A7D2-BFFA-42F5-9948-D0113C00CE6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A60EBFA-2178-4F30-AB0C-1C2316C0814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429CAA7-4D2C-4E9A-8D45-426C5B3EBB1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04C2ADB-00BA-41EC-8894-5141B22821E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89E1D0F-C2B6-4F5A-9085-52019D30D6D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09CAEE4-71D8-4E4D-9614-6FDCD66BA99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8F01BA7-C352-43D3-87E9-7B9B68C3595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8438D26-9266-4755-9BA5-A46B848173B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B4847803-97BC-4FF1-B213-8F4A8607DEF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4F52328-F8CA-4DCA-9A2A-0B259B5A2B8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2EEC8CB-F00E-46D6-926B-A90CACFEE979}"/>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A00C25FB-0AB4-4061-948E-49A084705D7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8DE90C9-2CED-4CD3-94FC-8F1F7EDDDA5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60A2659-5C33-49AD-AF42-FCB5581B40A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FAA9C5E-AD76-44E2-9EBB-14DE7D5C8B5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444A65A4-02D8-4790-AB8E-FA36582B72F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A326E19-898D-49B0-93EB-6B3449D27D4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C24ABFDB-1090-4CEF-9E9C-9D6BB448226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DC72296B-2E5E-4ED0-BE5F-64A66572EE9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9D0CC7A-5F54-426A-B0A2-50E00A4337C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AEED7ED-536B-4F88-8B3C-7F8A5DD96BD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D3C3687-8B6A-4F40-89F3-64B4195987BC}"/>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CF4B3BD-98BA-4F52-80FB-64A17DE5282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4FDA51B-D60C-4823-AB9C-1BB1BE8A890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4FE8A906-F6C8-4F14-A56A-87366A17A736}"/>
            </a:ext>
          </a:extLst>
        </xdr:cNvPr>
        <xdr:cNvCxnSpPr/>
      </xdr:nvCxnSpPr>
      <xdr:spPr>
        <a:xfrm flipV="1">
          <a:off x="4086225" y="9327969"/>
          <a:ext cx="0" cy="1357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027A44B-885C-46BE-A4F7-05E6AADB5182}"/>
            </a:ext>
          </a:extLst>
        </xdr:cNvPr>
        <xdr:cNvSpPr txBox="1"/>
      </xdr:nvSpPr>
      <xdr:spPr>
        <a:xfrm>
          <a:off x="4124960" y="10689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195CC5E4-1ADC-4E6D-938E-F579D57145A0}"/>
            </a:ext>
          </a:extLst>
        </xdr:cNvPr>
        <xdr:cNvCxnSpPr/>
      </xdr:nvCxnSpPr>
      <xdr:spPr>
        <a:xfrm>
          <a:off x="4020820" y="106854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A4C1FE3-BE14-4B1D-A0FB-74D1A4EA7A53}"/>
            </a:ext>
          </a:extLst>
        </xdr:cNvPr>
        <xdr:cNvSpPr txBox="1"/>
      </xdr:nvSpPr>
      <xdr:spPr>
        <a:xfrm>
          <a:off x="412496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ED53252E-BA86-469F-8819-786F4343B2FA}"/>
            </a:ext>
          </a:extLst>
        </xdr:cNvPr>
        <xdr:cNvCxnSpPr/>
      </xdr:nvCxnSpPr>
      <xdr:spPr>
        <a:xfrm>
          <a:off x="402082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C637FA1-A00C-4C95-A6FF-6404E8770524}"/>
            </a:ext>
          </a:extLst>
        </xdr:cNvPr>
        <xdr:cNvSpPr txBox="1"/>
      </xdr:nvSpPr>
      <xdr:spPr>
        <a:xfrm>
          <a:off x="4124960" y="100440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12ACE618-7AE6-4509-920D-D29F5FDBB640}"/>
            </a:ext>
          </a:extLst>
        </xdr:cNvPr>
        <xdr:cNvSpPr/>
      </xdr:nvSpPr>
      <xdr:spPr>
        <a:xfrm>
          <a:off x="4036060" y="1018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2BA71852-156C-4A47-8864-50222C9819EF}"/>
            </a:ext>
          </a:extLst>
        </xdr:cNvPr>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3BAB98D3-C5B4-4809-8E21-5B84C6CA5974}"/>
            </a:ext>
          </a:extLst>
        </xdr:cNvPr>
        <xdr:cNvSpPr/>
      </xdr:nvSpPr>
      <xdr:spPr>
        <a:xfrm>
          <a:off x="251460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5D4BD098-EFA0-4BB6-99EC-DE0748419C27}"/>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0DFFF09A-9629-4051-8207-4E68448B50AE}"/>
            </a:ext>
          </a:extLst>
        </xdr:cNvPr>
        <xdr:cNvSpPr/>
      </xdr:nvSpPr>
      <xdr:spPr>
        <a:xfrm>
          <a:off x="96520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C7AC7D2-923E-4E11-91A4-FE244BBD8F7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197876E-B61F-4DF2-873D-69B6DF8EAAA9}"/>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DF279BD-55BA-432A-A8FB-CF3DA90EA57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1445AAB-0226-4014-B70F-9174AFCD27B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AD2D440-612C-4849-9CFD-E618201B8EA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53703</xdr:rowOff>
    </xdr:from>
    <xdr:to>
      <xdr:col>24</xdr:col>
      <xdr:colOff>114300</xdr:colOff>
      <xdr:row>61</xdr:row>
      <xdr:rowOff>155303</xdr:rowOff>
    </xdr:to>
    <xdr:sp macro="" textlink="">
      <xdr:nvSpPr>
        <xdr:cNvPr id="189" name="楕円 188">
          <a:extLst>
            <a:ext uri="{FF2B5EF4-FFF2-40B4-BE49-F238E27FC236}">
              <a16:creationId xmlns:a16="http://schemas.microsoft.com/office/drawing/2014/main" id="{9028A735-A330-466B-BEAA-EF238568418F}"/>
            </a:ext>
          </a:extLst>
        </xdr:cNvPr>
        <xdr:cNvSpPr/>
      </xdr:nvSpPr>
      <xdr:spPr>
        <a:xfrm>
          <a:off x="4036060" y="102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32130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CE21286-4DE4-485F-BEAC-1E7A09876EFF}"/>
            </a:ext>
          </a:extLst>
        </xdr:cNvPr>
        <xdr:cNvSpPr txBox="1"/>
      </xdr:nvSpPr>
      <xdr:spPr>
        <a:xfrm>
          <a:off x="4124960"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1" name="楕円 190">
          <a:extLst>
            <a:ext uri="{FF2B5EF4-FFF2-40B4-BE49-F238E27FC236}">
              <a16:creationId xmlns:a16="http://schemas.microsoft.com/office/drawing/2014/main" id="{E4645E9F-3898-4448-9A56-11841090FF18}"/>
            </a:ext>
          </a:extLst>
        </xdr:cNvPr>
        <xdr:cNvSpPr/>
      </xdr:nvSpPr>
      <xdr:spPr>
        <a:xfrm>
          <a:off x="3312160" y="102585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104503</xdr:rowOff>
    </xdr:to>
    <xdr:cxnSp macro="">
      <xdr:nvCxnSpPr>
        <xdr:cNvPr id="192" name="直線コネクタ 191">
          <a:extLst>
            <a:ext uri="{FF2B5EF4-FFF2-40B4-BE49-F238E27FC236}">
              <a16:creationId xmlns:a16="http://schemas.microsoft.com/office/drawing/2014/main" id="{D630FCA0-9817-4046-94B4-B45BCFEBFF3E}"/>
            </a:ext>
          </a:extLst>
        </xdr:cNvPr>
        <xdr:cNvCxnSpPr/>
      </xdr:nvCxnSpPr>
      <xdr:spPr>
        <a:xfrm>
          <a:off x="3355340" y="10309316"/>
          <a:ext cx="7315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3" name="楕円 192">
          <a:extLst>
            <a:ext uri="{FF2B5EF4-FFF2-40B4-BE49-F238E27FC236}">
              <a16:creationId xmlns:a16="http://schemas.microsoft.com/office/drawing/2014/main" id="{D4873ED6-4742-4B47-85EF-E586B7942153}"/>
            </a:ext>
          </a:extLst>
        </xdr:cNvPr>
        <xdr:cNvSpPr/>
      </xdr:nvSpPr>
      <xdr:spPr>
        <a:xfrm>
          <a:off x="25146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83276</xdr:rowOff>
    </xdr:to>
    <xdr:cxnSp macro="">
      <xdr:nvCxnSpPr>
        <xdr:cNvPr id="194" name="直線コネクタ 193">
          <a:extLst>
            <a:ext uri="{FF2B5EF4-FFF2-40B4-BE49-F238E27FC236}">
              <a16:creationId xmlns:a16="http://schemas.microsoft.com/office/drawing/2014/main" id="{9EB02F51-F6E0-4A1F-A4A0-377D69F0E6A0}"/>
            </a:ext>
          </a:extLst>
        </xdr:cNvPr>
        <xdr:cNvCxnSpPr/>
      </xdr:nvCxnSpPr>
      <xdr:spPr>
        <a:xfrm>
          <a:off x="2565400" y="10294620"/>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95" name="楕円 194">
          <a:extLst>
            <a:ext uri="{FF2B5EF4-FFF2-40B4-BE49-F238E27FC236}">
              <a16:creationId xmlns:a16="http://schemas.microsoft.com/office/drawing/2014/main" id="{33B1D3C5-66C4-4BF6-90FB-7AD650E89E71}"/>
            </a:ext>
          </a:extLst>
        </xdr:cNvPr>
        <xdr:cNvSpPr/>
      </xdr:nvSpPr>
      <xdr:spPr>
        <a:xfrm>
          <a:off x="1739900" y="102264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47353</xdr:rowOff>
    </xdr:from>
    <xdr:to>
      <xdr:col>15</xdr:col>
      <xdr:colOff>50800</xdr:colOff>
      <xdr:row>61</xdr:row>
      <xdr:rowOff>68580</xdr:rowOff>
    </xdr:to>
    <xdr:cxnSp macro="">
      <xdr:nvCxnSpPr>
        <xdr:cNvPr id="196" name="直線コネクタ 195">
          <a:extLst>
            <a:ext uri="{FF2B5EF4-FFF2-40B4-BE49-F238E27FC236}">
              <a16:creationId xmlns:a16="http://schemas.microsoft.com/office/drawing/2014/main" id="{66F3DD8B-5FC3-4C99-B28C-5FF872F8CF28}"/>
            </a:ext>
          </a:extLst>
        </xdr:cNvPr>
        <xdr:cNvCxnSpPr/>
      </xdr:nvCxnSpPr>
      <xdr:spPr>
        <a:xfrm>
          <a:off x="1790700" y="10273393"/>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145143</xdr:rowOff>
    </xdr:from>
    <xdr:to>
      <xdr:col>6</xdr:col>
      <xdr:colOff>38100</xdr:colOff>
      <xdr:row>61</xdr:row>
      <xdr:rowOff>75293</xdr:rowOff>
    </xdr:to>
    <xdr:sp macro="" textlink="">
      <xdr:nvSpPr>
        <xdr:cNvPr id="197" name="楕円 196">
          <a:extLst>
            <a:ext uri="{FF2B5EF4-FFF2-40B4-BE49-F238E27FC236}">
              <a16:creationId xmlns:a16="http://schemas.microsoft.com/office/drawing/2014/main" id="{CDE2CB4A-0B8A-4799-ADD4-B053A9A2ACBD}"/>
            </a:ext>
          </a:extLst>
        </xdr:cNvPr>
        <xdr:cNvSpPr/>
      </xdr:nvSpPr>
      <xdr:spPr>
        <a:xfrm>
          <a:off x="965200" y="102035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24493</xdr:rowOff>
    </xdr:from>
    <xdr:to>
      <xdr:col>10</xdr:col>
      <xdr:colOff>114300</xdr:colOff>
      <xdr:row>61</xdr:row>
      <xdr:rowOff>47353</xdr:rowOff>
    </xdr:to>
    <xdr:cxnSp macro="">
      <xdr:nvCxnSpPr>
        <xdr:cNvPr id="198" name="直線コネクタ 197">
          <a:extLst>
            <a:ext uri="{FF2B5EF4-FFF2-40B4-BE49-F238E27FC236}">
              <a16:creationId xmlns:a16="http://schemas.microsoft.com/office/drawing/2014/main" id="{1422503F-018A-4498-99D6-4F37342FF0A7}"/>
            </a:ext>
          </a:extLst>
        </xdr:cNvPr>
        <xdr:cNvCxnSpPr/>
      </xdr:nvCxnSpPr>
      <xdr:spPr>
        <a:xfrm>
          <a:off x="1008380" y="10250533"/>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7B3FF64-7110-4ED0-97AC-530349BE41CA}"/>
            </a:ext>
          </a:extLst>
        </xdr:cNvPr>
        <xdr:cNvSpPr txBox="1"/>
      </xdr:nvSpPr>
      <xdr:spPr>
        <a:xfrm>
          <a:off x="317056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1100140C-AB31-4897-8449-C756F0787865}"/>
            </a:ext>
          </a:extLst>
        </xdr:cNvPr>
        <xdr:cNvSpPr txBox="1"/>
      </xdr:nvSpPr>
      <xdr:spPr>
        <a:xfrm>
          <a:off x="238570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838EF21-FDC7-41BC-AED9-8CB2D84B2D93}"/>
            </a:ext>
          </a:extLst>
        </xdr:cNvPr>
        <xdr:cNvSpPr txBox="1"/>
      </xdr:nvSpPr>
      <xdr:spPr>
        <a:xfrm>
          <a:off x="16110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1E9A6F0-A530-4EFC-A9AC-689CDD3ACD1F}"/>
            </a:ext>
          </a:extLst>
        </xdr:cNvPr>
        <xdr:cNvSpPr txBox="1"/>
      </xdr:nvSpPr>
      <xdr:spPr>
        <a:xfrm>
          <a:off x="8363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33E7DD9-E63F-438C-A815-53E31843BEEF}"/>
            </a:ext>
          </a:extLst>
        </xdr:cNvPr>
        <xdr:cNvSpPr txBox="1"/>
      </xdr:nvSpPr>
      <xdr:spPr>
        <a:xfrm>
          <a:off x="317056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C8F2148-EB64-4E99-9945-CF6E9B91A286}"/>
            </a:ext>
          </a:extLst>
        </xdr:cNvPr>
        <xdr:cNvSpPr txBox="1"/>
      </xdr:nvSpPr>
      <xdr:spPr>
        <a:xfrm>
          <a:off x="238570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2127337-883D-4624-8AAF-8735592676B8}"/>
            </a:ext>
          </a:extLst>
        </xdr:cNvPr>
        <xdr:cNvSpPr txBox="1"/>
      </xdr:nvSpPr>
      <xdr:spPr>
        <a:xfrm>
          <a:off x="161100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EFE37EB4-F0D2-454A-ABCD-5DA0D6EBA260}"/>
            </a:ext>
          </a:extLst>
        </xdr:cNvPr>
        <xdr:cNvSpPr txBox="1"/>
      </xdr:nvSpPr>
      <xdr:spPr>
        <a:xfrm>
          <a:off x="8363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5ED545E-31B0-47D3-B9BE-6B5B190C0298}"/>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F768165-5E66-4978-ADC6-61C5720EFF7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5B24D07-F0E7-4103-B25D-7D2A4AD045AA}"/>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5D24DC1-A461-4654-B909-02A0298923F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A5C2050-1581-402B-8BE4-0B44436AD6E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FEFE01C-D487-4DA3-9564-A4EB6B052C3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DBE6C3D-FCF1-4D7B-B447-9EF1CB16628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524E80A-316E-4330-B72C-C73FAEF2B2B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40BCCF6-4FF2-40BB-9B0B-E69E6EFA4C0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17AB98B-B9A1-463D-83E8-FB8E5CC35A4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9A5D0C1-8F97-43B6-9099-03ABC2E85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F4B70B1-E950-4C78-A8B1-E30513C8C209}"/>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FC2DA41-6463-4067-9E95-9CCAD894EBB8}"/>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4A9B17F-E6DF-429A-9236-278CAC6C03B4}"/>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59E733C-A439-4D1F-AAA6-C1F267498156}"/>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40BD412C-5272-4063-9F9F-772A9F2B4C4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276DFFB-C575-44CF-BFF3-C29C4BB5134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BB04A8F-8565-4850-BF3E-EE92892775E7}"/>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786EE7C-77D2-49C6-A009-F3F98078106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CA437A8-C83A-40BF-9EE3-E5DE2549328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D9BE453-D42F-4992-96DD-1D648E49536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F1560C4-6653-4EFA-BB20-ECE7EC3F14B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E8D1886-2043-46F6-88CC-9DA91FAA55F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53CE711A-BCFD-4A29-9CD6-900F7E120A6C}"/>
            </a:ext>
          </a:extLst>
        </xdr:cNvPr>
        <xdr:cNvCxnSpPr/>
      </xdr:nvCxnSpPr>
      <xdr:spPr>
        <a:xfrm flipV="1">
          <a:off x="9219565" y="9406743"/>
          <a:ext cx="0" cy="139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7D6EBE89-EDA4-4DED-A391-F87D1CD0F467}"/>
            </a:ext>
          </a:extLst>
        </xdr:cNvPr>
        <xdr:cNvSpPr txBox="1"/>
      </xdr:nvSpPr>
      <xdr:spPr>
        <a:xfrm>
          <a:off x="9258300" y="108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6C30C3C8-B56B-413E-8918-F62E77163B8C}"/>
            </a:ext>
          </a:extLst>
        </xdr:cNvPr>
        <xdr:cNvCxnSpPr/>
      </xdr:nvCxnSpPr>
      <xdr:spPr>
        <a:xfrm>
          <a:off x="9154160" y="10800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44CF287-6C53-47D9-A70F-A40E96305674}"/>
            </a:ext>
          </a:extLst>
        </xdr:cNvPr>
        <xdr:cNvSpPr txBox="1"/>
      </xdr:nvSpPr>
      <xdr:spPr>
        <a:xfrm>
          <a:off x="9258300" y="91895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F7B12E58-B27E-4662-89BF-FEAFA3A9ABAC}"/>
            </a:ext>
          </a:extLst>
        </xdr:cNvPr>
        <xdr:cNvCxnSpPr/>
      </xdr:nvCxnSpPr>
      <xdr:spPr>
        <a:xfrm>
          <a:off x="9154160" y="9406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B4D7341-0854-43E1-A26D-F858E702FA92}"/>
            </a:ext>
          </a:extLst>
        </xdr:cNvPr>
        <xdr:cNvSpPr txBox="1"/>
      </xdr:nvSpPr>
      <xdr:spPr>
        <a:xfrm>
          <a:off x="9258300" y="104711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5F671100-0FB5-4633-9948-B8A41B849A11}"/>
            </a:ext>
          </a:extLst>
        </xdr:cNvPr>
        <xdr:cNvSpPr/>
      </xdr:nvSpPr>
      <xdr:spPr>
        <a:xfrm>
          <a:off x="9192260" y="10492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5E83AF6F-BA07-4C81-925C-B049A4D6476B}"/>
            </a:ext>
          </a:extLst>
        </xdr:cNvPr>
        <xdr:cNvSpPr/>
      </xdr:nvSpPr>
      <xdr:spPr>
        <a:xfrm>
          <a:off x="8445500" y="104897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091DD4B8-7D32-4BFD-BB63-7B3B0270DFF1}"/>
            </a:ext>
          </a:extLst>
        </xdr:cNvPr>
        <xdr:cNvSpPr/>
      </xdr:nvSpPr>
      <xdr:spPr>
        <a:xfrm>
          <a:off x="7670800" y="105055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C1BFAE55-1F81-4370-8072-832ED86BEB2D}"/>
            </a:ext>
          </a:extLst>
        </xdr:cNvPr>
        <xdr:cNvSpPr/>
      </xdr:nvSpPr>
      <xdr:spPr>
        <a:xfrm>
          <a:off x="6873240" y="10506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56E83F56-D2A7-4E88-991C-9174D4571568}"/>
            </a:ext>
          </a:extLst>
        </xdr:cNvPr>
        <xdr:cNvSpPr/>
      </xdr:nvSpPr>
      <xdr:spPr>
        <a:xfrm>
          <a:off x="6098540" y="10508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E0A582A-1A35-4AFC-A638-7BCA1F0EE5B5}"/>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92A74DF-F79F-46A4-85F8-B190396C3642}"/>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EE4984A-D33B-4552-8162-C9E44CBA041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0561C21-8A64-4303-9509-A09DE63B189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D3C5D33-A62A-4DEC-8E1B-A409E6E817A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13267</xdr:rowOff>
    </xdr:from>
    <xdr:to>
      <xdr:col>55</xdr:col>
      <xdr:colOff>50800</xdr:colOff>
      <xdr:row>62</xdr:row>
      <xdr:rowOff>114867</xdr:rowOff>
    </xdr:to>
    <xdr:sp macro="" textlink="">
      <xdr:nvSpPr>
        <xdr:cNvPr id="246" name="楕円 245">
          <a:extLst>
            <a:ext uri="{FF2B5EF4-FFF2-40B4-BE49-F238E27FC236}">
              <a16:creationId xmlns:a16="http://schemas.microsoft.com/office/drawing/2014/main" id="{D6695A88-F189-4F41-8D72-98DF2B46C511}"/>
            </a:ext>
          </a:extLst>
        </xdr:cNvPr>
        <xdr:cNvSpPr/>
      </xdr:nvSpPr>
      <xdr:spPr>
        <a:xfrm>
          <a:off x="9192260" y="104069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36144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EEE100B-A1B6-4E48-AC5D-DDDD1D1426D0}"/>
            </a:ext>
          </a:extLst>
        </xdr:cNvPr>
        <xdr:cNvSpPr txBox="1"/>
      </xdr:nvSpPr>
      <xdr:spPr>
        <a:xfrm>
          <a:off x="9258300" y="102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14580</xdr:rowOff>
    </xdr:from>
    <xdr:to>
      <xdr:col>50</xdr:col>
      <xdr:colOff>165100</xdr:colOff>
      <xdr:row>62</xdr:row>
      <xdr:rowOff>116180</xdr:rowOff>
    </xdr:to>
    <xdr:sp macro="" textlink="">
      <xdr:nvSpPr>
        <xdr:cNvPr id="248" name="楕円 247">
          <a:extLst>
            <a:ext uri="{FF2B5EF4-FFF2-40B4-BE49-F238E27FC236}">
              <a16:creationId xmlns:a16="http://schemas.microsoft.com/office/drawing/2014/main" id="{BA080401-40FD-4FE8-B234-0682FE9690EC}"/>
            </a:ext>
          </a:extLst>
        </xdr:cNvPr>
        <xdr:cNvSpPr/>
      </xdr:nvSpPr>
      <xdr:spPr>
        <a:xfrm>
          <a:off x="8445500" y="104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64067</xdr:rowOff>
    </xdr:from>
    <xdr:to>
      <xdr:col>55</xdr:col>
      <xdr:colOff>0</xdr:colOff>
      <xdr:row>62</xdr:row>
      <xdr:rowOff>65380</xdr:rowOff>
    </xdr:to>
    <xdr:cxnSp macro="">
      <xdr:nvCxnSpPr>
        <xdr:cNvPr id="249" name="直線コネクタ 248">
          <a:extLst>
            <a:ext uri="{FF2B5EF4-FFF2-40B4-BE49-F238E27FC236}">
              <a16:creationId xmlns:a16="http://schemas.microsoft.com/office/drawing/2014/main" id="{A60B29C2-F6D4-418E-A4E2-86F6112324FC}"/>
            </a:ext>
          </a:extLst>
        </xdr:cNvPr>
        <xdr:cNvCxnSpPr/>
      </xdr:nvCxnSpPr>
      <xdr:spPr>
        <a:xfrm flipV="1">
          <a:off x="8496300" y="10457747"/>
          <a:ext cx="7239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19321</xdr:rowOff>
    </xdr:from>
    <xdr:to>
      <xdr:col>46</xdr:col>
      <xdr:colOff>38100</xdr:colOff>
      <xdr:row>62</xdr:row>
      <xdr:rowOff>120921</xdr:rowOff>
    </xdr:to>
    <xdr:sp macro="" textlink="">
      <xdr:nvSpPr>
        <xdr:cNvPr id="250" name="楕円 249">
          <a:extLst>
            <a:ext uri="{FF2B5EF4-FFF2-40B4-BE49-F238E27FC236}">
              <a16:creationId xmlns:a16="http://schemas.microsoft.com/office/drawing/2014/main" id="{1991BC4C-417A-40BA-AC97-3087869E33AC}"/>
            </a:ext>
          </a:extLst>
        </xdr:cNvPr>
        <xdr:cNvSpPr/>
      </xdr:nvSpPr>
      <xdr:spPr>
        <a:xfrm>
          <a:off x="7670800" y="104130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65380</xdr:rowOff>
    </xdr:from>
    <xdr:to>
      <xdr:col>50</xdr:col>
      <xdr:colOff>114300</xdr:colOff>
      <xdr:row>62</xdr:row>
      <xdr:rowOff>70121</xdr:rowOff>
    </xdr:to>
    <xdr:cxnSp macro="">
      <xdr:nvCxnSpPr>
        <xdr:cNvPr id="251" name="直線コネクタ 250">
          <a:extLst>
            <a:ext uri="{FF2B5EF4-FFF2-40B4-BE49-F238E27FC236}">
              <a16:creationId xmlns:a16="http://schemas.microsoft.com/office/drawing/2014/main" id="{6EA999D5-2F17-476A-B1D6-A91DAC5F3926}"/>
            </a:ext>
          </a:extLst>
        </xdr:cNvPr>
        <xdr:cNvCxnSpPr/>
      </xdr:nvCxnSpPr>
      <xdr:spPr>
        <a:xfrm flipV="1">
          <a:off x="7713980" y="10459060"/>
          <a:ext cx="78232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20994</xdr:rowOff>
    </xdr:from>
    <xdr:to>
      <xdr:col>41</xdr:col>
      <xdr:colOff>101600</xdr:colOff>
      <xdr:row>62</xdr:row>
      <xdr:rowOff>122594</xdr:rowOff>
    </xdr:to>
    <xdr:sp macro="" textlink="">
      <xdr:nvSpPr>
        <xdr:cNvPr id="252" name="楕円 251">
          <a:extLst>
            <a:ext uri="{FF2B5EF4-FFF2-40B4-BE49-F238E27FC236}">
              <a16:creationId xmlns:a16="http://schemas.microsoft.com/office/drawing/2014/main" id="{A61F0886-604A-4E09-9585-C1158FDEEEC0}"/>
            </a:ext>
          </a:extLst>
        </xdr:cNvPr>
        <xdr:cNvSpPr/>
      </xdr:nvSpPr>
      <xdr:spPr>
        <a:xfrm>
          <a:off x="6873240" y="104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70121</xdr:rowOff>
    </xdr:from>
    <xdr:to>
      <xdr:col>45</xdr:col>
      <xdr:colOff>177800</xdr:colOff>
      <xdr:row>62</xdr:row>
      <xdr:rowOff>71794</xdr:rowOff>
    </xdr:to>
    <xdr:cxnSp macro="">
      <xdr:nvCxnSpPr>
        <xdr:cNvPr id="253" name="直線コネクタ 252">
          <a:extLst>
            <a:ext uri="{FF2B5EF4-FFF2-40B4-BE49-F238E27FC236}">
              <a16:creationId xmlns:a16="http://schemas.microsoft.com/office/drawing/2014/main" id="{A74F5AEE-651B-4EE3-AAD5-DFC3B561EA13}"/>
            </a:ext>
          </a:extLst>
        </xdr:cNvPr>
        <xdr:cNvCxnSpPr/>
      </xdr:nvCxnSpPr>
      <xdr:spPr>
        <a:xfrm flipV="1">
          <a:off x="6924040" y="10463801"/>
          <a:ext cx="78994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19586</xdr:rowOff>
    </xdr:from>
    <xdr:to>
      <xdr:col>36</xdr:col>
      <xdr:colOff>165100</xdr:colOff>
      <xdr:row>62</xdr:row>
      <xdr:rowOff>121186</xdr:rowOff>
    </xdr:to>
    <xdr:sp macro="" textlink="">
      <xdr:nvSpPr>
        <xdr:cNvPr id="254" name="楕円 253">
          <a:extLst>
            <a:ext uri="{FF2B5EF4-FFF2-40B4-BE49-F238E27FC236}">
              <a16:creationId xmlns:a16="http://schemas.microsoft.com/office/drawing/2014/main" id="{EB68D6CA-72A8-4BB6-8D13-32B6F5DF9C4D}"/>
            </a:ext>
          </a:extLst>
        </xdr:cNvPr>
        <xdr:cNvSpPr/>
      </xdr:nvSpPr>
      <xdr:spPr>
        <a:xfrm>
          <a:off x="6098540" y="1041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70386</xdr:rowOff>
    </xdr:from>
    <xdr:to>
      <xdr:col>41</xdr:col>
      <xdr:colOff>50800</xdr:colOff>
      <xdr:row>62</xdr:row>
      <xdr:rowOff>71794</xdr:rowOff>
    </xdr:to>
    <xdr:cxnSp macro="">
      <xdr:nvCxnSpPr>
        <xdr:cNvPr id="255" name="直線コネクタ 254">
          <a:extLst>
            <a:ext uri="{FF2B5EF4-FFF2-40B4-BE49-F238E27FC236}">
              <a16:creationId xmlns:a16="http://schemas.microsoft.com/office/drawing/2014/main" id="{46720807-B46F-4A67-9B06-932F7975CFF3}"/>
            </a:ext>
          </a:extLst>
        </xdr:cNvPr>
        <xdr:cNvCxnSpPr/>
      </xdr:nvCxnSpPr>
      <xdr:spPr>
        <a:xfrm>
          <a:off x="6149340" y="10464066"/>
          <a:ext cx="774700" cy="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164B09F-71E0-4D5C-A3B2-2F1303497C28}"/>
            </a:ext>
          </a:extLst>
        </xdr:cNvPr>
        <xdr:cNvSpPr txBox="1"/>
      </xdr:nvSpPr>
      <xdr:spPr>
        <a:xfrm>
          <a:off x="8214575" y="1057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F912AAEE-A0AB-453D-A85C-229F9CDD9114}"/>
            </a:ext>
          </a:extLst>
        </xdr:cNvPr>
        <xdr:cNvSpPr txBox="1"/>
      </xdr:nvSpPr>
      <xdr:spPr>
        <a:xfrm>
          <a:off x="7444955" y="10594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62EE8DC4-F1A1-4E9B-A766-9CBF934A898B}"/>
            </a:ext>
          </a:extLst>
        </xdr:cNvPr>
        <xdr:cNvSpPr txBox="1"/>
      </xdr:nvSpPr>
      <xdr:spPr>
        <a:xfrm>
          <a:off x="6670255" y="1059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485EBCF-F1D2-4944-9788-87615701F0A8}"/>
            </a:ext>
          </a:extLst>
        </xdr:cNvPr>
        <xdr:cNvSpPr txBox="1"/>
      </xdr:nvSpPr>
      <xdr:spPr>
        <a:xfrm>
          <a:off x="5872695" y="1059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132707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C7B46CF-A6C9-418E-8B63-A7BF9603096E}"/>
            </a:ext>
          </a:extLst>
        </xdr:cNvPr>
        <xdr:cNvSpPr txBox="1"/>
      </xdr:nvSpPr>
      <xdr:spPr>
        <a:xfrm>
          <a:off x="8214575" y="1019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137448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828560FE-6B7F-45B2-83AE-FD05508B59E6}"/>
            </a:ext>
          </a:extLst>
        </xdr:cNvPr>
        <xdr:cNvSpPr txBox="1"/>
      </xdr:nvSpPr>
      <xdr:spPr>
        <a:xfrm>
          <a:off x="7444955" y="1019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139121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0A16247-0C8D-4BF4-8104-92CE881CBDC5}"/>
            </a:ext>
          </a:extLst>
        </xdr:cNvPr>
        <xdr:cNvSpPr txBox="1"/>
      </xdr:nvSpPr>
      <xdr:spPr>
        <a:xfrm>
          <a:off x="6670255" y="101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137713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BC18404-7072-409A-ABF6-48FC93F388CE}"/>
            </a:ext>
          </a:extLst>
        </xdr:cNvPr>
        <xdr:cNvSpPr txBox="1"/>
      </xdr:nvSpPr>
      <xdr:spPr>
        <a:xfrm>
          <a:off x="5872695" y="1019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94C2B99-1EE9-4084-B09D-15B9D0312C6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BBB5EA0-DD8B-44DA-B1E5-EB4BA36F805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8E67DCF-1385-4012-8A9C-20E819C1B1DF}"/>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714A0B3-213F-450A-85B3-B1318AAD2D4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7DA9BD7-E4CA-49B1-9C46-8A651270630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6FBC8237-DE29-471F-86E4-3D911966F4B7}"/>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F727B6B-4CFC-46C7-B72A-C8E7F607A4D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825E1C3-E7C2-450D-848B-50341E8587FE}"/>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A535AAB-76D6-4D85-9D82-FBE28C2FD87F}"/>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A26AF5D-C030-4E77-A7EC-CDCC968F209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A1AC114-147C-4831-817B-FAE1859213C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E1315E2D-CD81-4C72-9144-478C78550D58}"/>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91BE0C01-D11C-4C49-B563-2672B5301353}"/>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E0E74278-91D7-455E-B8F2-E5D74951A9D6}"/>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2487E502-42D5-41F8-B98A-9F241DFA7B68}"/>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CEF71C84-DFFD-4A2D-A93B-469C946A3E61}"/>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18D6B245-B705-4C07-9427-909810F6E1E1}"/>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74AA7A7-4127-4C33-A2E8-6F88944D64ED}"/>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C1335CEE-6C6E-42C9-9A6C-21063C957111}"/>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47B3ECCD-0AD0-43DA-9ECD-46A8AB61DD4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D2BBDC68-4584-445A-99E7-08FADAD61E4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E70D310-6455-4AA3-A42E-8A3CF654ECE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C3977E54-751B-4B1B-A34F-6EBFC337D7FC}"/>
            </a:ext>
          </a:extLst>
        </xdr:cNvPr>
        <xdr:cNvCxnSpPr/>
      </xdr:nvCxnSpPr>
      <xdr:spPr>
        <a:xfrm flipV="1">
          <a:off x="4086225" y="132397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05B429FB-1A9A-4965-A86B-D191EA50D242}"/>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C6F03379-A385-4635-B768-785E781AA7CE}"/>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6512ADE5-1DC2-4C77-A954-78E38C773E01}"/>
            </a:ext>
          </a:extLst>
        </xdr:cNvPr>
        <xdr:cNvSpPr txBox="1"/>
      </xdr:nvSpPr>
      <xdr:spPr>
        <a:xfrm>
          <a:off x="41249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F9C1A8F7-604C-4D40-8418-507AE37DE586}"/>
            </a:ext>
          </a:extLst>
        </xdr:cNvPr>
        <xdr:cNvCxnSpPr/>
      </xdr:nvCxnSpPr>
      <xdr:spPr>
        <a:xfrm>
          <a:off x="4020820" y="13239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B1131FC1-1488-4595-A422-7A667CFB4849}"/>
            </a:ext>
          </a:extLst>
        </xdr:cNvPr>
        <xdr:cNvSpPr txBox="1"/>
      </xdr:nvSpPr>
      <xdr:spPr>
        <a:xfrm>
          <a:off x="412496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8B573745-09C1-4B4C-B54C-2496D9956A19}"/>
            </a:ext>
          </a:extLst>
        </xdr:cNvPr>
        <xdr:cNvSpPr/>
      </xdr:nvSpPr>
      <xdr:spPr>
        <a:xfrm>
          <a:off x="4036060" y="1378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97ED4AC5-3592-41F8-9B59-209C0352F6D6}"/>
            </a:ext>
          </a:extLst>
        </xdr:cNvPr>
        <xdr:cNvSpPr/>
      </xdr:nvSpPr>
      <xdr:spPr>
        <a:xfrm>
          <a:off x="3312160" y="13765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07275C51-AD48-4825-A758-1DBF0C553B0C}"/>
            </a:ext>
          </a:extLst>
        </xdr:cNvPr>
        <xdr:cNvSpPr/>
      </xdr:nvSpPr>
      <xdr:spPr>
        <a:xfrm>
          <a:off x="2514600" y="1373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EE0C71B6-BB23-49E2-BA41-B7B42F197DD1}"/>
            </a:ext>
          </a:extLst>
        </xdr:cNvPr>
        <xdr:cNvSpPr/>
      </xdr:nvSpPr>
      <xdr:spPr>
        <a:xfrm>
          <a:off x="17399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1EE8A76D-BB6D-4A49-85E2-79EBFAD8C734}"/>
            </a:ext>
          </a:extLst>
        </xdr:cNvPr>
        <xdr:cNvSpPr/>
      </xdr:nvSpPr>
      <xdr:spPr>
        <a:xfrm>
          <a:off x="965200" y="13653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B5978A8-F037-409D-8B81-B4773E8728A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CDE333F-6A53-4B19-BAAF-66DB752C3A0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BB23C27-271F-401F-AFE3-59A76C0819ED}"/>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2FCFFA7-6F26-4A0C-B3EB-BAFA73CF15CC}"/>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BBC72F0-862C-4281-8DE9-C277EAB6B95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302" name="楕円 301">
          <a:extLst>
            <a:ext uri="{FF2B5EF4-FFF2-40B4-BE49-F238E27FC236}">
              <a16:creationId xmlns:a16="http://schemas.microsoft.com/office/drawing/2014/main" id="{4A063E0A-CC2C-41AA-8B0D-F63135A58514}"/>
            </a:ext>
          </a:extLst>
        </xdr:cNvPr>
        <xdr:cNvSpPr/>
      </xdr:nvSpPr>
      <xdr:spPr>
        <a:xfrm>
          <a:off x="4036060" y="13882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114316</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6847EEB-FC4D-4389-9236-3EEFAE2508C3}"/>
            </a:ext>
          </a:extLst>
        </xdr:cNvPr>
        <xdr:cNvSpPr txBox="1"/>
      </xdr:nvSpPr>
      <xdr:spPr>
        <a:xfrm>
          <a:off x="4124960"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126746</xdr:rowOff>
    </xdr:from>
    <xdr:to>
      <xdr:col>20</xdr:col>
      <xdr:colOff>38100</xdr:colOff>
      <xdr:row>83</xdr:row>
      <xdr:rowOff>56896</xdr:rowOff>
    </xdr:to>
    <xdr:sp macro="" textlink="">
      <xdr:nvSpPr>
        <xdr:cNvPr id="304" name="楕円 303">
          <a:extLst>
            <a:ext uri="{FF2B5EF4-FFF2-40B4-BE49-F238E27FC236}">
              <a16:creationId xmlns:a16="http://schemas.microsoft.com/office/drawing/2014/main" id="{5B722BE5-71A3-4138-A4B1-6539FD0323D9}"/>
            </a:ext>
          </a:extLst>
        </xdr:cNvPr>
        <xdr:cNvSpPr/>
      </xdr:nvSpPr>
      <xdr:spPr>
        <a:xfrm>
          <a:off x="3312160" y="138732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xdr:rowOff>
    </xdr:from>
    <xdr:to>
      <xdr:col>24</xdr:col>
      <xdr:colOff>63500</xdr:colOff>
      <xdr:row>83</xdr:row>
      <xdr:rowOff>15239</xdr:rowOff>
    </xdr:to>
    <xdr:cxnSp macro="">
      <xdr:nvCxnSpPr>
        <xdr:cNvPr id="305" name="直線コネクタ 304">
          <a:extLst>
            <a:ext uri="{FF2B5EF4-FFF2-40B4-BE49-F238E27FC236}">
              <a16:creationId xmlns:a16="http://schemas.microsoft.com/office/drawing/2014/main" id="{1D1E3799-0722-4AC3-81FE-AA808550A80E}"/>
            </a:ext>
          </a:extLst>
        </xdr:cNvPr>
        <xdr:cNvCxnSpPr/>
      </xdr:nvCxnSpPr>
      <xdr:spPr>
        <a:xfrm>
          <a:off x="3355340" y="13920216"/>
          <a:ext cx="7315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129032</xdr:rowOff>
    </xdr:from>
    <xdr:to>
      <xdr:col>15</xdr:col>
      <xdr:colOff>101600</xdr:colOff>
      <xdr:row>83</xdr:row>
      <xdr:rowOff>59182</xdr:rowOff>
    </xdr:to>
    <xdr:sp macro="" textlink="">
      <xdr:nvSpPr>
        <xdr:cNvPr id="306" name="楕円 305">
          <a:extLst>
            <a:ext uri="{FF2B5EF4-FFF2-40B4-BE49-F238E27FC236}">
              <a16:creationId xmlns:a16="http://schemas.microsoft.com/office/drawing/2014/main" id="{0DD4DFB3-2848-4F58-98B4-AB4CC65C2EEF}"/>
            </a:ext>
          </a:extLst>
        </xdr:cNvPr>
        <xdr:cNvSpPr/>
      </xdr:nvSpPr>
      <xdr:spPr>
        <a:xfrm>
          <a:off x="2514600" y="13875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6096</xdr:rowOff>
    </xdr:from>
    <xdr:to>
      <xdr:col>19</xdr:col>
      <xdr:colOff>177800</xdr:colOff>
      <xdr:row>83</xdr:row>
      <xdr:rowOff>8382</xdr:rowOff>
    </xdr:to>
    <xdr:cxnSp macro="">
      <xdr:nvCxnSpPr>
        <xdr:cNvPr id="307" name="直線コネクタ 306">
          <a:extLst>
            <a:ext uri="{FF2B5EF4-FFF2-40B4-BE49-F238E27FC236}">
              <a16:creationId xmlns:a16="http://schemas.microsoft.com/office/drawing/2014/main" id="{2EB1360B-D189-4E61-A22B-230EB5F7FE86}"/>
            </a:ext>
          </a:extLst>
        </xdr:cNvPr>
        <xdr:cNvCxnSpPr/>
      </xdr:nvCxnSpPr>
      <xdr:spPr>
        <a:xfrm flipV="1">
          <a:off x="2565400" y="1392021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119887</xdr:rowOff>
    </xdr:from>
    <xdr:to>
      <xdr:col>10</xdr:col>
      <xdr:colOff>165100</xdr:colOff>
      <xdr:row>83</xdr:row>
      <xdr:rowOff>50037</xdr:rowOff>
    </xdr:to>
    <xdr:sp macro="" textlink="">
      <xdr:nvSpPr>
        <xdr:cNvPr id="308" name="楕円 307">
          <a:extLst>
            <a:ext uri="{FF2B5EF4-FFF2-40B4-BE49-F238E27FC236}">
              <a16:creationId xmlns:a16="http://schemas.microsoft.com/office/drawing/2014/main" id="{F24732EE-ECEF-4D18-8BB2-C5281FD17800}"/>
            </a:ext>
          </a:extLst>
        </xdr:cNvPr>
        <xdr:cNvSpPr/>
      </xdr:nvSpPr>
      <xdr:spPr>
        <a:xfrm>
          <a:off x="1739900" y="138663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170687</xdr:rowOff>
    </xdr:from>
    <xdr:to>
      <xdr:col>15</xdr:col>
      <xdr:colOff>50800</xdr:colOff>
      <xdr:row>83</xdr:row>
      <xdr:rowOff>8382</xdr:rowOff>
    </xdr:to>
    <xdr:cxnSp macro="">
      <xdr:nvCxnSpPr>
        <xdr:cNvPr id="309" name="直線コネクタ 308">
          <a:extLst>
            <a:ext uri="{FF2B5EF4-FFF2-40B4-BE49-F238E27FC236}">
              <a16:creationId xmlns:a16="http://schemas.microsoft.com/office/drawing/2014/main" id="{3704A7D0-107C-43F3-8E09-2B782EC0DD74}"/>
            </a:ext>
          </a:extLst>
        </xdr:cNvPr>
        <xdr:cNvCxnSpPr/>
      </xdr:nvCxnSpPr>
      <xdr:spPr>
        <a:xfrm>
          <a:off x="1790700" y="13917167"/>
          <a:ext cx="7747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78739</xdr:rowOff>
    </xdr:from>
    <xdr:to>
      <xdr:col>6</xdr:col>
      <xdr:colOff>38100</xdr:colOff>
      <xdr:row>83</xdr:row>
      <xdr:rowOff>8889</xdr:rowOff>
    </xdr:to>
    <xdr:sp macro="" textlink="">
      <xdr:nvSpPr>
        <xdr:cNvPr id="310" name="楕円 309">
          <a:extLst>
            <a:ext uri="{FF2B5EF4-FFF2-40B4-BE49-F238E27FC236}">
              <a16:creationId xmlns:a16="http://schemas.microsoft.com/office/drawing/2014/main" id="{3B518D06-D770-4E2E-9231-CDF12088D589}"/>
            </a:ext>
          </a:extLst>
        </xdr:cNvPr>
        <xdr:cNvSpPr/>
      </xdr:nvSpPr>
      <xdr:spPr>
        <a:xfrm>
          <a:off x="96520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129539</xdr:rowOff>
    </xdr:from>
    <xdr:to>
      <xdr:col>10</xdr:col>
      <xdr:colOff>114300</xdr:colOff>
      <xdr:row>82</xdr:row>
      <xdr:rowOff>170687</xdr:rowOff>
    </xdr:to>
    <xdr:cxnSp macro="">
      <xdr:nvCxnSpPr>
        <xdr:cNvPr id="311" name="直線コネクタ 310">
          <a:extLst>
            <a:ext uri="{FF2B5EF4-FFF2-40B4-BE49-F238E27FC236}">
              <a16:creationId xmlns:a16="http://schemas.microsoft.com/office/drawing/2014/main" id="{1C767310-A53E-4F9C-8D3E-CB3AA2599A84}"/>
            </a:ext>
          </a:extLst>
        </xdr:cNvPr>
        <xdr:cNvCxnSpPr/>
      </xdr:nvCxnSpPr>
      <xdr:spPr>
        <a:xfrm>
          <a:off x="1008380" y="13876019"/>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C65CA4F8-9B11-455C-BD31-13A03EDFD3E9}"/>
            </a:ext>
          </a:extLst>
        </xdr:cNvPr>
        <xdr:cNvSpPr txBox="1"/>
      </xdr:nvSpPr>
      <xdr:spPr>
        <a:xfrm>
          <a:off x="3170564" y="1354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650A9674-36B4-4CFE-8ED6-B751DE5F0C9D}"/>
            </a:ext>
          </a:extLst>
        </xdr:cNvPr>
        <xdr:cNvSpPr txBox="1"/>
      </xdr:nvSpPr>
      <xdr:spPr>
        <a:xfrm>
          <a:off x="2385704" y="1351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A88A3EFD-6CDF-489C-BAC8-8114F837B29B}"/>
            </a:ext>
          </a:extLst>
        </xdr:cNvPr>
        <xdr:cNvSpPr txBox="1"/>
      </xdr:nvSpPr>
      <xdr:spPr>
        <a:xfrm>
          <a:off x="1611004" y="1348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D4C8C992-B478-41CD-9343-D9C69A8A44ED}"/>
            </a:ext>
          </a:extLst>
        </xdr:cNvPr>
        <xdr:cNvSpPr txBox="1"/>
      </xdr:nvSpPr>
      <xdr:spPr>
        <a:xfrm>
          <a:off x="836304"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48023</xdr:rowOff>
    </xdr:from>
    <xdr:ext cx="405111" cy="259045"/>
    <xdr:sp macro="" textlink="">
      <xdr:nvSpPr>
        <xdr:cNvPr id="316" name="n_1mainValue【公営住宅】&#10;有形固定資産減価償却率">
          <a:extLst>
            <a:ext uri="{FF2B5EF4-FFF2-40B4-BE49-F238E27FC236}">
              <a16:creationId xmlns:a16="http://schemas.microsoft.com/office/drawing/2014/main" id="{7AF71877-366A-43A4-BCFC-C8A7AB5D54D8}"/>
            </a:ext>
          </a:extLst>
        </xdr:cNvPr>
        <xdr:cNvSpPr txBox="1"/>
      </xdr:nvSpPr>
      <xdr:spPr>
        <a:xfrm>
          <a:off x="3170564" y="1396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50309</xdr:rowOff>
    </xdr:from>
    <xdr:ext cx="405111" cy="259045"/>
    <xdr:sp macro="" textlink="">
      <xdr:nvSpPr>
        <xdr:cNvPr id="317" name="n_2mainValue【公営住宅】&#10;有形固定資産減価償却率">
          <a:extLst>
            <a:ext uri="{FF2B5EF4-FFF2-40B4-BE49-F238E27FC236}">
              <a16:creationId xmlns:a16="http://schemas.microsoft.com/office/drawing/2014/main" id="{7AE38C9F-337A-4B27-BAE8-9B455B7C4FA4}"/>
            </a:ext>
          </a:extLst>
        </xdr:cNvPr>
        <xdr:cNvSpPr txBox="1"/>
      </xdr:nvSpPr>
      <xdr:spPr>
        <a:xfrm>
          <a:off x="2385704" y="139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41164</xdr:rowOff>
    </xdr:from>
    <xdr:ext cx="405111" cy="259045"/>
    <xdr:sp macro="" textlink="">
      <xdr:nvSpPr>
        <xdr:cNvPr id="318" name="n_3mainValue【公営住宅】&#10;有形固定資産減価償却率">
          <a:extLst>
            <a:ext uri="{FF2B5EF4-FFF2-40B4-BE49-F238E27FC236}">
              <a16:creationId xmlns:a16="http://schemas.microsoft.com/office/drawing/2014/main" id="{ECCECF69-FA2B-4EB2-8D5F-C3903EAF66AD}"/>
            </a:ext>
          </a:extLst>
        </xdr:cNvPr>
        <xdr:cNvSpPr txBox="1"/>
      </xdr:nvSpPr>
      <xdr:spPr>
        <a:xfrm>
          <a:off x="1611004" y="1395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9" name="n_4mainValue【公営住宅】&#10;有形固定資産減価償却率">
          <a:extLst>
            <a:ext uri="{FF2B5EF4-FFF2-40B4-BE49-F238E27FC236}">
              <a16:creationId xmlns:a16="http://schemas.microsoft.com/office/drawing/2014/main" id="{F9BC15B6-DF11-40C1-83D0-D0B4B24A93D4}"/>
            </a:ext>
          </a:extLst>
        </xdr:cNvPr>
        <xdr:cNvSpPr txBox="1"/>
      </xdr:nvSpPr>
      <xdr:spPr>
        <a:xfrm>
          <a:off x="83630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BDCBEA1-6D26-4778-9F1C-7DBCCE859C49}"/>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FEF46A4-4D9E-4CE4-BD1A-12BD95F6699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B10D0869-CB89-4D98-A689-9A2EC6EDD1A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8F2E70E-1B4B-4FCA-B7AF-E806DB9F04B9}"/>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695C376-AB00-4B9F-9C52-6E8B5C7FA5C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6A397433-25BA-4F05-8051-54166783C05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C66D0FF5-B785-4993-8A82-C869AE8DF06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D8783600-096B-49FE-8715-646AABA41FFD}"/>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70CDF8B5-2155-4A03-8A52-3F1B8A1118C6}"/>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1ABB98F-7B35-4C1D-B75D-99A9C2A71CF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CE5F505-508B-4A64-84F0-D10DC1BBC6E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77C605EB-1FE4-48E8-8D95-932F1182D80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C6E96597-C93E-4D89-9208-0FE0F5BAB4BA}"/>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7CD4BC7-06F2-4608-9A79-F6E463E9A5B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D57B3B0D-85C4-4024-A038-E1E78BD1F029}"/>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7582DC30-E843-4CAB-AFB1-AA08B885E38F}"/>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66DD97C3-ED4E-47EF-BD94-8B9DACB9613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27CAF9D5-A13C-4320-9AB2-DFF9B91D41A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5FFF230-824B-4C28-A383-531C51469D9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3D4DFF97-7E38-4A59-A2B0-748A8B4F7CC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BB65A589-760D-435E-B737-053BA72F656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218D0C93-2AC6-4AA2-829C-136C0A7ADE9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C8F8A900-CA3F-4BCA-AA93-7D707EAB2E1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36533351-8983-4500-A1C4-9D1BCAFF3511}"/>
            </a:ext>
          </a:extLst>
        </xdr:cNvPr>
        <xdr:cNvCxnSpPr/>
      </xdr:nvCxnSpPr>
      <xdr:spPr>
        <a:xfrm flipV="1">
          <a:off x="9219565" y="13146024"/>
          <a:ext cx="0" cy="137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B8784CCE-F8B9-4512-83DA-49D61DC074DD}"/>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4BA5B8B5-598B-4D04-8590-6470DE2C2B1C}"/>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620C7B83-C864-469E-A475-2E973914DE6A}"/>
            </a:ext>
          </a:extLst>
        </xdr:cNvPr>
        <xdr:cNvSpPr txBox="1"/>
      </xdr:nvSpPr>
      <xdr:spPr>
        <a:xfrm>
          <a:off x="9258300" y="1292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AD5C958E-CF0F-4917-970F-ADA584D45ADC}"/>
            </a:ext>
          </a:extLst>
        </xdr:cNvPr>
        <xdr:cNvCxnSpPr/>
      </xdr:nvCxnSpPr>
      <xdr:spPr>
        <a:xfrm>
          <a:off x="9154160" y="13146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F81E1266-4CAE-4FA5-A5A2-954D66E2429A}"/>
            </a:ext>
          </a:extLst>
        </xdr:cNvPr>
        <xdr:cNvSpPr txBox="1"/>
      </xdr:nvSpPr>
      <xdr:spPr>
        <a:xfrm>
          <a:off x="9258300" y="139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7AD44E69-4DA7-40A6-8754-3E1DDE27BB06}"/>
            </a:ext>
          </a:extLst>
        </xdr:cNvPr>
        <xdr:cNvSpPr/>
      </xdr:nvSpPr>
      <xdr:spPr>
        <a:xfrm>
          <a:off x="9192260" y="140903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D12F818B-888B-4536-9A73-88FD977FECA4}"/>
            </a:ext>
          </a:extLst>
        </xdr:cNvPr>
        <xdr:cNvSpPr/>
      </xdr:nvSpPr>
      <xdr:spPr>
        <a:xfrm>
          <a:off x="8445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1B2AF101-E9BC-4DDE-98C7-9069E7CE6919}"/>
            </a:ext>
          </a:extLst>
        </xdr:cNvPr>
        <xdr:cNvSpPr/>
      </xdr:nvSpPr>
      <xdr:spPr>
        <a:xfrm>
          <a:off x="7670800" y="140949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FFEABF55-05EB-40D0-A454-FBF3996A30AB}"/>
            </a:ext>
          </a:extLst>
        </xdr:cNvPr>
        <xdr:cNvSpPr/>
      </xdr:nvSpPr>
      <xdr:spPr>
        <a:xfrm>
          <a:off x="6873240" y="140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6ECB01EA-4057-493F-ACFA-888D217B89EC}"/>
            </a:ext>
          </a:extLst>
        </xdr:cNvPr>
        <xdr:cNvSpPr/>
      </xdr:nvSpPr>
      <xdr:spPr>
        <a:xfrm>
          <a:off x="6098540" y="140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CCAF181-FE23-4991-8C63-6BDEEBAD077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882707F-AF6F-4EB1-ADAB-87577FC7E1F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1ECAC28-849D-4F9A-BD29-53F9A5A9AA9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42E8E0F-D0BB-4DBD-B235-FFBADD101E5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919C1EA-028D-4937-816E-BBE8DD08156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144272</xdr:rowOff>
    </xdr:from>
    <xdr:to>
      <xdr:col>55</xdr:col>
      <xdr:colOff>50800</xdr:colOff>
      <xdr:row>85</xdr:row>
      <xdr:rowOff>74422</xdr:rowOff>
    </xdr:to>
    <xdr:sp macro="" textlink="">
      <xdr:nvSpPr>
        <xdr:cNvPr id="359" name="楕円 358">
          <a:extLst>
            <a:ext uri="{FF2B5EF4-FFF2-40B4-BE49-F238E27FC236}">
              <a16:creationId xmlns:a16="http://schemas.microsoft.com/office/drawing/2014/main" id="{E380833C-BB5B-41C1-A0B4-CF3A483AA7E4}"/>
            </a:ext>
          </a:extLst>
        </xdr:cNvPr>
        <xdr:cNvSpPr/>
      </xdr:nvSpPr>
      <xdr:spPr>
        <a:xfrm>
          <a:off x="9192260" y="14226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122699</xdr:rowOff>
    </xdr:from>
    <xdr:ext cx="469744" cy="259045"/>
    <xdr:sp macro="" textlink="">
      <xdr:nvSpPr>
        <xdr:cNvPr id="360" name="【公営住宅】&#10;一人当たり面積該当値テキスト">
          <a:extLst>
            <a:ext uri="{FF2B5EF4-FFF2-40B4-BE49-F238E27FC236}">
              <a16:creationId xmlns:a16="http://schemas.microsoft.com/office/drawing/2014/main" id="{461CC44A-06F6-436D-B5A9-39307A2A5B66}"/>
            </a:ext>
          </a:extLst>
        </xdr:cNvPr>
        <xdr:cNvSpPr txBox="1"/>
      </xdr:nvSpPr>
      <xdr:spPr>
        <a:xfrm>
          <a:off x="9258300" y="1420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143511</xdr:rowOff>
    </xdr:from>
    <xdr:to>
      <xdr:col>50</xdr:col>
      <xdr:colOff>165100</xdr:colOff>
      <xdr:row>85</xdr:row>
      <xdr:rowOff>73661</xdr:rowOff>
    </xdr:to>
    <xdr:sp macro="" textlink="">
      <xdr:nvSpPr>
        <xdr:cNvPr id="361" name="楕円 360">
          <a:extLst>
            <a:ext uri="{FF2B5EF4-FFF2-40B4-BE49-F238E27FC236}">
              <a16:creationId xmlns:a16="http://schemas.microsoft.com/office/drawing/2014/main" id="{2037BC68-F4C8-4B18-9B41-AC85E45DBC8F}"/>
            </a:ext>
          </a:extLst>
        </xdr:cNvPr>
        <xdr:cNvSpPr/>
      </xdr:nvSpPr>
      <xdr:spPr>
        <a:xfrm>
          <a:off x="8445500" y="14225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22861</xdr:rowOff>
    </xdr:from>
    <xdr:to>
      <xdr:col>55</xdr:col>
      <xdr:colOff>0</xdr:colOff>
      <xdr:row>85</xdr:row>
      <xdr:rowOff>23622</xdr:rowOff>
    </xdr:to>
    <xdr:cxnSp macro="">
      <xdr:nvCxnSpPr>
        <xdr:cNvPr id="362" name="直線コネクタ 361">
          <a:extLst>
            <a:ext uri="{FF2B5EF4-FFF2-40B4-BE49-F238E27FC236}">
              <a16:creationId xmlns:a16="http://schemas.microsoft.com/office/drawing/2014/main" id="{FC6D3415-C553-4F5B-BAF9-D0A8EFE059FB}"/>
            </a:ext>
          </a:extLst>
        </xdr:cNvPr>
        <xdr:cNvCxnSpPr/>
      </xdr:nvCxnSpPr>
      <xdr:spPr>
        <a:xfrm>
          <a:off x="8496300" y="14272261"/>
          <a:ext cx="7239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144272</xdr:rowOff>
    </xdr:from>
    <xdr:to>
      <xdr:col>46</xdr:col>
      <xdr:colOff>38100</xdr:colOff>
      <xdr:row>85</xdr:row>
      <xdr:rowOff>74422</xdr:rowOff>
    </xdr:to>
    <xdr:sp macro="" textlink="">
      <xdr:nvSpPr>
        <xdr:cNvPr id="363" name="楕円 362">
          <a:extLst>
            <a:ext uri="{FF2B5EF4-FFF2-40B4-BE49-F238E27FC236}">
              <a16:creationId xmlns:a16="http://schemas.microsoft.com/office/drawing/2014/main" id="{A5CB8CD0-F72B-49B4-973D-4D36669C4C06}"/>
            </a:ext>
          </a:extLst>
        </xdr:cNvPr>
        <xdr:cNvSpPr/>
      </xdr:nvSpPr>
      <xdr:spPr>
        <a:xfrm>
          <a:off x="7670800" y="14226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22861</xdr:rowOff>
    </xdr:from>
    <xdr:to>
      <xdr:col>50</xdr:col>
      <xdr:colOff>114300</xdr:colOff>
      <xdr:row>85</xdr:row>
      <xdr:rowOff>23622</xdr:rowOff>
    </xdr:to>
    <xdr:cxnSp macro="">
      <xdr:nvCxnSpPr>
        <xdr:cNvPr id="364" name="直線コネクタ 363">
          <a:extLst>
            <a:ext uri="{FF2B5EF4-FFF2-40B4-BE49-F238E27FC236}">
              <a16:creationId xmlns:a16="http://schemas.microsoft.com/office/drawing/2014/main" id="{C46DDD41-A86A-4022-A03C-AD9CABD0E369}"/>
            </a:ext>
          </a:extLst>
        </xdr:cNvPr>
        <xdr:cNvCxnSpPr/>
      </xdr:nvCxnSpPr>
      <xdr:spPr>
        <a:xfrm flipV="1">
          <a:off x="7713980" y="14272261"/>
          <a:ext cx="7823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144272</xdr:rowOff>
    </xdr:from>
    <xdr:to>
      <xdr:col>41</xdr:col>
      <xdr:colOff>101600</xdr:colOff>
      <xdr:row>85</xdr:row>
      <xdr:rowOff>74422</xdr:rowOff>
    </xdr:to>
    <xdr:sp macro="" textlink="">
      <xdr:nvSpPr>
        <xdr:cNvPr id="365" name="楕円 364">
          <a:extLst>
            <a:ext uri="{FF2B5EF4-FFF2-40B4-BE49-F238E27FC236}">
              <a16:creationId xmlns:a16="http://schemas.microsoft.com/office/drawing/2014/main" id="{23E5D458-80A4-4750-8744-016BD0E5F768}"/>
            </a:ext>
          </a:extLst>
        </xdr:cNvPr>
        <xdr:cNvSpPr/>
      </xdr:nvSpPr>
      <xdr:spPr>
        <a:xfrm>
          <a:off x="6873240" y="142260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23622</xdr:rowOff>
    </xdr:from>
    <xdr:to>
      <xdr:col>45</xdr:col>
      <xdr:colOff>177800</xdr:colOff>
      <xdr:row>85</xdr:row>
      <xdr:rowOff>23622</xdr:rowOff>
    </xdr:to>
    <xdr:cxnSp macro="">
      <xdr:nvCxnSpPr>
        <xdr:cNvPr id="366" name="直線コネクタ 365">
          <a:extLst>
            <a:ext uri="{FF2B5EF4-FFF2-40B4-BE49-F238E27FC236}">
              <a16:creationId xmlns:a16="http://schemas.microsoft.com/office/drawing/2014/main" id="{DD548BC1-ADF2-49C8-9FF1-14BD5413752D}"/>
            </a:ext>
          </a:extLst>
        </xdr:cNvPr>
        <xdr:cNvCxnSpPr/>
      </xdr:nvCxnSpPr>
      <xdr:spPr>
        <a:xfrm>
          <a:off x="6924040" y="1427302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142748</xdr:rowOff>
    </xdr:from>
    <xdr:to>
      <xdr:col>36</xdr:col>
      <xdr:colOff>165100</xdr:colOff>
      <xdr:row>85</xdr:row>
      <xdr:rowOff>72898</xdr:rowOff>
    </xdr:to>
    <xdr:sp macro="" textlink="">
      <xdr:nvSpPr>
        <xdr:cNvPr id="367" name="楕円 366">
          <a:extLst>
            <a:ext uri="{FF2B5EF4-FFF2-40B4-BE49-F238E27FC236}">
              <a16:creationId xmlns:a16="http://schemas.microsoft.com/office/drawing/2014/main" id="{A7AFA797-6BF1-4175-BE01-C3B3F87A83D4}"/>
            </a:ext>
          </a:extLst>
        </xdr:cNvPr>
        <xdr:cNvSpPr/>
      </xdr:nvSpPr>
      <xdr:spPr>
        <a:xfrm>
          <a:off x="6098540" y="142245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22098</xdr:rowOff>
    </xdr:from>
    <xdr:to>
      <xdr:col>41</xdr:col>
      <xdr:colOff>50800</xdr:colOff>
      <xdr:row>85</xdr:row>
      <xdr:rowOff>23622</xdr:rowOff>
    </xdr:to>
    <xdr:cxnSp macro="">
      <xdr:nvCxnSpPr>
        <xdr:cNvPr id="368" name="直線コネクタ 367">
          <a:extLst>
            <a:ext uri="{FF2B5EF4-FFF2-40B4-BE49-F238E27FC236}">
              <a16:creationId xmlns:a16="http://schemas.microsoft.com/office/drawing/2014/main" id="{769C6232-D949-46FF-B072-B16C05764C6F}"/>
            </a:ext>
          </a:extLst>
        </xdr:cNvPr>
        <xdr:cNvCxnSpPr/>
      </xdr:nvCxnSpPr>
      <xdr:spPr>
        <a:xfrm>
          <a:off x="6149340" y="14271498"/>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7192727F-5004-47FC-A472-E7546F74BE5A}"/>
            </a:ext>
          </a:extLst>
        </xdr:cNvPr>
        <xdr:cNvSpPr txBox="1"/>
      </xdr:nvSpPr>
      <xdr:spPr>
        <a:xfrm>
          <a:off x="827158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646DB3D7-42ED-4F82-970B-821E3910B072}"/>
            </a:ext>
          </a:extLst>
        </xdr:cNvPr>
        <xdr:cNvSpPr txBox="1"/>
      </xdr:nvSpPr>
      <xdr:spPr>
        <a:xfrm>
          <a:off x="7509587" y="1387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3DFA8C17-3BA7-4806-B2A4-4CEE8E36E24C}"/>
            </a:ext>
          </a:extLst>
        </xdr:cNvPr>
        <xdr:cNvSpPr txBox="1"/>
      </xdr:nvSpPr>
      <xdr:spPr>
        <a:xfrm>
          <a:off x="671202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01B0FE20-002B-4766-B006-F97937896660}"/>
            </a:ext>
          </a:extLst>
        </xdr:cNvPr>
        <xdr:cNvSpPr txBox="1"/>
      </xdr:nvSpPr>
      <xdr:spPr>
        <a:xfrm>
          <a:off x="59373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64788</xdr:rowOff>
    </xdr:from>
    <xdr:ext cx="469744" cy="259045"/>
    <xdr:sp macro="" textlink="">
      <xdr:nvSpPr>
        <xdr:cNvPr id="373" name="n_1mainValue【公営住宅】&#10;一人当たり面積">
          <a:extLst>
            <a:ext uri="{FF2B5EF4-FFF2-40B4-BE49-F238E27FC236}">
              <a16:creationId xmlns:a16="http://schemas.microsoft.com/office/drawing/2014/main" id="{E5513EA3-F596-4ADD-B72D-B1FFE4842097}"/>
            </a:ext>
          </a:extLst>
        </xdr:cNvPr>
        <xdr:cNvSpPr txBox="1"/>
      </xdr:nvSpPr>
      <xdr:spPr>
        <a:xfrm>
          <a:off x="827158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65549</xdr:rowOff>
    </xdr:from>
    <xdr:ext cx="469744" cy="259045"/>
    <xdr:sp macro="" textlink="">
      <xdr:nvSpPr>
        <xdr:cNvPr id="374" name="n_2mainValue【公営住宅】&#10;一人当たり面積">
          <a:extLst>
            <a:ext uri="{FF2B5EF4-FFF2-40B4-BE49-F238E27FC236}">
              <a16:creationId xmlns:a16="http://schemas.microsoft.com/office/drawing/2014/main" id="{EAD93D3A-19D5-4E3D-8AF1-7A9595D1FFDE}"/>
            </a:ext>
          </a:extLst>
        </xdr:cNvPr>
        <xdr:cNvSpPr txBox="1"/>
      </xdr:nvSpPr>
      <xdr:spPr>
        <a:xfrm>
          <a:off x="7509587"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65549</xdr:rowOff>
    </xdr:from>
    <xdr:ext cx="469744" cy="259045"/>
    <xdr:sp macro="" textlink="">
      <xdr:nvSpPr>
        <xdr:cNvPr id="375" name="n_3mainValue【公営住宅】&#10;一人当たり面積">
          <a:extLst>
            <a:ext uri="{FF2B5EF4-FFF2-40B4-BE49-F238E27FC236}">
              <a16:creationId xmlns:a16="http://schemas.microsoft.com/office/drawing/2014/main" id="{3C10ABDE-BAEB-4FEB-8F82-180A2576CF6F}"/>
            </a:ext>
          </a:extLst>
        </xdr:cNvPr>
        <xdr:cNvSpPr txBox="1"/>
      </xdr:nvSpPr>
      <xdr:spPr>
        <a:xfrm>
          <a:off x="6712027" y="1431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64025</xdr:rowOff>
    </xdr:from>
    <xdr:ext cx="469744" cy="259045"/>
    <xdr:sp macro="" textlink="">
      <xdr:nvSpPr>
        <xdr:cNvPr id="376" name="n_4mainValue【公営住宅】&#10;一人当たり面積">
          <a:extLst>
            <a:ext uri="{FF2B5EF4-FFF2-40B4-BE49-F238E27FC236}">
              <a16:creationId xmlns:a16="http://schemas.microsoft.com/office/drawing/2014/main" id="{39D9E449-4A56-42EA-A6CD-9B1669ED80FD}"/>
            </a:ext>
          </a:extLst>
        </xdr:cNvPr>
        <xdr:cNvSpPr txBox="1"/>
      </xdr:nvSpPr>
      <xdr:spPr>
        <a:xfrm>
          <a:off x="5937327" y="1431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9068A953-4F88-4DDE-B3F0-E0E05126F5B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F8B4C4BC-6944-4826-84E6-36E2F5F20E5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2177248-2723-489E-B1D2-D814756E49A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40EB5EC-D5F1-4008-95F1-4F7A02E9B08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DF0087BD-C8B0-475E-9C1C-FA020EDC9B1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DACBE86C-3637-41E5-AE4E-DF43018369E6}"/>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5C47F6F-3098-40FB-B486-BC8EEA20B9A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AC2AC26-73D7-46DA-9333-848C65F8F96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F94AE8EB-AD80-4C51-A430-EBA7F736725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FEB519B5-8BB8-4DE3-BA4A-3FCABBFD6A2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22CA8D26-159D-418C-8891-FF537928FFC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74103128-57A4-4578-820C-62CF4DF544C5}"/>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54644EA3-5E23-4812-86DF-CA0AE1FDB07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C0C66A3D-A430-4527-B7C4-7D3027BD645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CE9EAD48-62F9-4F40-A3E6-7F9D91C049FE}"/>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9FA95358-2A68-4825-9531-4472EB3B025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A648039-4F2B-4039-B638-83FFA57761F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7F0A6251-27FF-496D-AE4C-1C3F33D455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7792BF1F-A5EC-4BAE-B3AF-F7A6A4448A2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CA56674-CA6E-467D-AA42-2C4E1C31890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229ED740-4CE3-4CF2-B3D9-0A43F0BFDC8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D953FA0-71DC-4257-B462-C85F323D94C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44FE9AE6-73CB-4DE2-94BA-9BF78DD12D3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2290DC9D-5C46-4757-B285-4998DF52FD5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2A7080DC-1CB7-42C1-8143-FE1517D4833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3290EEB-11CB-4625-ADE7-DD05702F568B}"/>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EB508AC3-D19F-43D5-833B-B30D2D752F8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A764F460-AB2A-4B18-A39E-6228E6C3EA63}"/>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E1AB1767-7315-4BEE-B78A-31B4060E05E2}"/>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F95D9A23-54D7-48E6-AB28-661DA854549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A085A4FD-9281-497B-8994-03725B09E95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BE823A46-6A12-4125-A2B7-78E51F8FC8AD}"/>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6853B589-9995-4FB7-9242-50E72A483B4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26A8B9AD-FA87-418D-A4E7-ACAD032B7F64}"/>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B0CEE545-8C78-489E-A27C-9A52479B8C0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9EC5C161-DCC7-46CD-B848-EB4ACE9F7A0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E9D18505-5AF2-41EA-9A8C-919FA665000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409D666A-C92C-44F3-8D39-DA83B97C8B9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B68A3BCE-BCD4-4F76-9773-3DAD2F104427}"/>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51263F36-221F-4A04-B003-EF2D157382D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14E1BEBF-A00C-416E-9791-6E8227DF67C3}"/>
            </a:ext>
          </a:extLst>
        </xdr:cNvPr>
        <xdr:cNvCxnSpPr/>
      </xdr:nvCxnSpPr>
      <xdr:spPr>
        <a:xfrm flipV="1">
          <a:off x="14375764" y="58007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7F372187-1DD3-4E82-9E3E-A01454041664}"/>
            </a:ext>
          </a:extLst>
        </xdr:cNvPr>
        <xdr:cNvSpPr txBox="1"/>
      </xdr:nvSpPr>
      <xdr:spPr>
        <a:xfrm>
          <a:off x="1441450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6C741431-CA36-4F1D-A1C6-CCAE368BFF61}"/>
            </a:ext>
          </a:extLst>
        </xdr:cNvPr>
        <xdr:cNvCxnSpPr/>
      </xdr:nvCxnSpPr>
      <xdr:spPr>
        <a:xfrm>
          <a:off x="1428750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47B4CCCC-28C2-4EB2-8DF2-E72B252EEF46}"/>
            </a:ext>
          </a:extLst>
        </xdr:cNvPr>
        <xdr:cNvSpPr txBox="1"/>
      </xdr:nvSpPr>
      <xdr:spPr>
        <a:xfrm>
          <a:off x="144145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ADABE3A3-3FA6-414D-B0F4-F3F6ECA801D0}"/>
            </a:ext>
          </a:extLst>
        </xdr:cNvPr>
        <xdr:cNvCxnSpPr/>
      </xdr:nvCxnSpPr>
      <xdr:spPr>
        <a:xfrm>
          <a:off x="1428750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D88BA10C-790F-4214-82AC-D548336F7C57}"/>
            </a:ext>
          </a:extLst>
        </xdr:cNvPr>
        <xdr:cNvSpPr txBox="1"/>
      </xdr:nvSpPr>
      <xdr:spPr>
        <a:xfrm>
          <a:off x="144145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BCF6B107-35B1-4478-A494-F2F714B358DF}"/>
            </a:ext>
          </a:extLst>
        </xdr:cNvPr>
        <xdr:cNvSpPr/>
      </xdr:nvSpPr>
      <xdr:spPr>
        <a:xfrm>
          <a:off x="14325600" y="63461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203D0234-44CC-46B5-85CB-ACD71FBF17C1}"/>
            </a:ext>
          </a:extLst>
        </xdr:cNvPr>
        <xdr:cNvSpPr/>
      </xdr:nvSpPr>
      <xdr:spPr>
        <a:xfrm>
          <a:off x="13578840" y="6340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A6545C0B-1CE9-453F-B93E-0B3361639457}"/>
            </a:ext>
          </a:extLst>
        </xdr:cNvPr>
        <xdr:cNvSpPr/>
      </xdr:nvSpPr>
      <xdr:spPr>
        <a:xfrm>
          <a:off x="12804140" y="635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F4C56351-8369-4EFB-863B-CC5A508392C0}"/>
            </a:ext>
          </a:extLst>
        </xdr:cNvPr>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AD851502-664B-4BCE-92B1-0A16700F5BDC}"/>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75526EA-8A5E-4229-875A-DD20469FCF1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3D5BC0-9B86-4CE9-8B2A-A83CA04FAF7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AD248AA-EBE4-440D-95A5-ADB0CD38A59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3DD8469-D3F3-44CA-8508-4A3B30E02B19}"/>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5921B0D-A155-403A-9796-167D0E078F8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33" name="楕円 432">
          <a:extLst>
            <a:ext uri="{FF2B5EF4-FFF2-40B4-BE49-F238E27FC236}">
              <a16:creationId xmlns:a16="http://schemas.microsoft.com/office/drawing/2014/main" id="{D470F554-E9B5-44D0-8427-707AC41F52CE}"/>
            </a:ext>
          </a:extLst>
        </xdr:cNvPr>
        <xdr:cNvSpPr/>
      </xdr:nvSpPr>
      <xdr:spPr>
        <a:xfrm>
          <a:off x="14325600" y="62509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71137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A54A1E58-3432-4ED3-B80C-AE84D3D860DD}"/>
            </a:ext>
          </a:extLst>
        </xdr:cNvPr>
        <xdr:cNvSpPr txBox="1"/>
      </xdr:nvSpPr>
      <xdr:spPr>
        <a:xfrm>
          <a:off x="144145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55880</xdr:rowOff>
    </xdr:from>
    <xdr:to>
      <xdr:col>81</xdr:col>
      <xdr:colOff>101600</xdr:colOff>
      <xdr:row>37</xdr:row>
      <xdr:rowOff>157480</xdr:rowOff>
    </xdr:to>
    <xdr:sp macro="" textlink="">
      <xdr:nvSpPr>
        <xdr:cNvPr id="435" name="楕円 434">
          <a:extLst>
            <a:ext uri="{FF2B5EF4-FFF2-40B4-BE49-F238E27FC236}">
              <a16:creationId xmlns:a16="http://schemas.microsoft.com/office/drawing/2014/main" id="{12BDB5D1-EC4C-45D6-8950-669D1EE171F5}"/>
            </a:ext>
          </a:extLst>
        </xdr:cNvPr>
        <xdr:cNvSpPr/>
      </xdr:nvSpPr>
      <xdr:spPr>
        <a:xfrm>
          <a:off x="1357884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99060</xdr:rowOff>
    </xdr:from>
    <xdr:to>
      <xdr:col>85</xdr:col>
      <xdr:colOff>127000</xdr:colOff>
      <xdr:row>37</xdr:row>
      <xdr:rowOff>106680</xdr:rowOff>
    </xdr:to>
    <xdr:cxnSp macro="">
      <xdr:nvCxnSpPr>
        <xdr:cNvPr id="436" name="直線コネクタ 435">
          <a:extLst>
            <a:ext uri="{FF2B5EF4-FFF2-40B4-BE49-F238E27FC236}">
              <a16:creationId xmlns:a16="http://schemas.microsoft.com/office/drawing/2014/main" id="{31BA1E2A-F686-4972-88E2-70036A18AF07}"/>
            </a:ext>
          </a:extLst>
        </xdr:cNvPr>
        <xdr:cNvCxnSpPr/>
      </xdr:nvCxnSpPr>
      <xdr:spPr>
        <a:xfrm flipV="1">
          <a:off x="13629640" y="6301740"/>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86360</xdr:rowOff>
    </xdr:from>
    <xdr:to>
      <xdr:col>76</xdr:col>
      <xdr:colOff>165100</xdr:colOff>
      <xdr:row>41</xdr:row>
      <xdr:rowOff>16510</xdr:rowOff>
    </xdr:to>
    <xdr:sp macro="" textlink="">
      <xdr:nvSpPr>
        <xdr:cNvPr id="437" name="楕円 436">
          <a:extLst>
            <a:ext uri="{FF2B5EF4-FFF2-40B4-BE49-F238E27FC236}">
              <a16:creationId xmlns:a16="http://schemas.microsoft.com/office/drawing/2014/main" id="{7A4B7138-0B71-4B96-A83C-A8B90DE307C2}"/>
            </a:ext>
          </a:extLst>
        </xdr:cNvPr>
        <xdr:cNvSpPr/>
      </xdr:nvSpPr>
      <xdr:spPr>
        <a:xfrm>
          <a:off x="1280414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106680</xdr:rowOff>
    </xdr:from>
    <xdr:to>
      <xdr:col>81</xdr:col>
      <xdr:colOff>50800</xdr:colOff>
      <xdr:row>40</xdr:row>
      <xdr:rowOff>137160</xdr:rowOff>
    </xdr:to>
    <xdr:cxnSp macro="">
      <xdr:nvCxnSpPr>
        <xdr:cNvPr id="438" name="直線コネクタ 437">
          <a:extLst>
            <a:ext uri="{FF2B5EF4-FFF2-40B4-BE49-F238E27FC236}">
              <a16:creationId xmlns:a16="http://schemas.microsoft.com/office/drawing/2014/main" id="{42E51777-F838-4269-80D3-A3656F26AF39}"/>
            </a:ext>
          </a:extLst>
        </xdr:cNvPr>
        <xdr:cNvCxnSpPr/>
      </xdr:nvCxnSpPr>
      <xdr:spPr>
        <a:xfrm flipV="1">
          <a:off x="12854940" y="6309360"/>
          <a:ext cx="7747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92075</xdr:rowOff>
    </xdr:from>
    <xdr:to>
      <xdr:col>72</xdr:col>
      <xdr:colOff>38100</xdr:colOff>
      <xdr:row>41</xdr:row>
      <xdr:rowOff>22225</xdr:rowOff>
    </xdr:to>
    <xdr:sp macro="" textlink="">
      <xdr:nvSpPr>
        <xdr:cNvPr id="439" name="楕円 438">
          <a:extLst>
            <a:ext uri="{FF2B5EF4-FFF2-40B4-BE49-F238E27FC236}">
              <a16:creationId xmlns:a16="http://schemas.microsoft.com/office/drawing/2014/main" id="{EC378AF4-AE6F-4DD8-90DB-6E6D3F60A433}"/>
            </a:ext>
          </a:extLst>
        </xdr:cNvPr>
        <xdr:cNvSpPr/>
      </xdr:nvSpPr>
      <xdr:spPr>
        <a:xfrm>
          <a:off x="12029440" y="6797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40</xdr:row>
      <xdr:rowOff>142875</xdr:rowOff>
    </xdr:to>
    <xdr:cxnSp macro="">
      <xdr:nvCxnSpPr>
        <xdr:cNvPr id="440" name="直線コネクタ 439">
          <a:extLst>
            <a:ext uri="{FF2B5EF4-FFF2-40B4-BE49-F238E27FC236}">
              <a16:creationId xmlns:a16="http://schemas.microsoft.com/office/drawing/2014/main" id="{5D891D3B-CEA0-4B18-B0A7-8251AD5FAAFE}"/>
            </a:ext>
          </a:extLst>
        </xdr:cNvPr>
        <xdr:cNvCxnSpPr/>
      </xdr:nvCxnSpPr>
      <xdr:spPr>
        <a:xfrm flipV="1">
          <a:off x="12072620" y="684276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90170</xdr:rowOff>
    </xdr:from>
    <xdr:to>
      <xdr:col>67</xdr:col>
      <xdr:colOff>101600</xdr:colOff>
      <xdr:row>41</xdr:row>
      <xdr:rowOff>20320</xdr:rowOff>
    </xdr:to>
    <xdr:sp macro="" textlink="">
      <xdr:nvSpPr>
        <xdr:cNvPr id="441" name="楕円 440">
          <a:extLst>
            <a:ext uri="{FF2B5EF4-FFF2-40B4-BE49-F238E27FC236}">
              <a16:creationId xmlns:a16="http://schemas.microsoft.com/office/drawing/2014/main" id="{5FEBE080-6227-4B05-8303-6F7B6BED5F78}"/>
            </a:ext>
          </a:extLst>
        </xdr:cNvPr>
        <xdr:cNvSpPr/>
      </xdr:nvSpPr>
      <xdr:spPr>
        <a:xfrm>
          <a:off x="11231880" y="679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140970</xdr:rowOff>
    </xdr:from>
    <xdr:to>
      <xdr:col>71</xdr:col>
      <xdr:colOff>177800</xdr:colOff>
      <xdr:row>40</xdr:row>
      <xdr:rowOff>142875</xdr:rowOff>
    </xdr:to>
    <xdr:cxnSp macro="">
      <xdr:nvCxnSpPr>
        <xdr:cNvPr id="442" name="直線コネクタ 441">
          <a:extLst>
            <a:ext uri="{FF2B5EF4-FFF2-40B4-BE49-F238E27FC236}">
              <a16:creationId xmlns:a16="http://schemas.microsoft.com/office/drawing/2014/main" id="{9E359A38-4F4F-403F-B26F-81BBF50A3F34}"/>
            </a:ext>
          </a:extLst>
        </xdr:cNvPr>
        <xdr:cNvCxnSpPr/>
      </xdr:nvCxnSpPr>
      <xdr:spPr>
        <a:xfrm>
          <a:off x="11282680" y="684657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5461278E-A827-4C85-AD8F-0014C2B8AEDA}"/>
            </a:ext>
          </a:extLst>
        </xdr:cNvPr>
        <xdr:cNvSpPr txBox="1"/>
      </xdr:nvSpPr>
      <xdr:spPr>
        <a:xfrm>
          <a:off x="134372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F823EE0D-EF69-4B9F-BD0D-C93C5FD2BE37}"/>
            </a:ext>
          </a:extLst>
        </xdr:cNvPr>
        <xdr:cNvSpPr txBox="1"/>
      </xdr:nvSpPr>
      <xdr:spPr>
        <a:xfrm>
          <a:off x="126752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E6B5CB1C-C4E3-4BCA-AF30-4B8C70D35DF1}"/>
            </a:ext>
          </a:extLst>
        </xdr:cNvPr>
        <xdr:cNvSpPr txBox="1"/>
      </xdr:nvSpPr>
      <xdr:spPr>
        <a:xfrm>
          <a:off x="119005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F35C1AA-F248-4D71-90EF-DA1939445821}"/>
            </a:ext>
          </a:extLst>
        </xdr:cNvPr>
        <xdr:cNvSpPr txBox="1"/>
      </xdr:nvSpPr>
      <xdr:spPr>
        <a:xfrm>
          <a:off x="1110298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2557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FDD25BBF-A0BD-4B22-9DED-8777BD7D1A44}"/>
            </a:ext>
          </a:extLst>
        </xdr:cNvPr>
        <xdr:cNvSpPr txBox="1"/>
      </xdr:nvSpPr>
      <xdr:spPr>
        <a:xfrm>
          <a:off x="13437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7637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553A4B1C-C865-4D22-8D58-938FB7F5F29A}"/>
            </a:ext>
          </a:extLst>
        </xdr:cNvPr>
        <xdr:cNvSpPr txBox="1"/>
      </xdr:nvSpPr>
      <xdr:spPr>
        <a:xfrm>
          <a:off x="126752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13352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7167FE81-5AB0-412F-AC42-A2A957FB7694}"/>
            </a:ext>
          </a:extLst>
        </xdr:cNvPr>
        <xdr:cNvSpPr txBox="1"/>
      </xdr:nvSpPr>
      <xdr:spPr>
        <a:xfrm>
          <a:off x="11900544" y="688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11447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16520AC4-3EA9-4247-9D16-1FE7564E5110}"/>
            </a:ext>
          </a:extLst>
        </xdr:cNvPr>
        <xdr:cNvSpPr txBox="1"/>
      </xdr:nvSpPr>
      <xdr:spPr>
        <a:xfrm>
          <a:off x="1110298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24127E8C-A928-4D5A-99BB-CC656174256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47C28190-2891-474B-A707-A058A2FED3C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709E47FC-5E31-4FE9-8C8A-8960B078BF7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485CC84-A222-4BB2-B95F-B49B843407C5}"/>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7BDAC050-452E-49E0-8336-D7E058A2FE0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67A5CF-FC55-4081-9D9C-0345C440D95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17FC498C-3BA7-468B-81DF-D9A9D1009511}"/>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F4B78D33-EC02-48F8-8E10-BF464C967B6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1FC2A1DF-5FE1-4099-963D-B324AF79A6A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BB7C982-8CEE-4D80-B0FE-7EC1F2054C0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EF0D1116-5331-4E1B-B463-EDE00703D81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3F7A2D6A-9326-4699-AC5B-33F12F34CB4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D570A482-60BC-4625-8504-3D70A2DFD8B3}"/>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CF672CC8-BA63-4FA5-B8CC-F9DC0BC739B8}"/>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79242E3E-F236-4865-A08D-E4A49C3ED0E4}"/>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E0472968-1D8D-4D35-923B-29149CB9C342}"/>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7330B54B-0B08-4814-9918-4146A445D22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8E118BBF-BAC4-4865-B5DE-59C96C51DA65}"/>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90A7A99-EFF2-48F2-B22B-558E5BA7F6D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15FA32E2-91B4-4A60-9C5F-3451295F4C7C}"/>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A975EA04-7E38-4644-B155-07F487B6128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5546E853-8B0F-4057-B4EF-2981B625BE0C}"/>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4B36E8B3-DDA7-42F2-B78E-8720DB1A826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04D0BE7A-8EEC-4339-8085-8A84FEBEFF26}"/>
            </a:ext>
          </a:extLst>
        </xdr:cNvPr>
        <xdr:cNvCxnSpPr/>
      </xdr:nvCxnSpPr>
      <xdr:spPr>
        <a:xfrm flipV="1">
          <a:off x="19509104" y="556260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51F0390D-DF87-49E7-86A2-2D60F52333AF}"/>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5038633B-D381-4879-A325-2DB2C7BDEC4E}"/>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FEA8839D-7726-4624-93C0-B33CAF1C5D01}"/>
            </a:ext>
          </a:extLst>
        </xdr:cNvPr>
        <xdr:cNvSpPr txBox="1"/>
      </xdr:nvSpPr>
      <xdr:spPr>
        <a:xfrm>
          <a:off x="19547840" y="53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A64B026C-F687-4DD2-B4C3-543BDE7059B0}"/>
            </a:ext>
          </a:extLst>
        </xdr:cNvPr>
        <xdr:cNvCxnSpPr/>
      </xdr:nvCxnSpPr>
      <xdr:spPr>
        <a:xfrm>
          <a:off x="1944370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C945EBAA-E3C9-4498-98B0-F5EDAA78B127}"/>
            </a:ext>
          </a:extLst>
        </xdr:cNvPr>
        <xdr:cNvSpPr txBox="1"/>
      </xdr:nvSpPr>
      <xdr:spPr>
        <a:xfrm>
          <a:off x="1954784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F12C74FB-5E27-4EC0-B3BD-F3F7371A7BF4}"/>
            </a:ext>
          </a:extLst>
        </xdr:cNvPr>
        <xdr:cNvSpPr/>
      </xdr:nvSpPr>
      <xdr:spPr>
        <a:xfrm>
          <a:off x="1945894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6B728B36-742E-42A3-A8CF-640F16E1A52B}"/>
            </a:ext>
          </a:extLst>
        </xdr:cNvPr>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7C00531C-A59E-406B-84B5-7198897EFA48}"/>
            </a:ext>
          </a:extLst>
        </xdr:cNvPr>
        <xdr:cNvSpPr/>
      </xdr:nvSpPr>
      <xdr:spPr>
        <a:xfrm>
          <a:off x="17937480" y="649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DD96D5C4-F4B1-4E13-A763-7D3DE758F869}"/>
            </a:ext>
          </a:extLst>
        </xdr:cNvPr>
        <xdr:cNvSpPr/>
      </xdr:nvSpPr>
      <xdr:spPr>
        <a:xfrm>
          <a:off x="1716278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626150D0-E9A5-4AA7-967D-F1266434D24C}"/>
            </a:ext>
          </a:extLst>
        </xdr:cNvPr>
        <xdr:cNvSpPr/>
      </xdr:nvSpPr>
      <xdr:spPr>
        <a:xfrm>
          <a:off x="16388080" y="6468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2E466CF-917E-4D9E-84FF-20B03344C48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4BA1CECA-B70C-419F-9B97-EEEAB792DA4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35C74381-68FD-4603-BDB2-2F5BAC68A3B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AD9974D-610D-44A8-9E3E-94A9116F36A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3EE4326-7066-4609-A3E8-A70AED3C7E3F}"/>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90" name="楕円 489">
          <a:extLst>
            <a:ext uri="{FF2B5EF4-FFF2-40B4-BE49-F238E27FC236}">
              <a16:creationId xmlns:a16="http://schemas.microsoft.com/office/drawing/2014/main" id="{E43E67AD-A28A-4182-9C99-351ECBB9E4B4}"/>
            </a:ext>
          </a:extLst>
        </xdr:cNvPr>
        <xdr:cNvSpPr/>
      </xdr:nvSpPr>
      <xdr:spPr>
        <a:xfrm>
          <a:off x="1945894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19067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3BAD1FB2-B413-4909-99D4-66B371C1BA41}"/>
            </a:ext>
          </a:extLst>
        </xdr:cNvPr>
        <xdr:cNvSpPr txBox="1"/>
      </xdr:nvSpPr>
      <xdr:spPr>
        <a:xfrm>
          <a:off x="19547840"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492" name="楕円 491">
          <a:extLst>
            <a:ext uri="{FF2B5EF4-FFF2-40B4-BE49-F238E27FC236}">
              <a16:creationId xmlns:a16="http://schemas.microsoft.com/office/drawing/2014/main" id="{1CE03765-B567-483E-86AB-B97D592844A2}"/>
            </a:ext>
          </a:extLst>
        </xdr:cNvPr>
        <xdr:cNvSpPr/>
      </xdr:nvSpPr>
      <xdr:spPr>
        <a:xfrm>
          <a:off x="18735040" y="6475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39</xdr:row>
      <xdr:rowOff>91440</xdr:rowOff>
    </xdr:to>
    <xdr:cxnSp macro="">
      <xdr:nvCxnSpPr>
        <xdr:cNvPr id="493" name="直線コネクタ 492">
          <a:extLst>
            <a:ext uri="{FF2B5EF4-FFF2-40B4-BE49-F238E27FC236}">
              <a16:creationId xmlns:a16="http://schemas.microsoft.com/office/drawing/2014/main" id="{1B5903DC-FFC0-4428-B360-4A2290841E93}"/>
            </a:ext>
          </a:extLst>
        </xdr:cNvPr>
        <xdr:cNvCxnSpPr/>
      </xdr:nvCxnSpPr>
      <xdr:spPr>
        <a:xfrm>
          <a:off x="18778220" y="6526530"/>
          <a:ext cx="73152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494" name="楕円 493">
          <a:extLst>
            <a:ext uri="{FF2B5EF4-FFF2-40B4-BE49-F238E27FC236}">
              <a16:creationId xmlns:a16="http://schemas.microsoft.com/office/drawing/2014/main" id="{0FC9D7BF-EE4D-41B2-8A06-89A64ED6852E}"/>
            </a:ext>
          </a:extLst>
        </xdr:cNvPr>
        <xdr:cNvSpPr/>
      </xdr:nvSpPr>
      <xdr:spPr>
        <a:xfrm>
          <a:off x="1793748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156210</xdr:rowOff>
    </xdr:from>
    <xdr:to>
      <xdr:col>111</xdr:col>
      <xdr:colOff>177800</xdr:colOff>
      <xdr:row>39</xdr:row>
      <xdr:rowOff>121920</xdr:rowOff>
    </xdr:to>
    <xdr:cxnSp macro="">
      <xdr:nvCxnSpPr>
        <xdr:cNvPr id="495" name="直線コネクタ 494">
          <a:extLst>
            <a:ext uri="{FF2B5EF4-FFF2-40B4-BE49-F238E27FC236}">
              <a16:creationId xmlns:a16="http://schemas.microsoft.com/office/drawing/2014/main" id="{0BD861DC-E766-4DE7-A98D-9B8C11B319BD}"/>
            </a:ext>
          </a:extLst>
        </xdr:cNvPr>
        <xdr:cNvCxnSpPr/>
      </xdr:nvCxnSpPr>
      <xdr:spPr>
        <a:xfrm flipV="1">
          <a:off x="17988280" y="6526530"/>
          <a:ext cx="78994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96" name="楕円 495">
          <a:extLst>
            <a:ext uri="{FF2B5EF4-FFF2-40B4-BE49-F238E27FC236}">
              <a16:creationId xmlns:a16="http://schemas.microsoft.com/office/drawing/2014/main" id="{1460F949-4FC3-4D73-933A-5C860AEF57F5}"/>
            </a:ext>
          </a:extLst>
        </xdr:cNvPr>
        <xdr:cNvSpPr/>
      </xdr:nvSpPr>
      <xdr:spPr>
        <a:xfrm>
          <a:off x="17162780" y="660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121920</xdr:rowOff>
    </xdr:from>
    <xdr:to>
      <xdr:col>107</xdr:col>
      <xdr:colOff>50800</xdr:colOff>
      <xdr:row>39</xdr:row>
      <xdr:rowOff>121920</xdr:rowOff>
    </xdr:to>
    <xdr:cxnSp macro="">
      <xdr:nvCxnSpPr>
        <xdr:cNvPr id="497" name="直線コネクタ 496">
          <a:extLst>
            <a:ext uri="{FF2B5EF4-FFF2-40B4-BE49-F238E27FC236}">
              <a16:creationId xmlns:a16="http://schemas.microsoft.com/office/drawing/2014/main" id="{2003A93C-7998-4C64-9461-D6DB56C59942}"/>
            </a:ext>
          </a:extLst>
        </xdr:cNvPr>
        <xdr:cNvCxnSpPr/>
      </xdr:nvCxnSpPr>
      <xdr:spPr>
        <a:xfrm>
          <a:off x="17213580" y="66598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498" name="楕円 497">
          <a:extLst>
            <a:ext uri="{FF2B5EF4-FFF2-40B4-BE49-F238E27FC236}">
              <a16:creationId xmlns:a16="http://schemas.microsoft.com/office/drawing/2014/main" id="{41A4BB2B-2831-42C7-BEE2-D66615661F6B}"/>
            </a:ext>
          </a:extLst>
        </xdr:cNvPr>
        <xdr:cNvSpPr/>
      </xdr:nvSpPr>
      <xdr:spPr>
        <a:xfrm>
          <a:off x="16388080" y="660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121920</xdr:rowOff>
    </xdr:from>
    <xdr:to>
      <xdr:col>102</xdr:col>
      <xdr:colOff>114300</xdr:colOff>
      <xdr:row>39</xdr:row>
      <xdr:rowOff>121920</xdr:rowOff>
    </xdr:to>
    <xdr:cxnSp macro="">
      <xdr:nvCxnSpPr>
        <xdr:cNvPr id="499" name="直線コネクタ 498">
          <a:extLst>
            <a:ext uri="{FF2B5EF4-FFF2-40B4-BE49-F238E27FC236}">
              <a16:creationId xmlns:a16="http://schemas.microsoft.com/office/drawing/2014/main" id="{2A76D85A-FD18-4AA1-B4B4-C02327FB55FB}"/>
            </a:ext>
          </a:extLst>
        </xdr:cNvPr>
        <xdr:cNvCxnSpPr/>
      </xdr:nvCxnSpPr>
      <xdr:spPr>
        <a:xfrm>
          <a:off x="16431260" y="66598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CA8F0E99-CF84-401C-A77B-4A693FF7F410}"/>
            </a:ext>
          </a:extLst>
        </xdr:cNvPr>
        <xdr:cNvSpPr txBox="1"/>
      </xdr:nvSpPr>
      <xdr:spPr>
        <a:xfrm>
          <a:off x="185611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14D443A-E4B4-4DB0-A5DA-F026F19EF9D9}"/>
            </a:ext>
          </a:extLst>
        </xdr:cNvPr>
        <xdr:cNvSpPr txBox="1"/>
      </xdr:nvSpPr>
      <xdr:spPr>
        <a:xfrm>
          <a:off x="1777626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A0780105-4ADC-4701-9E9A-C2913B70506A}"/>
            </a:ext>
          </a:extLst>
        </xdr:cNvPr>
        <xdr:cNvSpPr txBox="1"/>
      </xdr:nvSpPr>
      <xdr:spPr>
        <a:xfrm>
          <a:off x="1700156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36F317E-D7AB-4086-AD36-65493D0E6C00}"/>
            </a:ext>
          </a:extLst>
        </xdr:cNvPr>
        <xdr:cNvSpPr txBox="1"/>
      </xdr:nvSpPr>
      <xdr:spPr>
        <a:xfrm>
          <a:off x="1622686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26687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16DEB04-EA25-4D3B-BD37-0B3A66A18C6C}"/>
            </a:ext>
          </a:extLst>
        </xdr:cNvPr>
        <xdr:cNvSpPr txBox="1"/>
      </xdr:nvSpPr>
      <xdr:spPr>
        <a:xfrm>
          <a:off x="185611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163847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60F40CF3-BF64-43EC-8C9A-F78210D4A1EC}"/>
            </a:ext>
          </a:extLst>
        </xdr:cNvPr>
        <xdr:cNvSpPr txBox="1"/>
      </xdr:nvSpPr>
      <xdr:spPr>
        <a:xfrm>
          <a:off x="1777626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163847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1B751CF2-5148-4837-9765-8BE6DE14BBA8}"/>
            </a:ext>
          </a:extLst>
        </xdr:cNvPr>
        <xdr:cNvSpPr txBox="1"/>
      </xdr:nvSpPr>
      <xdr:spPr>
        <a:xfrm>
          <a:off x="1700156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163847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ED3F4C5F-E98F-40A8-910A-ADF842D2E0A7}"/>
            </a:ext>
          </a:extLst>
        </xdr:cNvPr>
        <xdr:cNvSpPr txBox="1"/>
      </xdr:nvSpPr>
      <xdr:spPr>
        <a:xfrm>
          <a:off x="1622686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61C776E1-60EE-4B48-A01F-DFAB8190E60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76DF1B9D-4D01-49A9-A01E-E647752C2284}"/>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10D763C8-E1AB-4CA6-8D2C-D8210D68C1A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36B0AA76-B1D2-4C09-9B47-702AF0B17D7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AF81932-1649-4463-A24B-28337C4E1B6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33868DB-4A27-4CFE-A396-6D344C6099A8}"/>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350DFCC-90ED-479C-AA36-F2915D9DF27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4CF7B77F-2CB8-49BA-B568-5CB0CD46A60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3497F9F-756C-4AE2-A48B-64B1FF710E6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C7B91E4B-6CA2-4ECA-8006-3A854E334DF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E40CE6FA-14DB-4C56-84E9-7B9D88A9C3BC}"/>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046E8E3E-1938-4F17-AC15-E69214CE0653}"/>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83E0EA28-79EA-4128-A7BF-C155B5FD314A}"/>
            </a:ext>
          </a:extLst>
        </xdr:cNvPr>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E30BD11-D007-45D4-A072-52E33E433E29}"/>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BD615914-BD7A-4DE1-A574-2689565FFAD9}"/>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EE70ADF9-3111-4DE6-8D6D-8E2A8F4E6DFD}"/>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16A15098-00F0-4995-8A0D-7A43BA4AEDF4}"/>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9520EF51-84ED-423F-B03A-C89AA918C439}"/>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1C3AD971-EB3D-4F1D-A676-025ED39A0C59}"/>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1452607B-849B-4BC3-B884-47A80206C15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C3394710-7431-4D28-BB0A-9BC718DB5118}"/>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435F0AAC-C4F8-4C21-97BA-362DF602FE8E}"/>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19B36485-2868-441C-8521-813153779ABB}"/>
            </a:ext>
          </a:extLst>
        </xdr:cNvPr>
        <xdr:cNvCxnSpPr/>
      </xdr:nvCxnSpPr>
      <xdr:spPr>
        <a:xfrm flipV="1">
          <a:off x="14375764" y="9410700"/>
          <a:ext cx="0" cy="138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7E7FF570-17EE-47E0-9EA5-188B71B96973}"/>
            </a:ext>
          </a:extLst>
        </xdr:cNvPr>
        <xdr:cNvSpPr txBox="1"/>
      </xdr:nvSpPr>
      <xdr:spPr>
        <a:xfrm>
          <a:off x="14414500" y="1079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DB8868D3-682A-4505-B0E6-012B0F429F6D}"/>
            </a:ext>
          </a:extLst>
        </xdr:cNvPr>
        <xdr:cNvCxnSpPr/>
      </xdr:nvCxnSpPr>
      <xdr:spPr>
        <a:xfrm>
          <a:off x="14287500" y="10792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854CBCC-6B35-408B-BC76-A8003836596E}"/>
            </a:ext>
          </a:extLst>
        </xdr:cNvPr>
        <xdr:cNvSpPr txBox="1"/>
      </xdr:nvSpPr>
      <xdr:spPr>
        <a:xfrm>
          <a:off x="144145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6E3A446E-58CE-42BD-A008-DCB0953B1255}"/>
            </a:ext>
          </a:extLst>
        </xdr:cNvPr>
        <xdr:cNvCxnSpPr/>
      </xdr:nvCxnSpPr>
      <xdr:spPr>
        <a:xfrm>
          <a:off x="1428750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9382AE7D-7746-4F1E-A7FC-3AEC792113B7}"/>
            </a:ext>
          </a:extLst>
        </xdr:cNvPr>
        <xdr:cNvSpPr txBox="1"/>
      </xdr:nvSpPr>
      <xdr:spPr>
        <a:xfrm>
          <a:off x="14414500" y="9917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5EDE3358-EFF0-4EBC-9459-3CB7C488E902}"/>
            </a:ext>
          </a:extLst>
        </xdr:cNvPr>
        <xdr:cNvSpPr/>
      </xdr:nvSpPr>
      <xdr:spPr>
        <a:xfrm>
          <a:off x="14325600" y="100624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2EF4F9A1-C4F6-46C7-A33C-49C1BAAC6862}"/>
            </a:ext>
          </a:extLst>
        </xdr:cNvPr>
        <xdr:cNvSpPr/>
      </xdr:nvSpPr>
      <xdr:spPr>
        <a:xfrm>
          <a:off x="13578840" y="100205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29E32A5A-F400-4CCD-B66C-416598A05C63}"/>
            </a:ext>
          </a:extLst>
        </xdr:cNvPr>
        <xdr:cNvSpPr/>
      </xdr:nvSpPr>
      <xdr:spPr>
        <a:xfrm>
          <a:off x="12804140" y="10043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EC6E613E-D07F-4ACA-814D-206E21606E71}"/>
            </a:ext>
          </a:extLst>
        </xdr:cNvPr>
        <xdr:cNvSpPr/>
      </xdr:nvSpPr>
      <xdr:spPr>
        <a:xfrm>
          <a:off x="12029440" y="99931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186AA882-5867-4DCA-B86B-3A342B6FB2D5}"/>
            </a:ext>
          </a:extLst>
        </xdr:cNvPr>
        <xdr:cNvSpPr/>
      </xdr:nvSpPr>
      <xdr:spPr>
        <a:xfrm>
          <a:off x="1123188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4F93F34-AEB6-435C-91B1-B7B913CBF6C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3D510D4-C358-460D-BD5E-6FF49045ECE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D87F43B-8845-464B-A596-3F8C8136D43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F1899D6-9996-4807-B8E8-CFCFA728732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DBA1533-940F-4FC9-A20D-3245F6E1A52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xdr:rowOff>
    </xdr:from>
    <xdr:to>
      <xdr:col>85</xdr:col>
      <xdr:colOff>177800</xdr:colOff>
      <xdr:row>61</xdr:row>
      <xdr:rowOff>112522</xdr:rowOff>
    </xdr:to>
    <xdr:sp macro="" textlink="">
      <xdr:nvSpPr>
        <xdr:cNvPr id="546" name="楕円 545">
          <a:extLst>
            <a:ext uri="{FF2B5EF4-FFF2-40B4-BE49-F238E27FC236}">
              <a16:creationId xmlns:a16="http://schemas.microsoft.com/office/drawing/2014/main" id="{B6743370-3046-438F-A427-DC90A2623A6F}"/>
            </a:ext>
          </a:extLst>
        </xdr:cNvPr>
        <xdr:cNvSpPr/>
      </xdr:nvSpPr>
      <xdr:spPr>
        <a:xfrm>
          <a:off x="14325600" y="1023696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160799</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EF802293-2738-4DD6-AB6B-5CE42D0ACBDD}"/>
            </a:ext>
          </a:extLst>
        </xdr:cNvPr>
        <xdr:cNvSpPr txBox="1"/>
      </xdr:nvSpPr>
      <xdr:spPr>
        <a:xfrm>
          <a:off x="14414500"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113792</xdr:rowOff>
    </xdr:from>
    <xdr:to>
      <xdr:col>81</xdr:col>
      <xdr:colOff>101600</xdr:colOff>
      <xdr:row>61</xdr:row>
      <xdr:rowOff>43942</xdr:rowOff>
    </xdr:to>
    <xdr:sp macro="" textlink="">
      <xdr:nvSpPr>
        <xdr:cNvPr id="548" name="楕円 547">
          <a:extLst>
            <a:ext uri="{FF2B5EF4-FFF2-40B4-BE49-F238E27FC236}">
              <a16:creationId xmlns:a16="http://schemas.microsoft.com/office/drawing/2014/main" id="{1D709382-EC9F-44FC-8656-626030C15193}"/>
            </a:ext>
          </a:extLst>
        </xdr:cNvPr>
        <xdr:cNvSpPr/>
      </xdr:nvSpPr>
      <xdr:spPr>
        <a:xfrm>
          <a:off x="13578840" y="101721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164592</xdr:rowOff>
    </xdr:from>
    <xdr:to>
      <xdr:col>85</xdr:col>
      <xdr:colOff>127000</xdr:colOff>
      <xdr:row>61</xdr:row>
      <xdr:rowOff>61722</xdr:rowOff>
    </xdr:to>
    <xdr:cxnSp macro="">
      <xdr:nvCxnSpPr>
        <xdr:cNvPr id="549" name="直線コネクタ 548">
          <a:extLst>
            <a:ext uri="{FF2B5EF4-FFF2-40B4-BE49-F238E27FC236}">
              <a16:creationId xmlns:a16="http://schemas.microsoft.com/office/drawing/2014/main" id="{101ED21B-E238-43FB-82ED-38FE2F0D598A}"/>
            </a:ext>
          </a:extLst>
        </xdr:cNvPr>
        <xdr:cNvCxnSpPr/>
      </xdr:nvCxnSpPr>
      <xdr:spPr>
        <a:xfrm>
          <a:off x="13629640" y="10222992"/>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68072</xdr:rowOff>
    </xdr:from>
    <xdr:to>
      <xdr:col>76</xdr:col>
      <xdr:colOff>165100</xdr:colOff>
      <xdr:row>60</xdr:row>
      <xdr:rowOff>169672</xdr:rowOff>
    </xdr:to>
    <xdr:sp macro="" textlink="">
      <xdr:nvSpPr>
        <xdr:cNvPr id="550" name="楕円 549">
          <a:extLst>
            <a:ext uri="{FF2B5EF4-FFF2-40B4-BE49-F238E27FC236}">
              <a16:creationId xmlns:a16="http://schemas.microsoft.com/office/drawing/2014/main" id="{BB86FCBC-23D5-414F-A345-F13422EECE65}"/>
            </a:ext>
          </a:extLst>
        </xdr:cNvPr>
        <xdr:cNvSpPr/>
      </xdr:nvSpPr>
      <xdr:spPr>
        <a:xfrm>
          <a:off x="1280414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118872</xdr:rowOff>
    </xdr:from>
    <xdr:to>
      <xdr:col>81</xdr:col>
      <xdr:colOff>50800</xdr:colOff>
      <xdr:row>60</xdr:row>
      <xdr:rowOff>164592</xdr:rowOff>
    </xdr:to>
    <xdr:cxnSp macro="">
      <xdr:nvCxnSpPr>
        <xdr:cNvPr id="551" name="直線コネクタ 550">
          <a:extLst>
            <a:ext uri="{FF2B5EF4-FFF2-40B4-BE49-F238E27FC236}">
              <a16:creationId xmlns:a16="http://schemas.microsoft.com/office/drawing/2014/main" id="{2A4EFD17-8ABD-4512-AA05-DB125E53D63A}"/>
            </a:ext>
          </a:extLst>
        </xdr:cNvPr>
        <xdr:cNvCxnSpPr/>
      </xdr:nvCxnSpPr>
      <xdr:spPr>
        <a:xfrm>
          <a:off x="12854940" y="10177272"/>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26924</xdr:rowOff>
    </xdr:from>
    <xdr:to>
      <xdr:col>72</xdr:col>
      <xdr:colOff>38100</xdr:colOff>
      <xdr:row>60</xdr:row>
      <xdr:rowOff>128524</xdr:rowOff>
    </xdr:to>
    <xdr:sp macro="" textlink="">
      <xdr:nvSpPr>
        <xdr:cNvPr id="552" name="楕円 551">
          <a:extLst>
            <a:ext uri="{FF2B5EF4-FFF2-40B4-BE49-F238E27FC236}">
              <a16:creationId xmlns:a16="http://schemas.microsoft.com/office/drawing/2014/main" id="{01AD9D8F-C799-4733-B480-6A5B7AC7FC41}"/>
            </a:ext>
          </a:extLst>
        </xdr:cNvPr>
        <xdr:cNvSpPr/>
      </xdr:nvSpPr>
      <xdr:spPr>
        <a:xfrm>
          <a:off x="12029440" y="100853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77724</xdr:rowOff>
    </xdr:from>
    <xdr:to>
      <xdr:col>76</xdr:col>
      <xdr:colOff>114300</xdr:colOff>
      <xdr:row>60</xdr:row>
      <xdr:rowOff>118872</xdr:rowOff>
    </xdr:to>
    <xdr:cxnSp macro="">
      <xdr:nvCxnSpPr>
        <xdr:cNvPr id="553" name="直線コネクタ 552">
          <a:extLst>
            <a:ext uri="{FF2B5EF4-FFF2-40B4-BE49-F238E27FC236}">
              <a16:creationId xmlns:a16="http://schemas.microsoft.com/office/drawing/2014/main" id="{B8851458-508C-44DE-B047-507ADC4C1A7B}"/>
            </a:ext>
          </a:extLst>
        </xdr:cNvPr>
        <xdr:cNvCxnSpPr/>
      </xdr:nvCxnSpPr>
      <xdr:spPr>
        <a:xfrm>
          <a:off x="12072620" y="10136124"/>
          <a:ext cx="7823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148082</xdr:rowOff>
    </xdr:from>
    <xdr:to>
      <xdr:col>67</xdr:col>
      <xdr:colOff>101600</xdr:colOff>
      <xdr:row>60</xdr:row>
      <xdr:rowOff>78232</xdr:rowOff>
    </xdr:to>
    <xdr:sp macro="" textlink="">
      <xdr:nvSpPr>
        <xdr:cNvPr id="554" name="楕円 553">
          <a:extLst>
            <a:ext uri="{FF2B5EF4-FFF2-40B4-BE49-F238E27FC236}">
              <a16:creationId xmlns:a16="http://schemas.microsoft.com/office/drawing/2014/main" id="{79FABCC3-1FE3-4145-BB6B-09D3814130C1}"/>
            </a:ext>
          </a:extLst>
        </xdr:cNvPr>
        <xdr:cNvSpPr/>
      </xdr:nvSpPr>
      <xdr:spPr>
        <a:xfrm>
          <a:off x="11231880" y="100388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27432</xdr:rowOff>
    </xdr:from>
    <xdr:to>
      <xdr:col>71</xdr:col>
      <xdr:colOff>177800</xdr:colOff>
      <xdr:row>60</xdr:row>
      <xdr:rowOff>77724</xdr:rowOff>
    </xdr:to>
    <xdr:cxnSp macro="">
      <xdr:nvCxnSpPr>
        <xdr:cNvPr id="555" name="直線コネクタ 554">
          <a:extLst>
            <a:ext uri="{FF2B5EF4-FFF2-40B4-BE49-F238E27FC236}">
              <a16:creationId xmlns:a16="http://schemas.microsoft.com/office/drawing/2014/main" id="{EA94D072-F964-432F-A26D-7B002DDC6214}"/>
            </a:ext>
          </a:extLst>
        </xdr:cNvPr>
        <xdr:cNvCxnSpPr/>
      </xdr:nvCxnSpPr>
      <xdr:spPr>
        <a:xfrm>
          <a:off x="11282680" y="10085832"/>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CE96DFEF-D22C-44AD-8D11-761BCD451CBE}"/>
            </a:ext>
          </a:extLst>
        </xdr:cNvPr>
        <xdr:cNvSpPr txBox="1"/>
      </xdr:nvSpPr>
      <xdr:spPr>
        <a:xfrm>
          <a:off x="13437244" y="979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DB9A7EE7-F4D4-451C-873C-00374F224197}"/>
            </a:ext>
          </a:extLst>
        </xdr:cNvPr>
        <xdr:cNvSpPr txBox="1"/>
      </xdr:nvSpPr>
      <xdr:spPr>
        <a:xfrm>
          <a:off x="12675244" y="982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5950F979-798E-422F-99AB-9A0D402E05A7}"/>
            </a:ext>
          </a:extLst>
        </xdr:cNvPr>
        <xdr:cNvSpPr txBox="1"/>
      </xdr:nvSpPr>
      <xdr:spPr>
        <a:xfrm>
          <a:off x="11900544" y="977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a:extLst>
            <a:ext uri="{FF2B5EF4-FFF2-40B4-BE49-F238E27FC236}">
              <a16:creationId xmlns:a16="http://schemas.microsoft.com/office/drawing/2014/main" id="{8FE416D7-287E-488B-9064-1F9EBFDAAF68}"/>
            </a:ext>
          </a:extLst>
        </xdr:cNvPr>
        <xdr:cNvSpPr txBox="1"/>
      </xdr:nvSpPr>
      <xdr:spPr>
        <a:xfrm>
          <a:off x="11102984"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35069</xdr:rowOff>
    </xdr:from>
    <xdr:ext cx="405111" cy="259045"/>
    <xdr:sp macro="" textlink="">
      <xdr:nvSpPr>
        <xdr:cNvPr id="560" name="n_1mainValue【学校施設】&#10;有形固定資産減価償却率">
          <a:extLst>
            <a:ext uri="{FF2B5EF4-FFF2-40B4-BE49-F238E27FC236}">
              <a16:creationId xmlns:a16="http://schemas.microsoft.com/office/drawing/2014/main" id="{3126C5FC-833B-4B9F-84C4-DE0B5BABB492}"/>
            </a:ext>
          </a:extLst>
        </xdr:cNvPr>
        <xdr:cNvSpPr txBox="1"/>
      </xdr:nvSpPr>
      <xdr:spPr>
        <a:xfrm>
          <a:off x="13437244" y="1026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160799</xdr:rowOff>
    </xdr:from>
    <xdr:ext cx="405111" cy="259045"/>
    <xdr:sp macro="" textlink="">
      <xdr:nvSpPr>
        <xdr:cNvPr id="561" name="n_2mainValue【学校施設】&#10;有形固定資産減価償却率">
          <a:extLst>
            <a:ext uri="{FF2B5EF4-FFF2-40B4-BE49-F238E27FC236}">
              <a16:creationId xmlns:a16="http://schemas.microsoft.com/office/drawing/2014/main" id="{8CA9A1E0-8EE9-4855-BE3D-2FE059EE8A61}"/>
            </a:ext>
          </a:extLst>
        </xdr:cNvPr>
        <xdr:cNvSpPr txBox="1"/>
      </xdr:nvSpPr>
      <xdr:spPr>
        <a:xfrm>
          <a:off x="126752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119651</xdr:rowOff>
    </xdr:from>
    <xdr:ext cx="405111" cy="259045"/>
    <xdr:sp macro="" textlink="">
      <xdr:nvSpPr>
        <xdr:cNvPr id="562" name="n_3mainValue【学校施設】&#10;有形固定資産減価償却率">
          <a:extLst>
            <a:ext uri="{FF2B5EF4-FFF2-40B4-BE49-F238E27FC236}">
              <a16:creationId xmlns:a16="http://schemas.microsoft.com/office/drawing/2014/main" id="{D6FAA05A-850B-4960-9863-EADA6AAFEA2C}"/>
            </a:ext>
          </a:extLst>
        </xdr:cNvPr>
        <xdr:cNvSpPr txBox="1"/>
      </xdr:nvSpPr>
      <xdr:spPr>
        <a:xfrm>
          <a:off x="119005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69359</xdr:rowOff>
    </xdr:from>
    <xdr:ext cx="405111" cy="259045"/>
    <xdr:sp macro="" textlink="">
      <xdr:nvSpPr>
        <xdr:cNvPr id="563" name="n_4mainValue【学校施設】&#10;有形固定資産減価償却率">
          <a:extLst>
            <a:ext uri="{FF2B5EF4-FFF2-40B4-BE49-F238E27FC236}">
              <a16:creationId xmlns:a16="http://schemas.microsoft.com/office/drawing/2014/main" id="{C312FC48-9F31-4163-B84A-4C43DCE64EF5}"/>
            </a:ext>
          </a:extLst>
        </xdr:cNvPr>
        <xdr:cNvSpPr txBox="1"/>
      </xdr:nvSpPr>
      <xdr:spPr>
        <a:xfrm>
          <a:off x="11102984" y="1012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D8776004-968E-46DA-A7B1-490DBBE4FF5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DC943E03-9C00-457D-AF61-B6063145BEC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9EDD9FC0-1746-4A55-AF30-18C9B432A7A1}"/>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B915083F-12F0-4E7D-87FE-68DE5B3D695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96615F89-68F2-41C3-A870-53FFBC3B3BE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85E012C8-9BB7-41B6-A0B1-4AB87C11997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C0166E72-8C09-4196-A972-4CFC84213789}"/>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94C5A2C8-F1F3-4B50-98E1-4AC8D025E07D}"/>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5C5E637-A808-4567-A26E-0118C4E3E0D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C41C9DC8-EEFB-40A3-881D-31C1A6815D0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4C7F0DEE-1BD3-43AE-BCD0-02E7496D028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8EC8D9A9-F285-4080-AF29-6A7E6DB33AFE}"/>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4CD3082A-9BFE-4067-A89F-252976AF5D45}"/>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4EF9E66E-86B2-4880-9AE8-1793EA1F8E9D}"/>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B7DD0512-CDD1-4526-8B23-36CE11562D8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EE4C5955-1238-4089-992E-CCA975DB30E9}"/>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75BA4F5D-1519-488F-9837-543497650B5F}"/>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1222E4BF-2AD4-4ABC-9981-BCA6F15C464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F2FB3838-9BA0-483B-958E-2EA20B44511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3C6F93CD-0457-4EE4-B4A1-FAFD9E8DFBC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F6B48587-61FA-435F-89DA-7872312DF7ED}"/>
            </a:ext>
          </a:extLst>
        </xdr:cNvPr>
        <xdr:cNvCxnSpPr/>
      </xdr:nvCxnSpPr>
      <xdr:spPr>
        <a:xfrm flipV="1">
          <a:off x="19509104" y="9419844"/>
          <a:ext cx="0" cy="114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F3582493-D4AF-4BFA-99B1-9ABE01D8436F}"/>
            </a:ext>
          </a:extLst>
        </xdr:cNvPr>
        <xdr:cNvSpPr txBox="1"/>
      </xdr:nvSpPr>
      <xdr:spPr>
        <a:xfrm>
          <a:off x="19547840" y="10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2BC704B3-EA60-4CD0-9975-5592C60AA767}"/>
            </a:ext>
          </a:extLst>
        </xdr:cNvPr>
        <xdr:cNvCxnSpPr/>
      </xdr:nvCxnSpPr>
      <xdr:spPr>
        <a:xfrm>
          <a:off x="19443700" y="10564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D79640E6-704F-4D9C-8198-4971922DB5BB}"/>
            </a:ext>
          </a:extLst>
        </xdr:cNvPr>
        <xdr:cNvSpPr txBox="1"/>
      </xdr:nvSpPr>
      <xdr:spPr>
        <a:xfrm>
          <a:off x="19547840" y="92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9C3ECCEF-BE7D-44CF-A334-1C7892336BCD}"/>
            </a:ext>
          </a:extLst>
        </xdr:cNvPr>
        <xdr:cNvCxnSpPr/>
      </xdr:nvCxnSpPr>
      <xdr:spPr>
        <a:xfrm>
          <a:off x="19443700" y="9419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A03A4B70-BC61-4D57-B480-08286FB52F71}"/>
            </a:ext>
          </a:extLst>
        </xdr:cNvPr>
        <xdr:cNvSpPr txBox="1"/>
      </xdr:nvSpPr>
      <xdr:spPr>
        <a:xfrm>
          <a:off x="19547840" y="10035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8C737A8E-A60C-48CF-9CE2-9579C07AA127}"/>
            </a:ext>
          </a:extLst>
        </xdr:cNvPr>
        <xdr:cNvSpPr/>
      </xdr:nvSpPr>
      <xdr:spPr>
        <a:xfrm>
          <a:off x="19458940" y="10180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41A2A57A-E09C-46C8-8539-B095BDAE1672}"/>
            </a:ext>
          </a:extLst>
        </xdr:cNvPr>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2108F8BC-6005-44A7-BF4D-9DC35F408B47}"/>
            </a:ext>
          </a:extLst>
        </xdr:cNvPr>
        <xdr:cNvSpPr/>
      </xdr:nvSpPr>
      <xdr:spPr>
        <a:xfrm>
          <a:off x="17937480" y="10200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C1B59D14-F081-4B08-A036-C9A00E12E4EC}"/>
            </a:ext>
          </a:extLst>
        </xdr:cNvPr>
        <xdr:cNvSpPr/>
      </xdr:nvSpPr>
      <xdr:spPr>
        <a:xfrm>
          <a:off x="17162780" y="102030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C6F1AA86-9E14-4AE9-B742-407FBA962930}"/>
            </a:ext>
          </a:extLst>
        </xdr:cNvPr>
        <xdr:cNvSpPr/>
      </xdr:nvSpPr>
      <xdr:spPr>
        <a:xfrm>
          <a:off x="16388080" y="102266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292D645-8F1E-4600-8C48-A4C4AAA616C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DF7B88CB-BF6D-4EA4-9152-DDCFF58A9A4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45E0875C-C34A-435C-822B-D7C813ECF738}"/>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FC9E252-5FC8-414A-8FE5-CBF53C904D1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6882FA2-A048-4110-80A3-5419454F3AF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120079</xdr:rowOff>
    </xdr:from>
    <xdr:to>
      <xdr:col>116</xdr:col>
      <xdr:colOff>114300</xdr:colOff>
      <xdr:row>63</xdr:row>
      <xdr:rowOff>50229</xdr:rowOff>
    </xdr:to>
    <xdr:sp macro="" textlink="">
      <xdr:nvSpPr>
        <xdr:cNvPr id="600" name="楕円 599">
          <a:extLst>
            <a:ext uri="{FF2B5EF4-FFF2-40B4-BE49-F238E27FC236}">
              <a16:creationId xmlns:a16="http://schemas.microsoft.com/office/drawing/2014/main" id="{97D16891-89EA-40B5-B4DD-98C997A2F3F9}"/>
            </a:ext>
          </a:extLst>
        </xdr:cNvPr>
        <xdr:cNvSpPr/>
      </xdr:nvSpPr>
      <xdr:spPr>
        <a:xfrm>
          <a:off x="19458940" y="105137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35006</xdr:rowOff>
    </xdr:from>
    <xdr:ext cx="469744" cy="259045"/>
    <xdr:sp macro="" textlink="">
      <xdr:nvSpPr>
        <xdr:cNvPr id="601" name="【学校施設】&#10;一人当たり面積該当値テキスト">
          <a:extLst>
            <a:ext uri="{FF2B5EF4-FFF2-40B4-BE49-F238E27FC236}">
              <a16:creationId xmlns:a16="http://schemas.microsoft.com/office/drawing/2014/main" id="{2DC6F718-58C2-47C2-994B-4E6FC9844D99}"/>
            </a:ext>
          </a:extLst>
        </xdr:cNvPr>
        <xdr:cNvSpPr txBox="1"/>
      </xdr:nvSpPr>
      <xdr:spPr>
        <a:xfrm>
          <a:off x="19547840" y="1042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119507</xdr:rowOff>
    </xdr:from>
    <xdr:to>
      <xdr:col>112</xdr:col>
      <xdr:colOff>38100</xdr:colOff>
      <xdr:row>63</xdr:row>
      <xdr:rowOff>49657</xdr:rowOff>
    </xdr:to>
    <xdr:sp macro="" textlink="">
      <xdr:nvSpPr>
        <xdr:cNvPr id="602" name="楕円 601">
          <a:extLst>
            <a:ext uri="{FF2B5EF4-FFF2-40B4-BE49-F238E27FC236}">
              <a16:creationId xmlns:a16="http://schemas.microsoft.com/office/drawing/2014/main" id="{EB303A96-2146-4F6F-98E6-585B0D68E93A}"/>
            </a:ext>
          </a:extLst>
        </xdr:cNvPr>
        <xdr:cNvSpPr/>
      </xdr:nvSpPr>
      <xdr:spPr>
        <a:xfrm>
          <a:off x="18735040" y="10513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170307</xdr:rowOff>
    </xdr:from>
    <xdr:to>
      <xdr:col>116</xdr:col>
      <xdr:colOff>63500</xdr:colOff>
      <xdr:row>62</xdr:row>
      <xdr:rowOff>170879</xdr:rowOff>
    </xdr:to>
    <xdr:cxnSp macro="">
      <xdr:nvCxnSpPr>
        <xdr:cNvPr id="603" name="直線コネクタ 602">
          <a:extLst>
            <a:ext uri="{FF2B5EF4-FFF2-40B4-BE49-F238E27FC236}">
              <a16:creationId xmlns:a16="http://schemas.microsoft.com/office/drawing/2014/main" id="{B0A80000-CF9E-4A41-893C-9720945E5DD1}"/>
            </a:ext>
          </a:extLst>
        </xdr:cNvPr>
        <xdr:cNvCxnSpPr/>
      </xdr:nvCxnSpPr>
      <xdr:spPr>
        <a:xfrm>
          <a:off x="18778220" y="10563987"/>
          <a:ext cx="73152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121221</xdr:rowOff>
    </xdr:from>
    <xdr:to>
      <xdr:col>107</xdr:col>
      <xdr:colOff>101600</xdr:colOff>
      <xdr:row>63</xdr:row>
      <xdr:rowOff>51371</xdr:rowOff>
    </xdr:to>
    <xdr:sp macro="" textlink="">
      <xdr:nvSpPr>
        <xdr:cNvPr id="604" name="楕円 603">
          <a:extLst>
            <a:ext uri="{FF2B5EF4-FFF2-40B4-BE49-F238E27FC236}">
              <a16:creationId xmlns:a16="http://schemas.microsoft.com/office/drawing/2014/main" id="{753861CF-9C91-4A99-807B-ECEA7D99BA6F}"/>
            </a:ext>
          </a:extLst>
        </xdr:cNvPr>
        <xdr:cNvSpPr/>
      </xdr:nvSpPr>
      <xdr:spPr>
        <a:xfrm>
          <a:off x="17937480" y="10514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170307</xdr:rowOff>
    </xdr:from>
    <xdr:to>
      <xdr:col>111</xdr:col>
      <xdr:colOff>177800</xdr:colOff>
      <xdr:row>63</xdr:row>
      <xdr:rowOff>571</xdr:rowOff>
    </xdr:to>
    <xdr:cxnSp macro="">
      <xdr:nvCxnSpPr>
        <xdr:cNvPr id="605" name="直線コネクタ 604">
          <a:extLst>
            <a:ext uri="{FF2B5EF4-FFF2-40B4-BE49-F238E27FC236}">
              <a16:creationId xmlns:a16="http://schemas.microsoft.com/office/drawing/2014/main" id="{BF2E420D-180E-48D7-8957-DD20929CA585}"/>
            </a:ext>
          </a:extLst>
        </xdr:cNvPr>
        <xdr:cNvCxnSpPr/>
      </xdr:nvCxnSpPr>
      <xdr:spPr>
        <a:xfrm flipV="1">
          <a:off x="17988280" y="1056398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121221</xdr:rowOff>
    </xdr:from>
    <xdr:to>
      <xdr:col>102</xdr:col>
      <xdr:colOff>165100</xdr:colOff>
      <xdr:row>63</xdr:row>
      <xdr:rowOff>51371</xdr:rowOff>
    </xdr:to>
    <xdr:sp macro="" textlink="">
      <xdr:nvSpPr>
        <xdr:cNvPr id="606" name="楕円 605">
          <a:extLst>
            <a:ext uri="{FF2B5EF4-FFF2-40B4-BE49-F238E27FC236}">
              <a16:creationId xmlns:a16="http://schemas.microsoft.com/office/drawing/2014/main" id="{E93F5A3B-186E-45AF-8D45-C1C1D0152596}"/>
            </a:ext>
          </a:extLst>
        </xdr:cNvPr>
        <xdr:cNvSpPr/>
      </xdr:nvSpPr>
      <xdr:spPr>
        <a:xfrm>
          <a:off x="17162780" y="10514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xdr:rowOff>
    </xdr:from>
    <xdr:to>
      <xdr:col>107</xdr:col>
      <xdr:colOff>50800</xdr:colOff>
      <xdr:row>63</xdr:row>
      <xdr:rowOff>571</xdr:rowOff>
    </xdr:to>
    <xdr:cxnSp macro="">
      <xdr:nvCxnSpPr>
        <xdr:cNvPr id="607" name="直線コネクタ 606">
          <a:extLst>
            <a:ext uri="{FF2B5EF4-FFF2-40B4-BE49-F238E27FC236}">
              <a16:creationId xmlns:a16="http://schemas.microsoft.com/office/drawing/2014/main" id="{F12F8890-FEE3-4D98-967E-7E052ABA4577}"/>
            </a:ext>
          </a:extLst>
        </xdr:cNvPr>
        <xdr:cNvCxnSpPr/>
      </xdr:nvCxnSpPr>
      <xdr:spPr>
        <a:xfrm>
          <a:off x="17213580" y="1056189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117793</xdr:rowOff>
    </xdr:from>
    <xdr:to>
      <xdr:col>98</xdr:col>
      <xdr:colOff>38100</xdr:colOff>
      <xdr:row>63</xdr:row>
      <xdr:rowOff>47943</xdr:rowOff>
    </xdr:to>
    <xdr:sp macro="" textlink="">
      <xdr:nvSpPr>
        <xdr:cNvPr id="608" name="楕円 607">
          <a:extLst>
            <a:ext uri="{FF2B5EF4-FFF2-40B4-BE49-F238E27FC236}">
              <a16:creationId xmlns:a16="http://schemas.microsoft.com/office/drawing/2014/main" id="{F3B5C240-938E-4D76-AFB0-3E1E6E3F9965}"/>
            </a:ext>
          </a:extLst>
        </xdr:cNvPr>
        <xdr:cNvSpPr/>
      </xdr:nvSpPr>
      <xdr:spPr>
        <a:xfrm>
          <a:off x="16388080" y="105114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168593</xdr:rowOff>
    </xdr:from>
    <xdr:to>
      <xdr:col>102</xdr:col>
      <xdr:colOff>114300</xdr:colOff>
      <xdr:row>63</xdr:row>
      <xdr:rowOff>571</xdr:rowOff>
    </xdr:to>
    <xdr:cxnSp macro="">
      <xdr:nvCxnSpPr>
        <xdr:cNvPr id="609" name="直線コネクタ 608">
          <a:extLst>
            <a:ext uri="{FF2B5EF4-FFF2-40B4-BE49-F238E27FC236}">
              <a16:creationId xmlns:a16="http://schemas.microsoft.com/office/drawing/2014/main" id="{581FCF41-5D08-4326-A94D-8017AD24745E}"/>
            </a:ext>
          </a:extLst>
        </xdr:cNvPr>
        <xdr:cNvCxnSpPr/>
      </xdr:nvCxnSpPr>
      <xdr:spPr>
        <a:xfrm>
          <a:off x="16431260" y="1056227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562ACC8C-AA65-4D97-8386-1EC78948DB40}"/>
            </a:ext>
          </a:extLst>
        </xdr:cNvPr>
        <xdr:cNvSpPr txBox="1"/>
      </xdr:nvSpPr>
      <xdr:spPr>
        <a:xfrm>
          <a:off x="185611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a:extLst>
            <a:ext uri="{FF2B5EF4-FFF2-40B4-BE49-F238E27FC236}">
              <a16:creationId xmlns:a16="http://schemas.microsoft.com/office/drawing/2014/main" id="{07A8B564-9332-4C9E-A569-4883AA9F8179}"/>
            </a:ext>
          </a:extLst>
        </xdr:cNvPr>
        <xdr:cNvSpPr txBox="1"/>
      </xdr:nvSpPr>
      <xdr:spPr>
        <a:xfrm>
          <a:off x="17776267" y="99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a:extLst>
            <a:ext uri="{FF2B5EF4-FFF2-40B4-BE49-F238E27FC236}">
              <a16:creationId xmlns:a16="http://schemas.microsoft.com/office/drawing/2014/main" id="{6D2CB68C-50E9-49DB-97F4-47F69C8E4749}"/>
            </a:ext>
          </a:extLst>
        </xdr:cNvPr>
        <xdr:cNvSpPr txBox="1"/>
      </xdr:nvSpPr>
      <xdr:spPr>
        <a:xfrm>
          <a:off x="17001567" y="99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F54B4E38-D1EC-4A10-8591-2F40C1905B0E}"/>
            </a:ext>
          </a:extLst>
        </xdr:cNvPr>
        <xdr:cNvSpPr txBox="1"/>
      </xdr:nvSpPr>
      <xdr:spPr>
        <a:xfrm>
          <a:off x="16226867" y="1000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40784</xdr:rowOff>
    </xdr:from>
    <xdr:ext cx="469744" cy="259045"/>
    <xdr:sp macro="" textlink="">
      <xdr:nvSpPr>
        <xdr:cNvPr id="614" name="n_1mainValue【学校施設】&#10;一人当たり面積">
          <a:extLst>
            <a:ext uri="{FF2B5EF4-FFF2-40B4-BE49-F238E27FC236}">
              <a16:creationId xmlns:a16="http://schemas.microsoft.com/office/drawing/2014/main" id="{8BD4629B-76E1-4693-A03E-9B73CDD83CAF}"/>
            </a:ext>
          </a:extLst>
        </xdr:cNvPr>
        <xdr:cNvSpPr txBox="1"/>
      </xdr:nvSpPr>
      <xdr:spPr>
        <a:xfrm>
          <a:off x="18561127" y="1060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42498</xdr:rowOff>
    </xdr:from>
    <xdr:ext cx="469744" cy="259045"/>
    <xdr:sp macro="" textlink="">
      <xdr:nvSpPr>
        <xdr:cNvPr id="615" name="n_2mainValue【学校施設】&#10;一人当たり面積">
          <a:extLst>
            <a:ext uri="{FF2B5EF4-FFF2-40B4-BE49-F238E27FC236}">
              <a16:creationId xmlns:a16="http://schemas.microsoft.com/office/drawing/2014/main" id="{E296E600-8174-4354-84C3-913882E26387}"/>
            </a:ext>
          </a:extLst>
        </xdr:cNvPr>
        <xdr:cNvSpPr txBox="1"/>
      </xdr:nvSpPr>
      <xdr:spPr>
        <a:xfrm>
          <a:off x="17776267" y="1060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42498</xdr:rowOff>
    </xdr:from>
    <xdr:ext cx="469744" cy="259045"/>
    <xdr:sp macro="" textlink="">
      <xdr:nvSpPr>
        <xdr:cNvPr id="616" name="n_3mainValue【学校施設】&#10;一人当たり面積">
          <a:extLst>
            <a:ext uri="{FF2B5EF4-FFF2-40B4-BE49-F238E27FC236}">
              <a16:creationId xmlns:a16="http://schemas.microsoft.com/office/drawing/2014/main" id="{69A02CFD-6F97-419C-A2AF-1F54152FDFE0}"/>
            </a:ext>
          </a:extLst>
        </xdr:cNvPr>
        <xdr:cNvSpPr txBox="1"/>
      </xdr:nvSpPr>
      <xdr:spPr>
        <a:xfrm>
          <a:off x="17001567" y="1060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39070</xdr:rowOff>
    </xdr:from>
    <xdr:ext cx="469744" cy="259045"/>
    <xdr:sp macro="" textlink="">
      <xdr:nvSpPr>
        <xdr:cNvPr id="617" name="n_4mainValue【学校施設】&#10;一人当たり面積">
          <a:extLst>
            <a:ext uri="{FF2B5EF4-FFF2-40B4-BE49-F238E27FC236}">
              <a16:creationId xmlns:a16="http://schemas.microsoft.com/office/drawing/2014/main" id="{7A4077F6-4B8E-4AA1-8841-6F3516BD3B67}"/>
            </a:ext>
          </a:extLst>
        </xdr:cNvPr>
        <xdr:cNvSpPr txBox="1"/>
      </xdr:nvSpPr>
      <xdr:spPr>
        <a:xfrm>
          <a:off x="16226867" y="1060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4CC9FF8A-62AC-4EA6-B543-6DD7550D9BF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34430A77-68AB-4597-9578-69FD12E5DD2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E8F49987-CB4F-4420-86D2-4913E62B519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8F8FD8D7-D85B-4277-82EF-39872F63359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10F7FBFF-CD12-49B7-BEE1-6B9593435F8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15A56E59-4E96-4938-8AD8-742583871DD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EA740A51-A159-4BEE-85E1-BCB67A13D0BD}"/>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86D847A5-80BC-46C9-B1E8-05AEF5AC01A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530B6C82-7983-486D-81A4-7788AE4E8B9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70C30058-8E4D-4565-94AE-2FC5D448A4C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B0430206-5CFB-48CC-A530-4024FBC67EE3}"/>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8F5B235F-9236-46B8-8DF3-EBDA8C46F824}"/>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86E7F26C-8E38-42E7-AEE4-82105F95C393}"/>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6B7560CB-2612-4C73-92FE-582F4FCE8525}"/>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5BA20795-8C7B-4183-BFC5-9A0E0A0477E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F8714313-405A-4FA6-909B-C81685209CEF}"/>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9A7FA9A9-8018-4B48-99E2-C03473F2C1C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0BF5F1F2-3604-4FE6-A308-C8FCFD81395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F1991A9F-A412-48E6-95C6-67563EB8264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9C722ED8-DC5A-4188-AAE9-4EC767B217B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B9566812-AFE0-496B-ADD0-A5FB0EC77E96}"/>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6AEB9276-1FF6-4229-A13C-671890092E9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749BE66D-23D5-4FB8-9167-E06B9A29839B}"/>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AB848D3F-B0FF-4D56-9937-208A5509232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08B49367-7308-4765-93CF-0114EA4455BA}"/>
            </a:ext>
          </a:extLst>
        </xdr:cNvPr>
        <xdr:cNvCxnSpPr/>
      </xdr:nvCxnSpPr>
      <xdr:spPr>
        <a:xfrm flipV="1">
          <a:off x="14375764" y="13119734"/>
          <a:ext cx="0" cy="1411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576241DC-9EE6-4E19-9EE8-7E0D606B890B}"/>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D951C6A8-179D-4E5A-87FB-1D30BE7CFAF8}"/>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559759F3-89B9-4F7D-B28F-28EB779E102D}"/>
            </a:ext>
          </a:extLst>
        </xdr:cNvPr>
        <xdr:cNvSpPr txBox="1"/>
      </xdr:nvSpPr>
      <xdr:spPr>
        <a:xfrm>
          <a:off x="14414500" y="12902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F2349919-CA31-44F1-9DC6-53A68FE212C1}"/>
            </a:ext>
          </a:extLst>
        </xdr:cNvPr>
        <xdr:cNvCxnSpPr/>
      </xdr:nvCxnSpPr>
      <xdr:spPr>
        <a:xfrm>
          <a:off x="14287500" y="13119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1250A7C1-1442-49B2-96BC-11E404723B99}"/>
            </a:ext>
          </a:extLst>
        </xdr:cNvPr>
        <xdr:cNvSpPr txBox="1"/>
      </xdr:nvSpPr>
      <xdr:spPr>
        <a:xfrm>
          <a:off x="14414500" y="13787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86A4BEB8-58B2-4CA1-A994-3156A2E77645}"/>
            </a:ext>
          </a:extLst>
        </xdr:cNvPr>
        <xdr:cNvSpPr/>
      </xdr:nvSpPr>
      <xdr:spPr>
        <a:xfrm>
          <a:off x="14325600" y="1393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EF7082B3-AC14-4099-9FBD-00C25F810E6E}"/>
            </a:ext>
          </a:extLst>
        </xdr:cNvPr>
        <xdr:cNvSpPr/>
      </xdr:nvSpPr>
      <xdr:spPr>
        <a:xfrm>
          <a:off x="13578840" y="1391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8A613D31-4CB7-4C62-9F44-690CCE1FD713}"/>
            </a:ext>
          </a:extLst>
        </xdr:cNvPr>
        <xdr:cNvSpPr/>
      </xdr:nvSpPr>
      <xdr:spPr>
        <a:xfrm>
          <a:off x="12804140" y="1386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F4CC6CEF-13D7-4674-AD31-68905133ADFB}"/>
            </a:ext>
          </a:extLst>
        </xdr:cNvPr>
        <xdr:cNvSpPr/>
      </xdr:nvSpPr>
      <xdr:spPr>
        <a:xfrm>
          <a:off x="1202944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A44FD4BD-CA9A-4311-B9B3-CA9E63121991}"/>
            </a:ext>
          </a:extLst>
        </xdr:cNvPr>
        <xdr:cNvSpPr/>
      </xdr:nvSpPr>
      <xdr:spPr>
        <a:xfrm>
          <a:off x="112318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3B397C4-916B-4744-B01B-CB4B41E0C1A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5F59ED5-1184-499F-9790-30271BC43DD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E5B2A1E-DA37-4C53-A7DC-771C85B7C7A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E8E6082-50A5-44D6-8F6A-DB3FC73AC08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6ACC70A-8E70-4B02-A0CF-54E7036B554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58" name="楕円 657">
          <a:extLst>
            <a:ext uri="{FF2B5EF4-FFF2-40B4-BE49-F238E27FC236}">
              <a16:creationId xmlns:a16="http://schemas.microsoft.com/office/drawing/2014/main" id="{04095C4B-D01B-4DFB-B05B-5C543A142C05}"/>
            </a:ext>
          </a:extLst>
        </xdr:cNvPr>
        <xdr:cNvSpPr/>
      </xdr:nvSpPr>
      <xdr:spPr>
        <a:xfrm>
          <a:off x="14325600" y="144805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59" name="【児童館】&#10;有形固定資産減価償却率該当値テキスト">
          <a:extLst>
            <a:ext uri="{FF2B5EF4-FFF2-40B4-BE49-F238E27FC236}">
              <a16:creationId xmlns:a16="http://schemas.microsoft.com/office/drawing/2014/main" id="{E78FC1E1-0BEC-4254-B124-7564CDF19FBB}"/>
            </a:ext>
          </a:extLst>
        </xdr:cNvPr>
        <xdr:cNvSpPr txBox="1"/>
      </xdr:nvSpPr>
      <xdr:spPr>
        <a:xfrm>
          <a:off x="14414500"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44450</xdr:rowOff>
    </xdr:from>
    <xdr:to>
      <xdr:col>81</xdr:col>
      <xdr:colOff>101600</xdr:colOff>
      <xdr:row>86</xdr:row>
      <xdr:rowOff>146050</xdr:rowOff>
    </xdr:to>
    <xdr:sp macro="" textlink="">
      <xdr:nvSpPr>
        <xdr:cNvPr id="660" name="楕円 659">
          <a:extLst>
            <a:ext uri="{FF2B5EF4-FFF2-40B4-BE49-F238E27FC236}">
              <a16:creationId xmlns:a16="http://schemas.microsoft.com/office/drawing/2014/main" id="{ED1682D2-DB05-44C0-8F91-9481C8745635}"/>
            </a:ext>
          </a:extLst>
        </xdr:cNvPr>
        <xdr:cNvSpPr/>
      </xdr:nvSpPr>
      <xdr:spPr>
        <a:xfrm>
          <a:off x="13578840" y="1446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95250</xdr:rowOff>
    </xdr:from>
    <xdr:to>
      <xdr:col>85</xdr:col>
      <xdr:colOff>127000</xdr:colOff>
      <xdr:row>86</xdr:row>
      <xdr:rowOff>114300</xdr:rowOff>
    </xdr:to>
    <xdr:cxnSp macro="">
      <xdr:nvCxnSpPr>
        <xdr:cNvPr id="661" name="直線コネクタ 660">
          <a:extLst>
            <a:ext uri="{FF2B5EF4-FFF2-40B4-BE49-F238E27FC236}">
              <a16:creationId xmlns:a16="http://schemas.microsoft.com/office/drawing/2014/main" id="{545D87C3-DC2B-4BFE-BC2E-FF2EE3C4659C}"/>
            </a:ext>
          </a:extLst>
        </xdr:cNvPr>
        <xdr:cNvCxnSpPr/>
      </xdr:nvCxnSpPr>
      <xdr:spPr>
        <a:xfrm>
          <a:off x="13629640" y="1451229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2539</xdr:rowOff>
    </xdr:from>
    <xdr:to>
      <xdr:col>76</xdr:col>
      <xdr:colOff>165100</xdr:colOff>
      <xdr:row>86</xdr:row>
      <xdr:rowOff>104139</xdr:rowOff>
    </xdr:to>
    <xdr:sp macro="" textlink="">
      <xdr:nvSpPr>
        <xdr:cNvPr id="662" name="楕円 661">
          <a:extLst>
            <a:ext uri="{FF2B5EF4-FFF2-40B4-BE49-F238E27FC236}">
              <a16:creationId xmlns:a16="http://schemas.microsoft.com/office/drawing/2014/main" id="{08E43B70-61CF-4CF0-BD23-302FACB85AF7}"/>
            </a:ext>
          </a:extLst>
        </xdr:cNvPr>
        <xdr:cNvSpPr/>
      </xdr:nvSpPr>
      <xdr:spPr>
        <a:xfrm>
          <a:off x="12804140" y="144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53339</xdr:rowOff>
    </xdr:from>
    <xdr:to>
      <xdr:col>81</xdr:col>
      <xdr:colOff>50800</xdr:colOff>
      <xdr:row>86</xdr:row>
      <xdr:rowOff>95250</xdr:rowOff>
    </xdr:to>
    <xdr:cxnSp macro="">
      <xdr:nvCxnSpPr>
        <xdr:cNvPr id="663" name="直線コネクタ 662">
          <a:extLst>
            <a:ext uri="{FF2B5EF4-FFF2-40B4-BE49-F238E27FC236}">
              <a16:creationId xmlns:a16="http://schemas.microsoft.com/office/drawing/2014/main" id="{F80BD6BE-7FFA-4072-89AB-0CA3B9AAEC64}"/>
            </a:ext>
          </a:extLst>
        </xdr:cNvPr>
        <xdr:cNvCxnSpPr/>
      </xdr:nvCxnSpPr>
      <xdr:spPr>
        <a:xfrm>
          <a:off x="12854940" y="14470379"/>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132080</xdr:rowOff>
    </xdr:from>
    <xdr:to>
      <xdr:col>72</xdr:col>
      <xdr:colOff>38100</xdr:colOff>
      <xdr:row>86</xdr:row>
      <xdr:rowOff>62230</xdr:rowOff>
    </xdr:to>
    <xdr:sp macro="" textlink="">
      <xdr:nvSpPr>
        <xdr:cNvPr id="664" name="楕円 663">
          <a:extLst>
            <a:ext uri="{FF2B5EF4-FFF2-40B4-BE49-F238E27FC236}">
              <a16:creationId xmlns:a16="http://schemas.microsoft.com/office/drawing/2014/main" id="{0D9E222F-758C-465F-9E7B-6D85DAEE468E}"/>
            </a:ext>
          </a:extLst>
        </xdr:cNvPr>
        <xdr:cNvSpPr/>
      </xdr:nvSpPr>
      <xdr:spPr>
        <a:xfrm>
          <a:off x="12029440" y="143814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xdr:rowOff>
    </xdr:from>
    <xdr:to>
      <xdr:col>76</xdr:col>
      <xdr:colOff>114300</xdr:colOff>
      <xdr:row>86</xdr:row>
      <xdr:rowOff>53339</xdr:rowOff>
    </xdr:to>
    <xdr:cxnSp macro="">
      <xdr:nvCxnSpPr>
        <xdr:cNvPr id="665" name="直線コネクタ 664">
          <a:extLst>
            <a:ext uri="{FF2B5EF4-FFF2-40B4-BE49-F238E27FC236}">
              <a16:creationId xmlns:a16="http://schemas.microsoft.com/office/drawing/2014/main" id="{0B16F4B1-9D80-4A99-BA90-9B24CE769227}"/>
            </a:ext>
          </a:extLst>
        </xdr:cNvPr>
        <xdr:cNvCxnSpPr/>
      </xdr:nvCxnSpPr>
      <xdr:spPr>
        <a:xfrm>
          <a:off x="12072620" y="14428470"/>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90170</xdr:rowOff>
    </xdr:from>
    <xdr:to>
      <xdr:col>67</xdr:col>
      <xdr:colOff>101600</xdr:colOff>
      <xdr:row>86</xdr:row>
      <xdr:rowOff>20320</xdr:rowOff>
    </xdr:to>
    <xdr:sp macro="" textlink="">
      <xdr:nvSpPr>
        <xdr:cNvPr id="666" name="楕円 665">
          <a:extLst>
            <a:ext uri="{FF2B5EF4-FFF2-40B4-BE49-F238E27FC236}">
              <a16:creationId xmlns:a16="http://schemas.microsoft.com/office/drawing/2014/main" id="{8C5D3A75-7B17-4EA1-AA58-F1EBC22D82CA}"/>
            </a:ext>
          </a:extLst>
        </xdr:cNvPr>
        <xdr:cNvSpPr/>
      </xdr:nvSpPr>
      <xdr:spPr>
        <a:xfrm>
          <a:off x="11231880" y="14339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140970</xdr:rowOff>
    </xdr:from>
    <xdr:to>
      <xdr:col>71</xdr:col>
      <xdr:colOff>177800</xdr:colOff>
      <xdr:row>86</xdr:row>
      <xdr:rowOff>11430</xdr:rowOff>
    </xdr:to>
    <xdr:cxnSp macro="">
      <xdr:nvCxnSpPr>
        <xdr:cNvPr id="667" name="直線コネクタ 666">
          <a:extLst>
            <a:ext uri="{FF2B5EF4-FFF2-40B4-BE49-F238E27FC236}">
              <a16:creationId xmlns:a16="http://schemas.microsoft.com/office/drawing/2014/main" id="{3797E207-10CA-4F98-8673-81269E6B1D23}"/>
            </a:ext>
          </a:extLst>
        </xdr:cNvPr>
        <xdr:cNvCxnSpPr/>
      </xdr:nvCxnSpPr>
      <xdr:spPr>
        <a:xfrm>
          <a:off x="11282680" y="143903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a:extLst>
            <a:ext uri="{FF2B5EF4-FFF2-40B4-BE49-F238E27FC236}">
              <a16:creationId xmlns:a16="http://schemas.microsoft.com/office/drawing/2014/main" id="{1502ACCC-00F6-408B-AA90-C4E2C4D7199F}"/>
            </a:ext>
          </a:extLst>
        </xdr:cNvPr>
        <xdr:cNvSpPr txBox="1"/>
      </xdr:nvSpPr>
      <xdr:spPr>
        <a:xfrm>
          <a:off x="13437244" y="1369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a:extLst>
            <a:ext uri="{FF2B5EF4-FFF2-40B4-BE49-F238E27FC236}">
              <a16:creationId xmlns:a16="http://schemas.microsoft.com/office/drawing/2014/main" id="{0E8E573B-807E-4B78-9E32-DDA73E281035}"/>
            </a:ext>
          </a:extLst>
        </xdr:cNvPr>
        <xdr:cNvSpPr txBox="1"/>
      </xdr:nvSpPr>
      <xdr:spPr>
        <a:xfrm>
          <a:off x="1267524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a:extLst>
            <a:ext uri="{FF2B5EF4-FFF2-40B4-BE49-F238E27FC236}">
              <a16:creationId xmlns:a16="http://schemas.microsoft.com/office/drawing/2014/main" id="{1BAF041F-DEE6-493C-84EF-DB4E828E4EE2}"/>
            </a:ext>
          </a:extLst>
        </xdr:cNvPr>
        <xdr:cNvSpPr txBox="1"/>
      </xdr:nvSpPr>
      <xdr:spPr>
        <a:xfrm>
          <a:off x="119005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a:extLst>
            <a:ext uri="{FF2B5EF4-FFF2-40B4-BE49-F238E27FC236}">
              <a16:creationId xmlns:a16="http://schemas.microsoft.com/office/drawing/2014/main" id="{02294A79-C497-4ACE-9AE1-6BCD539629DC}"/>
            </a:ext>
          </a:extLst>
        </xdr:cNvPr>
        <xdr:cNvSpPr txBox="1"/>
      </xdr:nvSpPr>
      <xdr:spPr>
        <a:xfrm>
          <a:off x="1110298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137177</xdr:rowOff>
    </xdr:from>
    <xdr:ext cx="405111" cy="259045"/>
    <xdr:sp macro="" textlink="">
      <xdr:nvSpPr>
        <xdr:cNvPr id="672" name="n_1mainValue【児童館】&#10;有形固定資産減価償却率">
          <a:extLst>
            <a:ext uri="{FF2B5EF4-FFF2-40B4-BE49-F238E27FC236}">
              <a16:creationId xmlns:a16="http://schemas.microsoft.com/office/drawing/2014/main" id="{6D3D2B6B-FE76-4F22-A8AE-AEC1540BD894}"/>
            </a:ext>
          </a:extLst>
        </xdr:cNvPr>
        <xdr:cNvSpPr txBox="1"/>
      </xdr:nvSpPr>
      <xdr:spPr>
        <a:xfrm>
          <a:off x="13437244" y="1455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95266</xdr:rowOff>
    </xdr:from>
    <xdr:ext cx="405111" cy="259045"/>
    <xdr:sp macro="" textlink="">
      <xdr:nvSpPr>
        <xdr:cNvPr id="673" name="n_2mainValue【児童館】&#10;有形固定資産減価償却率">
          <a:extLst>
            <a:ext uri="{FF2B5EF4-FFF2-40B4-BE49-F238E27FC236}">
              <a16:creationId xmlns:a16="http://schemas.microsoft.com/office/drawing/2014/main" id="{4F255623-279D-47FF-8DBF-13B9A74924E7}"/>
            </a:ext>
          </a:extLst>
        </xdr:cNvPr>
        <xdr:cNvSpPr txBox="1"/>
      </xdr:nvSpPr>
      <xdr:spPr>
        <a:xfrm>
          <a:off x="12675244" y="1451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53357</xdr:rowOff>
    </xdr:from>
    <xdr:ext cx="405111" cy="259045"/>
    <xdr:sp macro="" textlink="">
      <xdr:nvSpPr>
        <xdr:cNvPr id="674" name="n_3mainValue【児童館】&#10;有形固定資産減価償却率">
          <a:extLst>
            <a:ext uri="{FF2B5EF4-FFF2-40B4-BE49-F238E27FC236}">
              <a16:creationId xmlns:a16="http://schemas.microsoft.com/office/drawing/2014/main" id="{5FF47B5C-F6EB-4F2C-A1F3-05C7D655A6C0}"/>
            </a:ext>
          </a:extLst>
        </xdr:cNvPr>
        <xdr:cNvSpPr txBox="1"/>
      </xdr:nvSpPr>
      <xdr:spPr>
        <a:xfrm>
          <a:off x="119005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11447</xdr:rowOff>
    </xdr:from>
    <xdr:ext cx="405111" cy="259045"/>
    <xdr:sp macro="" textlink="">
      <xdr:nvSpPr>
        <xdr:cNvPr id="675" name="n_4mainValue【児童館】&#10;有形固定資産減価償却率">
          <a:extLst>
            <a:ext uri="{FF2B5EF4-FFF2-40B4-BE49-F238E27FC236}">
              <a16:creationId xmlns:a16="http://schemas.microsoft.com/office/drawing/2014/main" id="{13C15A48-A79E-42FE-B663-AEA896EA1B57}"/>
            </a:ext>
          </a:extLst>
        </xdr:cNvPr>
        <xdr:cNvSpPr txBox="1"/>
      </xdr:nvSpPr>
      <xdr:spPr>
        <a:xfrm>
          <a:off x="11102984" y="1442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C07AFC78-453C-4F7E-93DB-BD0E3C8DE72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1DAD2710-2022-431E-80E1-553BB2357FC6}"/>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1750548D-A93E-44CE-9851-027C1373FDA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78CD5F27-609F-4FB7-9BAE-6B687116AC3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36A3435B-6028-4AEF-A0BE-EB7A743079C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7FC46D14-4079-46BD-8E4F-64F681D2DAE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9424F406-E6D6-4E93-AA54-6A1ED1889DF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731016A9-45F5-426B-ADF0-3EF5CB85E44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8E7F6BA3-02A7-4837-B07C-695487822C8E}"/>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550D7845-2F89-4E4F-A41A-1BBE0F4D862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F1936985-A6E0-43D6-BFBC-51D61544516E}"/>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CF2EC08B-05F3-4670-A9BB-27AEB937E85B}"/>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F96D0023-35EC-408E-A1E8-DCC1C3FD12CB}"/>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17A130A5-015D-4B48-9E8E-93ACC063C3B6}"/>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B0F4D80E-DC81-48D7-A3D0-BC3FF3D85E44}"/>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60548749-B720-413F-AEF1-720ACA631EE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FDD5B40E-0DBC-4B94-BAF4-2D59DE5A1EFF}"/>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5F4C23CB-DBE3-459E-BEE7-39A9BFC1B59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612CB78E-9621-4C7E-9965-CB9F1D01CD3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3CC7ADB8-E7E5-453B-91A7-E79F636A5F38}"/>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47642AD8-8C24-4F9D-AABA-46D9DF6B8AF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F7FC61D8-457A-4BA5-B973-3D75CA4F67D4}"/>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25B2DE16-EE91-4991-A5C2-5E6E4896B37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47A80D25-0235-44C5-AE9C-8CEBC4C131D3}"/>
            </a:ext>
          </a:extLst>
        </xdr:cNvPr>
        <xdr:cNvCxnSpPr/>
      </xdr:nvCxnSpPr>
      <xdr:spPr>
        <a:xfrm flipV="1">
          <a:off x="19509104" y="1292733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D4518898-C9D1-4872-A6FC-0F1B7FF1BA06}"/>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24762EFB-0800-4F93-B620-6B3EB5D9154F}"/>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8D43DC59-D7AD-4A0E-AC93-2A0ECA93BF67}"/>
            </a:ext>
          </a:extLst>
        </xdr:cNvPr>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FFB96CEB-A3AA-4D98-973D-0D52892386AB}"/>
            </a:ext>
          </a:extLst>
        </xdr:cNvPr>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FDC295C3-9C0A-4BC3-B989-72B9743C4CB5}"/>
            </a:ext>
          </a:extLst>
        </xdr:cNvPr>
        <xdr:cNvSpPr txBox="1"/>
      </xdr:nvSpPr>
      <xdr:spPr>
        <a:xfrm>
          <a:off x="19547840" y="1385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D810EDCC-4443-46A1-AC2F-30C39BEA885E}"/>
            </a:ext>
          </a:extLst>
        </xdr:cNvPr>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97103BDD-7A0A-4AE7-8561-B7A40121EF2C}"/>
            </a:ext>
          </a:extLst>
        </xdr:cNvPr>
        <xdr:cNvSpPr/>
      </xdr:nvSpPr>
      <xdr:spPr>
        <a:xfrm>
          <a:off x="1873504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A902686F-8B3F-453D-9C48-073F73E919D9}"/>
            </a:ext>
          </a:extLst>
        </xdr:cNvPr>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3B1BF285-B9DD-4882-8B0F-EB3FCF0BE6EC}"/>
            </a:ext>
          </a:extLst>
        </xdr:cNvPr>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EBA5A249-6773-45D4-81D6-B8AA50103D2D}"/>
            </a:ext>
          </a:extLst>
        </xdr:cNvPr>
        <xdr:cNvSpPr/>
      </xdr:nvSpPr>
      <xdr:spPr>
        <a:xfrm>
          <a:off x="1638808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849CE8B1-75BB-4543-A2F9-B33AC1AF130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C9D1AAC-1268-41DF-85E2-82F10915466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6E043C9-6FF2-4B59-952D-882698A7B40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95B2EF6B-4603-4E0E-8E7F-FD54294955A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931AF1F7-DF2C-4FB9-B055-FD0007B34CC6}"/>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15" name="楕円 714">
          <a:extLst>
            <a:ext uri="{FF2B5EF4-FFF2-40B4-BE49-F238E27FC236}">
              <a16:creationId xmlns:a16="http://schemas.microsoft.com/office/drawing/2014/main" id="{71F5F4D2-EF3D-4EA1-A557-86973070193F}"/>
            </a:ext>
          </a:extLst>
        </xdr:cNvPr>
        <xdr:cNvSpPr/>
      </xdr:nvSpPr>
      <xdr:spPr>
        <a:xfrm>
          <a:off x="1945894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16" name="【児童館】&#10;一人当たり面積該当値テキスト">
          <a:extLst>
            <a:ext uri="{FF2B5EF4-FFF2-40B4-BE49-F238E27FC236}">
              <a16:creationId xmlns:a16="http://schemas.microsoft.com/office/drawing/2014/main" id="{81DCECA7-3731-48EE-977E-0A4FBCE5D993}"/>
            </a:ext>
          </a:extLst>
        </xdr:cNvPr>
        <xdr:cNvSpPr txBox="1"/>
      </xdr:nvSpPr>
      <xdr:spPr>
        <a:xfrm>
          <a:off x="1954784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17" name="楕円 716">
          <a:extLst>
            <a:ext uri="{FF2B5EF4-FFF2-40B4-BE49-F238E27FC236}">
              <a16:creationId xmlns:a16="http://schemas.microsoft.com/office/drawing/2014/main" id="{5087CA19-2234-484E-B051-C7D11D868389}"/>
            </a:ext>
          </a:extLst>
        </xdr:cNvPr>
        <xdr:cNvSpPr/>
      </xdr:nvSpPr>
      <xdr:spPr>
        <a:xfrm>
          <a:off x="1873504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18" name="直線コネクタ 717">
          <a:extLst>
            <a:ext uri="{FF2B5EF4-FFF2-40B4-BE49-F238E27FC236}">
              <a16:creationId xmlns:a16="http://schemas.microsoft.com/office/drawing/2014/main" id="{CF2CEB2C-EA83-4A5E-9390-CAD18A957D14}"/>
            </a:ext>
          </a:extLst>
        </xdr:cNvPr>
        <xdr:cNvCxnSpPr/>
      </xdr:nvCxnSpPr>
      <xdr:spPr>
        <a:xfrm>
          <a:off x="18778220" y="144360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19" name="楕円 718">
          <a:extLst>
            <a:ext uri="{FF2B5EF4-FFF2-40B4-BE49-F238E27FC236}">
              <a16:creationId xmlns:a16="http://schemas.microsoft.com/office/drawing/2014/main" id="{6B41291C-EC6E-49C0-8053-B2519C748DD0}"/>
            </a:ext>
          </a:extLst>
        </xdr:cNvPr>
        <xdr:cNvSpPr/>
      </xdr:nvSpPr>
      <xdr:spPr>
        <a:xfrm>
          <a:off x="179374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0" name="直線コネクタ 719">
          <a:extLst>
            <a:ext uri="{FF2B5EF4-FFF2-40B4-BE49-F238E27FC236}">
              <a16:creationId xmlns:a16="http://schemas.microsoft.com/office/drawing/2014/main" id="{755EB0EE-B6AD-4CD9-B08F-C99D688594C3}"/>
            </a:ext>
          </a:extLst>
        </xdr:cNvPr>
        <xdr:cNvCxnSpPr/>
      </xdr:nvCxnSpPr>
      <xdr:spPr>
        <a:xfrm>
          <a:off x="17988280" y="144360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21" name="楕円 720">
          <a:extLst>
            <a:ext uri="{FF2B5EF4-FFF2-40B4-BE49-F238E27FC236}">
              <a16:creationId xmlns:a16="http://schemas.microsoft.com/office/drawing/2014/main" id="{F10AB844-194C-4E73-9BDA-353894BB2952}"/>
            </a:ext>
          </a:extLst>
        </xdr:cNvPr>
        <xdr:cNvSpPr/>
      </xdr:nvSpPr>
      <xdr:spPr>
        <a:xfrm>
          <a:off x="17162780" y="14389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22" name="直線コネクタ 721">
          <a:extLst>
            <a:ext uri="{FF2B5EF4-FFF2-40B4-BE49-F238E27FC236}">
              <a16:creationId xmlns:a16="http://schemas.microsoft.com/office/drawing/2014/main" id="{93EE8BD7-7807-4A01-994F-581E95D63E84}"/>
            </a:ext>
          </a:extLst>
        </xdr:cNvPr>
        <xdr:cNvCxnSpPr/>
      </xdr:nvCxnSpPr>
      <xdr:spPr>
        <a:xfrm>
          <a:off x="17213580" y="144360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139700</xdr:rowOff>
    </xdr:from>
    <xdr:to>
      <xdr:col>98</xdr:col>
      <xdr:colOff>38100</xdr:colOff>
      <xdr:row>86</xdr:row>
      <xdr:rowOff>69850</xdr:rowOff>
    </xdr:to>
    <xdr:sp macro="" textlink="">
      <xdr:nvSpPr>
        <xdr:cNvPr id="723" name="楕円 722">
          <a:extLst>
            <a:ext uri="{FF2B5EF4-FFF2-40B4-BE49-F238E27FC236}">
              <a16:creationId xmlns:a16="http://schemas.microsoft.com/office/drawing/2014/main" id="{DE35A9B1-10EB-4EDF-9086-E824808C97AE}"/>
            </a:ext>
          </a:extLst>
        </xdr:cNvPr>
        <xdr:cNvSpPr/>
      </xdr:nvSpPr>
      <xdr:spPr>
        <a:xfrm>
          <a:off x="16388080" y="14389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19050</xdr:rowOff>
    </xdr:from>
    <xdr:to>
      <xdr:col>102</xdr:col>
      <xdr:colOff>114300</xdr:colOff>
      <xdr:row>86</xdr:row>
      <xdr:rowOff>19050</xdr:rowOff>
    </xdr:to>
    <xdr:cxnSp macro="">
      <xdr:nvCxnSpPr>
        <xdr:cNvPr id="724" name="直線コネクタ 723">
          <a:extLst>
            <a:ext uri="{FF2B5EF4-FFF2-40B4-BE49-F238E27FC236}">
              <a16:creationId xmlns:a16="http://schemas.microsoft.com/office/drawing/2014/main" id="{028447CA-191B-4B6B-AD01-862FFAADE6A2}"/>
            </a:ext>
          </a:extLst>
        </xdr:cNvPr>
        <xdr:cNvCxnSpPr/>
      </xdr:nvCxnSpPr>
      <xdr:spPr>
        <a:xfrm>
          <a:off x="16431260" y="144360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1A8E6AD3-EF31-4F6A-9EAC-E3A8CDF92183}"/>
            </a:ext>
          </a:extLst>
        </xdr:cNvPr>
        <xdr:cNvSpPr txBox="1"/>
      </xdr:nvSpPr>
      <xdr:spPr>
        <a:xfrm>
          <a:off x="185611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6" name="n_2aveValue【児童館】&#10;一人当たり面積">
          <a:extLst>
            <a:ext uri="{FF2B5EF4-FFF2-40B4-BE49-F238E27FC236}">
              <a16:creationId xmlns:a16="http://schemas.microsoft.com/office/drawing/2014/main" id="{F6A2C830-5105-425E-A4A0-DF1DBABA8F8A}"/>
            </a:ext>
          </a:extLst>
        </xdr:cNvPr>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CC01BED8-C334-47CF-9161-8A0B001ED510}"/>
            </a:ext>
          </a:extLst>
        </xdr:cNvPr>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a:extLst>
            <a:ext uri="{FF2B5EF4-FFF2-40B4-BE49-F238E27FC236}">
              <a16:creationId xmlns:a16="http://schemas.microsoft.com/office/drawing/2014/main" id="{89C7B885-8E32-430D-A47A-7675D8BECA44}"/>
            </a:ext>
          </a:extLst>
        </xdr:cNvPr>
        <xdr:cNvSpPr txBox="1"/>
      </xdr:nvSpPr>
      <xdr:spPr>
        <a:xfrm>
          <a:off x="162268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29" name="n_1mainValue【児童館】&#10;一人当たり面積">
          <a:extLst>
            <a:ext uri="{FF2B5EF4-FFF2-40B4-BE49-F238E27FC236}">
              <a16:creationId xmlns:a16="http://schemas.microsoft.com/office/drawing/2014/main" id="{4729B62A-9DB0-4128-B7C3-B6022745C0B9}"/>
            </a:ext>
          </a:extLst>
        </xdr:cNvPr>
        <xdr:cNvSpPr txBox="1"/>
      </xdr:nvSpPr>
      <xdr:spPr>
        <a:xfrm>
          <a:off x="1856112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0" name="n_2mainValue【児童館】&#10;一人当たり面積">
          <a:extLst>
            <a:ext uri="{FF2B5EF4-FFF2-40B4-BE49-F238E27FC236}">
              <a16:creationId xmlns:a16="http://schemas.microsoft.com/office/drawing/2014/main" id="{A171240C-18D5-46C0-8F1E-577081050118}"/>
            </a:ext>
          </a:extLst>
        </xdr:cNvPr>
        <xdr:cNvSpPr txBox="1"/>
      </xdr:nvSpPr>
      <xdr:spPr>
        <a:xfrm>
          <a:off x="177762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31" name="n_3mainValue【児童館】&#10;一人当たり面積">
          <a:extLst>
            <a:ext uri="{FF2B5EF4-FFF2-40B4-BE49-F238E27FC236}">
              <a16:creationId xmlns:a16="http://schemas.microsoft.com/office/drawing/2014/main" id="{71C318CE-6A4D-4A2D-BDFC-2724AF5B58D0}"/>
            </a:ext>
          </a:extLst>
        </xdr:cNvPr>
        <xdr:cNvSpPr txBox="1"/>
      </xdr:nvSpPr>
      <xdr:spPr>
        <a:xfrm>
          <a:off x="170015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60977</xdr:rowOff>
    </xdr:from>
    <xdr:ext cx="469744" cy="259045"/>
    <xdr:sp macro="" textlink="">
      <xdr:nvSpPr>
        <xdr:cNvPr id="732" name="n_4mainValue【児童館】&#10;一人当たり面積">
          <a:extLst>
            <a:ext uri="{FF2B5EF4-FFF2-40B4-BE49-F238E27FC236}">
              <a16:creationId xmlns:a16="http://schemas.microsoft.com/office/drawing/2014/main" id="{4DC64668-8604-4910-A533-16BEB0EDC751}"/>
            </a:ext>
          </a:extLst>
        </xdr:cNvPr>
        <xdr:cNvSpPr txBox="1"/>
      </xdr:nvSpPr>
      <xdr:spPr>
        <a:xfrm>
          <a:off x="16226867" y="1447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F7D3C57-183E-4D4E-AC7B-BFB0F8C5F2D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E6D830A2-55C5-4243-8EA7-2792F2EAD42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A178CBD7-898D-4B41-B197-9B29FD980DE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A9ED1A55-DF84-406D-AD31-865158763FC5}"/>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5DC9ED71-4C1E-4F41-9B86-15C43D17E00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559C2F24-DA23-4672-9224-3B3F96C0713B}"/>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7A612EB9-CA12-43A6-A8A0-6D431AD305F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F5DF2A4D-95B9-4373-ABB4-9C9E45D636D8}"/>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a:extLst>
            <a:ext uri="{FF2B5EF4-FFF2-40B4-BE49-F238E27FC236}">
              <a16:creationId xmlns:a16="http://schemas.microsoft.com/office/drawing/2014/main" id="{36C79DEB-16A9-49BC-9E65-0236722A21A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a:extLst>
            <a:ext uri="{FF2B5EF4-FFF2-40B4-BE49-F238E27FC236}">
              <a16:creationId xmlns:a16="http://schemas.microsoft.com/office/drawing/2014/main" id="{07299C9D-90FD-4BF6-BC2E-C3B489A902C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a:extLst>
            <a:ext uri="{FF2B5EF4-FFF2-40B4-BE49-F238E27FC236}">
              <a16:creationId xmlns:a16="http://schemas.microsoft.com/office/drawing/2014/main" id="{50E44FFB-F516-4D08-A5A3-238C3DC5F9D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a:extLst>
            <a:ext uri="{FF2B5EF4-FFF2-40B4-BE49-F238E27FC236}">
              <a16:creationId xmlns:a16="http://schemas.microsoft.com/office/drawing/2014/main" id="{9FF7A74E-933A-4119-9FDD-777143FC692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a:extLst>
            <a:ext uri="{FF2B5EF4-FFF2-40B4-BE49-F238E27FC236}">
              <a16:creationId xmlns:a16="http://schemas.microsoft.com/office/drawing/2014/main" id="{D5C4FB27-576A-4F4A-B8CC-96B2F71B138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a:extLst>
            <a:ext uri="{FF2B5EF4-FFF2-40B4-BE49-F238E27FC236}">
              <a16:creationId xmlns:a16="http://schemas.microsoft.com/office/drawing/2014/main" id="{2A35F001-A607-4BC5-95EF-1A0E37BDD3B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a:extLst>
            <a:ext uri="{FF2B5EF4-FFF2-40B4-BE49-F238E27FC236}">
              <a16:creationId xmlns:a16="http://schemas.microsoft.com/office/drawing/2014/main" id="{B1AF076E-DF1E-435B-A730-2B95B3B6F39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a:extLst>
            <a:ext uri="{FF2B5EF4-FFF2-40B4-BE49-F238E27FC236}">
              <a16:creationId xmlns:a16="http://schemas.microsoft.com/office/drawing/2014/main" id="{2B51529D-EFE1-414F-ACA8-922706A94172}"/>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9929C531-93F8-432A-A446-FE5316D1B9A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B766DAB1-4868-4D72-A77D-A8B4DC86D96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57B1FDD5-EBA1-4A87-B05C-CB6908C8D4D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類似団体と比較すると、「道路」および「認定こども園・幼稚園・保育所」の減価償却率は平均値よりやや低い一方で、それ以外の施設は類似団体の平均を上回る償却率を示しており、特に児童館が</a:t>
          </a:r>
          <a:r>
            <a:rPr lang="en-US" altLang="ja-JP"/>
            <a:t>100</a:t>
          </a:r>
          <a:r>
            <a:rPr lang="ja-JP" altLang="en-US"/>
            <a:t>％で最も高く、次いで公営住宅が</a:t>
          </a:r>
          <a:r>
            <a:rPr lang="en-US" altLang="ja-JP"/>
            <a:t>76.5</a:t>
          </a:r>
          <a:r>
            <a:rPr lang="ja-JP" altLang="en-US"/>
            <a:t>％となっている。</a:t>
          </a:r>
        </a:p>
        <a:p>
          <a:r>
            <a:rPr lang="ja-JP" altLang="en-US" sz="1100">
              <a:solidFill>
                <a:schemeClr val="dk1"/>
              </a:solidFill>
              <a:effectLst/>
              <a:latin typeface="+mn-lt"/>
              <a:ea typeface="+mn-ea"/>
              <a:cs typeface="+mn-cs"/>
            </a:rPr>
            <a:t>児童館については、</a:t>
          </a:r>
          <a:r>
            <a:rPr lang="ja-JP" altLang="ja-JP" sz="1100">
              <a:solidFill>
                <a:schemeClr val="dk1"/>
              </a:solidFill>
              <a:effectLst/>
              <a:latin typeface="+mn-lt"/>
              <a:ea typeface="+mn-ea"/>
              <a:cs typeface="+mn-cs"/>
            </a:rPr>
            <a:t>今後、民営化を前提に大規模改修を行う予定</a:t>
          </a:r>
          <a:r>
            <a:rPr lang="ja-JP" altLang="en-US" sz="1100">
              <a:solidFill>
                <a:schemeClr val="dk1"/>
              </a:solidFill>
              <a:effectLst/>
              <a:latin typeface="+mn-lt"/>
              <a:ea typeface="+mn-ea"/>
              <a:cs typeface="+mn-cs"/>
            </a:rPr>
            <a:t>である。</a:t>
          </a:r>
          <a:r>
            <a:rPr lang="ja-JP" altLang="ja-JP" sz="1100">
              <a:solidFill>
                <a:schemeClr val="dk1"/>
              </a:solidFill>
              <a:effectLst/>
              <a:latin typeface="+mn-lt"/>
              <a:ea typeface="+mn-ea"/>
              <a:cs typeface="+mn-cs"/>
            </a:rPr>
            <a:t>「認定こども園・幼稚園・保育所」については、令和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年度に実施されたあじさい保育園の整備工事により、約</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億円の取得価格が増加したため、昨年度から類似団体の平均値を下回っている。</a:t>
          </a:r>
          <a:r>
            <a:rPr lang="ja-JP" altLang="en-US"/>
            <a:t>また、道路や橋梁などのインフラ施設についても、施設同様に老朽化が進行しているため、計画的な修繕や改修を実施し、安全なインフラ環境の確保に努めることが求められる。さらに、公共施設の中で大きな比率を占める小中学校などの学校施設については、施設の長寿命化が進められているものの、今後、建て替え時期を迎えるにあたり、児童生徒数の推計に基づき、将来の使用状況を見据えた地区ごとの適切な教育環境の整備が必要である。</a:t>
          </a:r>
          <a:endParaRPr lang="en-US" altLang="ja-JP"/>
        </a:p>
        <a:p>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橋りょう・トンネルの有形固定資産減価償却率について、</a:t>
          </a:r>
          <a:r>
            <a:rPr lang="en-US" altLang="ja-JP" sz="1100">
              <a:solidFill>
                <a:schemeClr val="dk1"/>
              </a:solidFill>
              <a:effectLst/>
              <a:latin typeface="+mn-lt"/>
              <a:ea typeface="+mn-ea"/>
              <a:cs typeface="+mn-cs"/>
            </a:rPr>
            <a:t>R4</a:t>
          </a:r>
          <a:r>
            <a:rPr lang="ja-JP" altLang="en-US"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66.9</a:t>
          </a:r>
          <a:r>
            <a:rPr lang="ja-JP" altLang="en-US" sz="1100">
              <a:solidFill>
                <a:schemeClr val="dk1"/>
              </a:solidFill>
              <a:effectLst/>
              <a:latin typeface="+mn-lt"/>
              <a:ea typeface="+mn-ea"/>
              <a:cs typeface="+mn-cs"/>
            </a:rPr>
            <a:t>％を</a:t>
          </a:r>
          <a:r>
            <a:rPr lang="en-US" altLang="ja-JP" sz="1100">
              <a:solidFill>
                <a:schemeClr val="dk1"/>
              </a:solidFill>
              <a:effectLst/>
              <a:latin typeface="+mn-lt"/>
              <a:ea typeface="+mn-ea"/>
              <a:cs typeface="+mn-cs"/>
            </a:rPr>
            <a:t>66.6</a:t>
          </a:r>
          <a:r>
            <a:rPr lang="ja-JP" altLang="en-US" sz="1100">
              <a:solidFill>
                <a:schemeClr val="dk1"/>
              </a:solidFill>
              <a:effectLst/>
              <a:latin typeface="+mn-lt"/>
              <a:ea typeface="+mn-ea"/>
              <a:cs typeface="+mn-cs"/>
            </a:rPr>
            <a:t>％に訂正し、一人当たり有形固定資産額について</a:t>
          </a:r>
          <a:r>
            <a:rPr lang="en-US" altLang="ja-JP" sz="1100">
              <a:solidFill>
                <a:schemeClr val="dk1"/>
              </a:solidFill>
              <a:effectLst/>
              <a:latin typeface="+mn-lt"/>
              <a:ea typeface="+mn-ea"/>
              <a:cs typeface="+mn-cs"/>
            </a:rPr>
            <a:t>R4</a:t>
          </a:r>
          <a:r>
            <a:rPr lang="ja-JP" altLang="en-US"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279,554</a:t>
          </a:r>
          <a:r>
            <a:rPr lang="ja-JP" altLang="en-US" sz="1100">
              <a:solidFill>
                <a:schemeClr val="dk1"/>
              </a:solidFill>
              <a:effectLst/>
              <a:latin typeface="+mn-lt"/>
              <a:ea typeface="+mn-ea"/>
              <a:cs typeface="+mn-cs"/>
            </a:rPr>
            <a:t>円を</a:t>
          </a:r>
          <a:r>
            <a:rPr lang="en-US" altLang="ja-JP" sz="1100">
              <a:solidFill>
                <a:schemeClr val="dk1"/>
              </a:solidFill>
              <a:effectLst/>
              <a:latin typeface="+mn-lt"/>
              <a:ea typeface="+mn-ea"/>
              <a:cs typeface="+mn-cs"/>
            </a:rPr>
            <a:t>280,530</a:t>
          </a:r>
          <a:r>
            <a:rPr lang="ja-JP" altLang="en-US" sz="1100">
              <a:solidFill>
                <a:schemeClr val="dk1"/>
              </a:solidFill>
              <a:effectLst/>
              <a:latin typeface="+mn-lt"/>
              <a:ea typeface="+mn-ea"/>
              <a:cs typeface="+mn-cs"/>
            </a:rPr>
            <a:t>円に訂正します。また、学校施設の</a:t>
          </a:r>
          <a:r>
            <a:rPr lang="ja-JP" altLang="ja-JP" sz="1100">
              <a:solidFill>
                <a:schemeClr val="dk1"/>
              </a:solidFill>
              <a:effectLst/>
              <a:latin typeface="+mn-lt"/>
              <a:ea typeface="+mn-ea"/>
              <a:cs typeface="+mn-cs"/>
            </a:rPr>
            <a:t>有形固定資産減価償却率</a:t>
          </a:r>
          <a:r>
            <a:rPr lang="ja-JP" altLang="en-US" sz="1100">
              <a:solidFill>
                <a:schemeClr val="dk1"/>
              </a:solidFill>
              <a:effectLst/>
              <a:latin typeface="+mn-lt"/>
              <a:ea typeface="+mn-ea"/>
              <a:cs typeface="+mn-cs"/>
            </a:rPr>
            <a:t>について、</a:t>
          </a:r>
          <a:r>
            <a:rPr lang="en-US" altLang="ja-JP" sz="1100">
              <a:solidFill>
                <a:schemeClr val="dk1"/>
              </a:solidFill>
              <a:effectLst/>
              <a:latin typeface="+mn-lt"/>
              <a:ea typeface="+mn-ea"/>
              <a:cs typeface="+mn-cs"/>
            </a:rPr>
            <a:t>R3</a:t>
          </a:r>
          <a:r>
            <a:rPr lang="ja-JP" altLang="en-US"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68.6</a:t>
          </a:r>
          <a:r>
            <a:rPr lang="ja-JP" altLang="en-US" sz="1100">
              <a:solidFill>
                <a:schemeClr val="dk1"/>
              </a:solidFill>
              <a:effectLst/>
              <a:latin typeface="+mn-lt"/>
              <a:ea typeface="+mn-ea"/>
              <a:cs typeface="+mn-cs"/>
            </a:rPr>
            <a:t>％を</a:t>
          </a:r>
          <a:r>
            <a:rPr lang="en-US" altLang="ja-JP" sz="1100">
              <a:solidFill>
                <a:schemeClr val="dk1"/>
              </a:solidFill>
              <a:effectLst/>
              <a:latin typeface="+mn-lt"/>
              <a:ea typeface="+mn-ea"/>
              <a:cs typeface="+mn-cs"/>
            </a:rPr>
            <a:t>68.5</a:t>
          </a:r>
          <a:r>
            <a:rPr lang="ja-JP" altLang="en-US" sz="1100">
              <a:solidFill>
                <a:schemeClr val="dk1"/>
              </a:solidFill>
              <a:effectLst/>
              <a:latin typeface="+mn-lt"/>
              <a:ea typeface="+mn-ea"/>
              <a:cs typeface="+mn-cs"/>
            </a:rPr>
            <a:t>％に訂正します。</a:t>
          </a:r>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7496A15-1B13-4AF3-AE45-F6DDA48CF32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960DD6-3C11-4E22-9768-550FDF0E79E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7CDC1F-D61B-4F70-837B-29791F07E59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F8551F-8F10-4F8B-8D26-100340BA17A8}"/>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岐阜県美濃加茂市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4B3E194-5512-4009-95C6-BCBE22956FF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F15FA6-829D-44A8-BD5F-7BBF17E1F9D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9C884D-08FC-47A3-9A02-6073EAA3404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196CE7D-D9C5-406B-B13C-3D332A8A99D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0E1AC56-A4EC-40C6-B4BE-54068D5246C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39CAE88-E8C9-40B7-9B59-17E3DB25B1D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57,220
51,618
74.81
25,030,602
22,877,291
2,044,067
12,451,970
15,159,018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A943B9-2015-4E0A-A4C2-F4CCAD86490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03A56D-368F-4697-977C-2863D5AFCB3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2B9B45-FF7D-44E4-9599-AE1A2A4FD18F}"/>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032C732-9C57-48F7-9D8B-54DD758F8653}"/>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64B69B-713B-457C-BD2B-E5372A4C969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B1E460A-B972-4F74-955B-7998E1D8FAC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912911-88CD-4A31-90BC-8FB2E1F0C76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BBE24C-E050-45FA-993A-6024A0FB6F6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D3D30A4-49BA-4A45-A21E-E8D0D1577BA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0A64D1-A3D6-4435-8890-BA804FB62F9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6BD7357-010B-4D6B-9DB3-57A9BE272CD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052E5E-8142-4E13-95A5-A77A58E8C64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F67A06C-2219-41AE-8FC7-C625FFC90BA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9E9CC6-1F33-4173-861A-EA1BA4F4F00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514DD34-CD92-4EE1-95CB-B908A4467A5F}"/>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0638A3-489B-43E9-83BA-B03312E4054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8D9406-9BA5-4A1D-9978-41366FFF9FA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81FA8B-122E-40F9-94C3-E2C1E62669A2}"/>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09DE56-A270-4685-A9DF-11E140AFF1A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5E6022-8F7A-48DD-98C7-5BB3D54DA46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2C7BB4-0DA8-4B22-8224-384E67E37DF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94AE96F-F96C-4B19-87B1-1385305A587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E0A77CF-D4E7-4E83-A87C-92B736C65ED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CB3F89-12EB-40A1-94AA-5260B98ED79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7A6FE02-7722-4B67-A253-90910BA4FAA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A3E47C-9759-4125-92BB-223C7F10CAB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94DE76-9186-4605-8E0F-7847EF00961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7D2A17-85B8-4256-BB11-B216E60DED5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EFD26E-D786-4755-878E-99560DFB70C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81C463D-A179-4A3F-B0C9-3BB741AC92D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0D58FA-34CD-42E8-B02E-2308012CCF8B}"/>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0D809EE-A3D1-42C6-8F95-CC04241C49E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FC80B36-697E-43ED-94C7-12B51F0D29C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18B2476-607E-47C0-986A-4C22176A2BBE}"/>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E24E36B-9533-4140-A329-2C966FBA2A13}"/>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DC3582C-07E0-49F9-88B6-588CCF84C9A5}"/>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DD66ED6-C587-46FD-88E7-1277B92A69C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1A5E188-81EA-45C3-9FDA-3B97ED67AE2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23034D0-9B92-43E5-9A46-AC31C1A3E26A}"/>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A4BFDB0-5F3A-4701-BE24-52FB7F1D10A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7AD895D-4FBD-4B74-A836-24AE8C29F87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29815CC-1609-4F40-813F-6EA5F8A5FCA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D0E4869-3E70-4386-A68D-54975044A72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D76BB2B-BE50-4568-981F-C9B57DF748A2}"/>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41A58DCD-C6CA-410C-9943-2CBCA5CB6FB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8567A709-2B36-44F4-9FBA-E141519E97DB}"/>
            </a:ext>
          </a:extLst>
        </xdr:cNvPr>
        <xdr:cNvCxnSpPr/>
      </xdr:nvCxnSpPr>
      <xdr:spPr>
        <a:xfrm flipV="1">
          <a:off x="4086225" y="551878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5595B904-C9BC-4AE8-A92F-5D4511C1E9ED}"/>
            </a:ext>
          </a:extLst>
        </xdr:cNvPr>
        <xdr:cNvSpPr txBox="1"/>
      </xdr:nvSpPr>
      <xdr:spPr>
        <a:xfrm>
          <a:off x="4124960"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D673EE14-5D38-46A3-A246-76862F75791B}"/>
            </a:ext>
          </a:extLst>
        </xdr:cNvPr>
        <xdr:cNvCxnSpPr/>
      </xdr:nvCxnSpPr>
      <xdr:spPr>
        <a:xfrm>
          <a:off x="4020820" y="7002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587A71BA-666E-4B24-8A8F-6652A95DC20C}"/>
            </a:ext>
          </a:extLst>
        </xdr:cNvPr>
        <xdr:cNvSpPr txBox="1"/>
      </xdr:nvSpPr>
      <xdr:spPr>
        <a:xfrm>
          <a:off x="4124960" y="5297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0EE4BAA7-6EE3-462B-81DC-F44737553098}"/>
            </a:ext>
          </a:extLst>
        </xdr:cNvPr>
        <xdr:cNvCxnSpPr/>
      </xdr:nvCxnSpPr>
      <xdr:spPr>
        <a:xfrm>
          <a:off x="4020820" y="55187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04D60460-5116-47C5-87B7-7093D0984A9A}"/>
            </a:ext>
          </a:extLst>
        </xdr:cNvPr>
        <xdr:cNvSpPr txBox="1"/>
      </xdr:nvSpPr>
      <xdr:spPr>
        <a:xfrm>
          <a:off x="4124960" y="593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EAC20C8B-CD08-492B-8913-B20EA361096A}"/>
            </a:ext>
          </a:extLst>
        </xdr:cNvPr>
        <xdr:cNvSpPr/>
      </xdr:nvSpPr>
      <xdr:spPr>
        <a:xfrm>
          <a:off x="4036060" y="607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207FD29B-9E67-4BA0-B21B-276A62BA8EB4}"/>
            </a:ext>
          </a:extLst>
        </xdr:cNvPr>
        <xdr:cNvSpPr/>
      </xdr:nvSpPr>
      <xdr:spPr>
        <a:xfrm>
          <a:off x="3312160" y="60471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4A234300-ECDB-4776-A340-DA366F4255C5}"/>
            </a:ext>
          </a:extLst>
        </xdr:cNvPr>
        <xdr:cNvSpPr/>
      </xdr:nvSpPr>
      <xdr:spPr>
        <a:xfrm>
          <a:off x="2514600" y="603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67B4FC9F-BB50-4EA7-B093-F0027130A2DB}"/>
            </a:ext>
          </a:extLst>
        </xdr:cNvPr>
        <xdr:cNvSpPr/>
      </xdr:nvSpPr>
      <xdr:spPr>
        <a:xfrm>
          <a:off x="1739900" y="6024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569E8F3F-117E-40AA-831A-3B5019B887DD}"/>
            </a:ext>
          </a:extLst>
        </xdr:cNvPr>
        <xdr:cNvSpPr/>
      </xdr:nvSpPr>
      <xdr:spPr>
        <a:xfrm>
          <a:off x="965200" y="5997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0011766-5AD9-4D38-938C-BCC4E948F551}"/>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6B5452B-26E9-460F-B951-6B77CB87914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3C0B76D-C694-4ECA-A20B-08139ED47A3A}"/>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C483FD-48F4-4636-AAC5-943C747AD65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B3E772-73CB-4C09-9B9E-40993C7D960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3" name="楕円 72">
          <a:extLst>
            <a:ext uri="{FF2B5EF4-FFF2-40B4-BE49-F238E27FC236}">
              <a16:creationId xmlns:a16="http://schemas.microsoft.com/office/drawing/2014/main" id="{6CAF9612-F168-4D17-A041-13DE80BA3A3A}"/>
            </a:ext>
          </a:extLst>
        </xdr:cNvPr>
        <xdr:cNvSpPr/>
      </xdr:nvSpPr>
      <xdr:spPr>
        <a:xfrm>
          <a:off x="4036060" y="629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66692</xdr:rowOff>
    </xdr:from>
    <xdr:ext cx="405111" cy="259045"/>
    <xdr:sp macro="" textlink="">
      <xdr:nvSpPr>
        <xdr:cNvPr id="74" name="【図書館】&#10;有形固定資産減価償却率該当値テキスト">
          <a:extLst>
            <a:ext uri="{FF2B5EF4-FFF2-40B4-BE49-F238E27FC236}">
              <a16:creationId xmlns:a16="http://schemas.microsoft.com/office/drawing/2014/main" id="{9C91D9D6-AC1D-4642-9071-6165FFE90A78}"/>
            </a:ext>
          </a:extLst>
        </xdr:cNvPr>
        <xdr:cNvSpPr txBox="1"/>
      </xdr:nvSpPr>
      <xdr:spPr>
        <a:xfrm>
          <a:off x="4124960"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5" name="楕円 74">
          <a:extLst>
            <a:ext uri="{FF2B5EF4-FFF2-40B4-BE49-F238E27FC236}">
              <a16:creationId xmlns:a16="http://schemas.microsoft.com/office/drawing/2014/main" id="{A7470E39-1C1E-4EBD-8291-DA60BA0A869C}"/>
            </a:ext>
          </a:extLst>
        </xdr:cNvPr>
        <xdr:cNvSpPr/>
      </xdr:nvSpPr>
      <xdr:spPr>
        <a:xfrm>
          <a:off x="3312160" y="625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139065</xdr:rowOff>
    </xdr:to>
    <xdr:cxnSp macro="">
      <xdr:nvCxnSpPr>
        <xdr:cNvPr id="76" name="直線コネクタ 75">
          <a:extLst>
            <a:ext uri="{FF2B5EF4-FFF2-40B4-BE49-F238E27FC236}">
              <a16:creationId xmlns:a16="http://schemas.microsoft.com/office/drawing/2014/main" id="{50BD8E40-875C-4C6A-A585-FC67E87F7933}"/>
            </a:ext>
          </a:extLst>
        </xdr:cNvPr>
        <xdr:cNvCxnSpPr/>
      </xdr:nvCxnSpPr>
      <xdr:spPr>
        <a:xfrm>
          <a:off x="3355340" y="630174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23495</xdr:rowOff>
    </xdr:from>
    <xdr:to>
      <xdr:col>15</xdr:col>
      <xdr:colOff>101600</xdr:colOff>
      <xdr:row>37</xdr:row>
      <xdr:rowOff>125095</xdr:rowOff>
    </xdr:to>
    <xdr:sp macro="" textlink="">
      <xdr:nvSpPr>
        <xdr:cNvPr id="77" name="楕円 76">
          <a:extLst>
            <a:ext uri="{FF2B5EF4-FFF2-40B4-BE49-F238E27FC236}">
              <a16:creationId xmlns:a16="http://schemas.microsoft.com/office/drawing/2014/main" id="{A7A16A71-A903-42C1-8B7F-5AE3693EBE2F}"/>
            </a:ext>
          </a:extLst>
        </xdr:cNvPr>
        <xdr:cNvSpPr/>
      </xdr:nvSpPr>
      <xdr:spPr>
        <a:xfrm>
          <a:off x="25146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74295</xdr:rowOff>
    </xdr:from>
    <xdr:to>
      <xdr:col>19</xdr:col>
      <xdr:colOff>177800</xdr:colOff>
      <xdr:row>37</xdr:row>
      <xdr:rowOff>99060</xdr:rowOff>
    </xdr:to>
    <xdr:cxnSp macro="">
      <xdr:nvCxnSpPr>
        <xdr:cNvPr id="78" name="直線コネクタ 77">
          <a:extLst>
            <a:ext uri="{FF2B5EF4-FFF2-40B4-BE49-F238E27FC236}">
              <a16:creationId xmlns:a16="http://schemas.microsoft.com/office/drawing/2014/main" id="{35B33230-F10F-4E9B-8816-4558A1D9152C}"/>
            </a:ext>
          </a:extLst>
        </xdr:cNvPr>
        <xdr:cNvCxnSpPr/>
      </xdr:nvCxnSpPr>
      <xdr:spPr>
        <a:xfrm>
          <a:off x="2565400" y="627697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160655</xdr:rowOff>
    </xdr:from>
    <xdr:to>
      <xdr:col>10</xdr:col>
      <xdr:colOff>165100</xdr:colOff>
      <xdr:row>37</xdr:row>
      <xdr:rowOff>90805</xdr:rowOff>
    </xdr:to>
    <xdr:sp macro="" textlink="">
      <xdr:nvSpPr>
        <xdr:cNvPr id="79" name="楕円 78">
          <a:extLst>
            <a:ext uri="{FF2B5EF4-FFF2-40B4-BE49-F238E27FC236}">
              <a16:creationId xmlns:a16="http://schemas.microsoft.com/office/drawing/2014/main" id="{242BF062-A3B2-4E88-984B-6A61C893B9FE}"/>
            </a:ext>
          </a:extLst>
        </xdr:cNvPr>
        <xdr:cNvSpPr/>
      </xdr:nvSpPr>
      <xdr:spPr>
        <a:xfrm>
          <a:off x="1739900" y="619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40005</xdr:rowOff>
    </xdr:from>
    <xdr:to>
      <xdr:col>15</xdr:col>
      <xdr:colOff>50800</xdr:colOff>
      <xdr:row>37</xdr:row>
      <xdr:rowOff>74295</xdr:rowOff>
    </xdr:to>
    <xdr:cxnSp macro="">
      <xdr:nvCxnSpPr>
        <xdr:cNvPr id="80" name="直線コネクタ 79">
          <a:extLst>
            <a:ext uri="{FF2B5EF4-FFF2-40B4-BE49-F238E27FC236}">
              <a16:creationId xmlns:a16="http://schemas.microsoft.com/office/drawing/2014/main" id="{D45FFABE-45C1-425B-B4FD-1B83140D3CA7}"/>
            </a:ext>
          </a:extLst>
        </xdr:cNvPr>
        <xdr:cNvCxnSpPr/>
      </xdr:nvCxnSpPr>
      <xdr:spPr>
        <a:xfrm>
          <a:off x="1790700" y="624268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103505</xdr:rowOff>
    </xdr:from>
    <xdr:to>
      <xdr:col>6</xdr:col>
      <xdr:colOff>38100</xdr:colOff>
      <xdr:row>37</xdr:row>
      <xdr:rowOff>33655</xdr:rowOff>
    </xdr:to>
    <xdr:sp macro="" textlink="">
      <xdr:nvSpPr>
        <xdr:cNvPr id="81" name="楕円 80">
          <a:extLst>
            <a:ext uri="{FF2B5EF4-FFF2-40B4-BE49-F238E27FC236}">
              <a16:creationId xmlns:a16="http://schemas.microsoft.com/office/drawing/2014/main" id="{2E72A676-3DFC-4255-94C2-AAE1EC6339C6}"/>
            </a:ext>
          </a:extLst>
        </xdr:cNvPr>
        <xdr:cNvSpPr/>
      </xdr:nvSpPr>
      <xdr:spPr>
        <a:xfrm>
          <a:off x="965200" y="6138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154305</xdr:rowOff>
    </xdr:from>
    <xdr:to>
      <xdr:col>10</xdr:col>
      <xdr:colOff>114300</xdr:colOff>
      <xdr:row>37</xdr:row>
      <xdr:rowOff>40005</xdr:rowOff>
    </xdr:to>
    <xdr:cxnSp macro="">
      <xdr:nvCxnSpPr>
        <xdr:cNvPr id="82" name="直線コネクタ 81">
          <a:extLst>
            <a:ext uri="{FF2B5EF4-FFF2-40B4-BE49-F238E27FC236}">
              <a16:creationId xmlns:a16="http://schemas.microsoft.com/office/drawing/2014/main" id="{798F9F2A-5CD5-46FA-B390-1907B58FD8D0}"/>
            </a:ext>
          </a:extLst>
        </xdr:cNvPr>
        <xdr:cNvCxnSpPr/>
      </xdr:nvCxnSpPr>
      <xdr:spPr>
        <a:xfrm>
          <a:off x="1008380" y="618934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6EB8CDF5-9EB8-4B93-A351-06E221FE3AAE}"/>
            </a:ext>
          </a:extLst>
        </xdr:cNvPr>
        <xdr:cNvSpPr txBox="1"/>
      </xdr:nvSpPr>
      <xdr:spPr>
        <a:xfrm>
          <a:off x="317056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D2477FF8-29E2-4C2E-BB7E-842107E93906}"/>
            </a:ext>
          </a:extLst>
        </xdr:cNvPr>
        <xdr:cNvSpPr txBox="1"/>
      </xdr:nvSpPr>
      <xdr:spPr>
        <a:xfrm>
          <a:off x="238570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39B5EB65-AA62-45D4-BF58-87DD0F29036F}"/>
            </a:ext>
          </a:extLst>
        </xdr:cNvPr>
        <xdr:cNvSpPr txBox="1"/>
      </xdr:nvSpPr>
      <xdr:spPr>
        <a:xfrm>
          <a:off x="161100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86645135-B54E-402E-ACDE-E4DCFF412888}"/>
            </a:ext>
          </a:extLst>
        </xdr:cNvPr>
        <xdr:cNvSpPr txBox="1"/>
      </xdr:nvSpPr>
      <xdr:spPr>
        <a:xfrm>
          <a:off x="83630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140987</xdr:rowOff>
    </xdr:from>
    <xdr:ext cx="405111" cy="259045"/>
    <xdr:sp macro="" textlink="">
      <xdr:nvSpPr>
        <xdr:cNvPr id="87" name="n_1mainValue【図書館】&#10;有形固定資産減価償却率">
          <a:extLst>
            <a:ext uri="{FF2B5EF4-FFF2-40B4-BE49-F238E27FC236}">
              <a16:creationId xmlns:a16="http://schemas.microsoft.com/office/drawing/2014/main" id="{BB4C529D-CAF9-4DAF-9ACD-5256AA31B5C3}"/>
            </a:ext>
          </a:extLst>
        </xdr:cNvPr>
        <xdr:cNvSpPr txBox="1"/>
      </xdr:nvSpPr>
      <xdr:spPr>
        <a:xfrm>
          <a:off x="317056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116222</xdr:rowOff>
    </xdr:from>
    <xdr:ext cx="405111" cy="259045"/>
    <xdr:sp macro="" textlink="">
      <xdr:nvSpPr>
        <xdr:cNvPr id="88" name="n_2mainValue【図書館】&#10;有形固定資産減価償却率">
          <a:extLst>
            <a:ext uri="{FF2B5EF4-FFF2-40B4-BE49-F238E27FC236}">
              <a16:creationId xmlns:a16="http://schemas.microsoft.com/office/drawing/2014/main" id="{18EF28C1-D27D-4ED1-BF92-1A55BF728F00}"/>
            </a:ext>
          </a:extLst>
        </xdr:cNvPr>
        <xdr:cNvSpPr txBox="1"/>
      </xdr:nvSpPr>
      <xdr:spPr>
        <a:xfrm>
          <a:off x="2385704"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81932</xdr:rowOff>
    </xdr:from>
    <xdr:ext cx="405111" cy="259045"/>
    <xdr:sp macro="" textlink="">
      <xdr:nvSpPr>
        <xdr:cNvPr id="89" name="n_3mainValue【図書館】&#10;有形固定資産減価償却率">
          <a:extLst>
            <a:ext uri="{FF2B5EF4-FFF2-40B4-BE49-F238E27FC236}">
              <a16:creationId xmlns:a16="http://schemas.microsoft.com/office/drawing/2014/main" id="{6CF7C817-D6CC-431B-BE80-289EA4B3F7BA}"/>
            </a:ext>
          </a:extLst>
        </xdr:cNvPr>
        <xdr:cNvSpPr txBox="1"/>
      </xdr:nvSpPr>
      <xdr:spPr>
        <a:xfrm>
          <a:off x="161100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24782</xdr:rowOff>
    </xdr:from>
    <xdr:ext cx="405111" cy="259045"/>
    <xdr:sp macro="" textlink="">
      <xdr:nvSpPr>
        <xdr:cNvPr id="90" name="n_4mainValue【図書館】&#10;有形固定資産減価償却率">
          <a:extLst>
            <a:ext uri="{FF2B5EF4-FFF2-40B4-BE49-F238E27FC236}">
              <a16:creationId xmlns:a16="http://schemas.microsoft.com/office/drawing/2014/main" id="{9AF946FD-7AF1-48B1-B45C-A7A608D7D759}"/>
            </a:ext>
          </a:extLst>
        </xdr:cNvPr>
        <xdr:cNvSpPr txBox="1"/>
      </xdr:nvSpPr>
      <xdr:spPr>
        <a:xfrm>
          <a:off x="836304" y="6227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87A9C9B-9AED-4DF1-BA56-C1BF5DA424D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ED9EF24-3C63-4A8A-9F59-2E7E5B05C76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083D1FE-52F4-4671-BA10-65AB7D4F9D6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8BB945C-DEC4-4D4C-80FE-070F01529C2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B1A2DE6-7408-4124-84A6-AEECF1F0CC8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87184A6-4D73-4942-867C-D4D03521EE2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BE9EB11-89C0-42C7-BF17-AEFEB0EB893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1E0A0A2-2C04-454C-9CBA-F35A9934BFF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1536D31-CA14-436C-A4D9-1FAF7DF7612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CE50EDE-2C9D-42C3-AC35-1B5788A3D8E9}"/>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C4CEDA7-B590-4A05-97BF-B2444A994518}"/>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4AAC2C30-9B48-4D4E-93B9-612815122C8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F3729A5-3707-40C4-8795-8F2FE9583F33}"/>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56278149-E161-4768-99AA-9B9D11F4F06E}"/>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BA48436-5EE6-4A97-B1FD-B1D2E5738A0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EF95BCC2-09D1-4713-B4F6-F95FBE7E7BBC}"/>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88EC5B4-8BCB-48E8-879E-BB81B23472B4}"/>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DAB5CB88-5988-40B4-A377-0B0618A70654}"/>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64F10CC-CA75-4E57-A951-3672F9AB410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8A8ED761-73B0-49E3-B701-BFC1A1CC7A58}"/>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BCCF1CD-5F48-4916-9815-C11AF90EA8F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C686189A-F86A-4F81-9F76-3067CE19DC7C}"/>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8B2D6018-2286-4BCB-B6FE-8012851A7DA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6338FB06-2115-4E3C-8EF3-330A17864C01}"/>
            </a:ext>
          </a:extLst>
        </xdr:cNvPr>
        <xdr:cNvCxnSpPr/>
      </xdr:nvCxnSpPr>
      <xdr:spPr>
        <a:xfrm flipV="1">
          <a:off x="9219565" y="564007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6BFE3199-E6CC-42B9-93C1-BF29ED7AFBCD}"/>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B5CB7F86-197F-441A-9D43-B460E97D393E}"/>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FB752A1D-0044-44FB-87D3-E649935925D4}"/>
            </a:ext>
          </a:extLst>
        </xdr:cNvPr>
        <xdr:cNvSpPr txBox="1"/>
      </xdr:nvSpPr>
      <xdr:spPr>
        <a:xfrm>
          <a:off x="9258300"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CE36ACF8-2182-416D-A158-65458A59A809}"/>
            </a:ext>
          </a:extLst>
        </xdr:cNvPr>
        <xdr:cNvCxnSpPr/>
      </xdr:nvCxnSpPr>
      <xdr:spPr>
        <a:xfrm>
          <a:off x="9154160" y="5640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25B356A4-A5BE-4892-A59C-FABB76BFFFB0}"/>
            </a:ext>
          </a:extLst>
        </xdr:cNvPr>
        <xdr:cNvSpPr txBox="1"/>
      </xdr:nvSpPr>
      <xdr:spPr>
        <a:xfrm>
          <a:off x="9258300" y="6276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6185C30F-7D3F-4BA4-AB62-8C195886B237}"/>
            </a:ext>
          </a:extLst>
        </xdr:cNvPr>
        <xdr:cNvSpPr/>
      </xdr:nvSpPr>
      <xdr:spPr>
        <a:xfrm>
          <a:off x="9192260" y="64211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B1A615B2-E991-4DF3-9AC7-3F6865EAB2D0}"/>
            </a:ext>
          </a:extLst>
        </xdr:cNvPr>
        <xdr:cNvSpPr/>
      </xdr:nvSpPr>
      <xdr:spPr>
        <a:xfrm>
          <a:off x="8445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95397034-78F6-4924-BCF9-60A8AB994A4E}"/>
            </a:ext>
          </a:extLst>
        </xdr:cNvPr>
        <xdr:cNvSpPr/>
      </xdr:nvSpPr>
      <xdr:spPr>
        <a:xfrm>
          <a:off x="7670800" y="6433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3124DA16-F377-439E-95BB-60D8735B9E0E}"/>
            </a:ext>
          </a:extLst>
        </xdr:cNvPr>
        <xdr:cNvSpPr/>
      </xdr:nvSpPr>
      <xdr:spPr>
        <a:xfrm>
          <a:off x="68732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1CCD75AD-7520-4146-88C9-71B4464310FC}"/>
            </a:ext>
          </a:extLst>
        </xdr:cNvPr>
        <xdr:cNvSpPr/>
      </xdr:nvSpPr>
      <xdr:spPr>
        <a:xfrm>
          <a:off x="609854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D5DD133-EC2A-4B00-AA6D-C47A11A9E74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4F4EA9-80F9-4C64-8D47-AB2EBA6EE88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9E2F174-DFEE-4AAF-B48F-995ABE40B3E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8A5DEA5-1AB5-4AA4-BCCA-8616A06255B3}"/>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6CB0C77-DC3D-4979-AB30-5E0C21706CC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30" name="楕円 129">
          <a:extLst>
            <a:ext uri="{FF2B5EF4-FFF2-40B4-BE49-F238E27FC236}">
              <a16:creationId xmlns:a16="http://schemas.microsoft.com/office/drawing/2014/main" id="{7C92F6C3-D928-428F-9A65-D21C7ADD05DA}"/>
            </a:ext>
          </a:extLst>
        </xdr:cNvPr>
        <xdr:cNvSpPr/>
      </xdr:nvSpPr>
      <xdr:spPr>
        <a:xfrm>
          <a:off x="9192260" y="6421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31" name="【図書館】&#10;一人当たり面積該当値テキスト">
          <a:extLst>
            <a:ext uri="{FF2B5EF4-FFF2-40B4-BE49-F238E27FC236}">
              <a16:creationId xmlns:a16="http://schemas.microsoft.com/office/drawing/2014/main" id="{EE31CC99-9E29-40B7-AAD4-9EE8295EA809}"/>
            </a:ext>
          </a:extLst>
        </xdr:cNvPr>
        <xdr:cNvSpPr txBox="1"/>
      </xdr:nvSpPr>
      <xdr:spPr>
        <a:xfrm>
          <a:off x="9258300"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2" name="楕円 131">
          <a:extLst>
            <a:ext uri="{FF2B5EF4-FFF2-40B4-BE49-F238E27FC236}">
              <a16:creationId xmlns:a16="http://schemas.microsoft.com/office/drawing/2014/main" id="{2B5965B8-18FA-4C40-B6D4-0AA33FFB5B18}"/>
            </a:ext>
          </a:extLst>
        </xdr:cNvPr>
        <xdr:cNvSpPr/>
      </xdr:nvSpPr>
      <xdr:spPr>
        <a:xfrm>
          <a:off x="8445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101600</xdr:rowOff>
    </xdr:to>
    <xdr:cxnSp macro="">
      <xdr:nvCxnSpPr>
        <xdr:cNvPr id="133" name="直線コネクタ 132">
          <a:extLst>
            <a:ext uri="{FF2B5EF4-FFF2-40B4-BE49-F238E27FC236}">
              <a16:creationId xmlns:a16="http://schemas.microsoft.com/office/drawing/2014/main" id="{9C356231-8DF9-4AA7-AA98-99BE8D9C47E9}"/>
            </a:ext>
          </a:extLst>
        </xdr:cNvPr>
        <xdr:cNvCxnSpPr/>
      </xdr:nvCxnSpPr>
      <xdr:spPr>
        <a:xfrm>
          <a:off x="8496300" y="64719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34" name="楕円 133">
          <a:extLst>
            <a:ext uri="{FF2B5EF4-FFF2-40B4-BE49-F238E27FC236}">
              <a16:creationId xmlns:a16="http://schemas.microsoft.com/office/drawing/2014/main" id="{0F45488D-125A-44A5-B367-A98B90CAA257}"/>
            </a:ext>
          </a:extLst>
        </xdr:cNvPr>
        <xdr:cNvSpPr/>
      </xdr:nvSpPr>
      <xdr:spPr>
        <a:xfrm>
          <a:off x="7670800" y="64211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101600</xdr:rowOff>
    </xdr:to>
    <xdr:cxnSp macro="">
      <xdr:nvCxnSpPr>
        <xdr:cNvPr id="135" name="直線コネクタ 134">
          <a:extLst>
            <a:ext uri="{FF2B5EF4-FFF2-40B4-BE49-F238E27FC236}">
              <a16:creationId xmlns:a16="http://schemas.microsoft.com/office/drawing/2014/main" id="{1093CC9C-10A2-4B70-9D9E-DB5CC1E135CE}"/>
            </a:ext>
          </a:extLst>
        </xdr:cNvPr>
        <xdr:cNvCxnSpPr/>
      </xdr:nvCxnSpPr>
      <xdr:spPr>
        <a:xfrm>
          <a:off x="7713980" y="64719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50800</xdr:rowOff>
    </xdr:from>
    <xdr:to>
      <xdr:col>41</xdr:col>
      <xdr:colOff>101600</xdr:colOff>
      <xdr:row>38</xdr:row>
      <xdr:rowOff>152400</xdr:rowOff>
    </xdr:to>
    <xdr:sp macro="" textlink="">
      <xdr:nvSpPr>
        <xdr:cNvPr id="136" name="楕円 135">
          <a:extLst>
            <a:ext uri="{FF2B5EF4-FFF2-40B4-BE49-F238E27FC236}">
              <a16:creationId xmlns:a16="http://schemas.microsoft.com/office/drawing/2014/main" id="{80CF97AE-601F-4905-9724-E9DC1E8C3F46}"/>
            </a:ext>
          </a:extLst>
        </xdr:cNvPr>
        <xdr:cNvSpPr/>
      </xdr:nvSpPr>
      <xdr:spPr>
        <a:xfrm>
          <a:off x="687324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101600</xdr:rowOff>
    </xdr:from>
    <xdr:to>
      <xdr:col>45</xdr:col>
      <xdr:colOff>177800</xdr:colOff>
      <xdr:row>38</xdr:row>
      <xdr:rowOff>101600</xdr:rowOff>
    </xdr:to>
    <xdr:cxnSp macro="">
      <xdr:nvCxnSpPr>
        <xdr:cNvPr id="137" name="直線コネクタ 136">
          <a:extLst>
            <a:ext uri="{FF2B5EF4-FFF2-40B4-BE49-F238E27FC236}">
              <a16:creationId xmlns:a16="http://schemas.microsoft.com/office/drawing/2014/main" id="{C270BA2B-1377-44FF-8F41-0B86A4BEF3B7}"/>
            </a:ext>
          </a:extLst>
        </xdr:cNvPr>
        <xdr:cNvCxnSpPr/>
      </xdr:nvCxnSpPr>
      <xdr:spPr>
        <a:xfrm>
          <a:off x="6924040" y="64719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38" name="楕円 137">
          <a:extLst>
            <a:ext uri="{FF2B5EF4-FFF2-40B4-BE49-F238E27FC236}">
              <a16:creationId xmlns:a16="http://schemas.microsoft.com/office/drawing/2014/main" id="{8A34388F-F332-470B-9F65-3DE26851463E}"/>
            </a:ext>
          </a:extLst>
        </xdr:cNvPr>
        <xdr:cNvSpPr/>
      </xdr:nvSpPr>
      <xdr:spPr>
        <a:xfrm>
          <a:off x="609854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101600</xdr:rowOff>
    </xdr:from>
    <xdr:to>
      <xdr:col>41</xdr:col>
      <xdr:colOff>50800</xdr:colOff>
      <xdr:row>38</xdr:row>
      <xdr:rowOff>101600</xdr:rowOff>
    </xdr:to>
    <xdr:cxnSp macro="">
      <xdr:nvCxnSpPr>
        <xdr:cNvPr id="139" name="直線コネクタ 138">
          <a:extLst>
            <a:ext uri="{FF2B5EF4-FFF2-40B4-BE49-F238E27FC236}">
              <a16:creationId xmlns:a16="http://schemas.microsoft.com/office/drawing/2014/main" id="{5AE711E9-6647-4F1B-8F72-AFE546997ED2}"/>
            </a:ext>
          </a:extLst>
        </xdr:cNvPr>
        <xdr:cNvCxnSpPr/>
      </xdr:nvCxnSpPr>
      <xdr:spPr>
        <a:xfrm>
          <a:off x="6149340" y="64719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a:extLst>
            <a:ext uri="{FF2B5EF4-FFF2-40B4-BE49-F238E27FC236}">
              <a16:creationId xmlns:a16="http://schemas.microsoft.com/office/drawing/2014/main" id="{511D1DD4-7C7C-42FA-838E-9175A254C060}"/>
            </a:ext>
          </a:extLst>
        </xdr:cNvPr>
        <xdr:cNvSpPr txBox="1"/>
      </xdr:nvSpPr>
      <xdr:spPr>
        <a:xfrm>
          <a:off x="8271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a:extLst>
            <a:ext uri="{FF2B5EF4-FFF2-40B4-BE49-F238E27FC236}">
              <a16:creationId xmlns:a16="http://schemas.microsoft.com/office/drawing/2014/main" id="{988E1F4B-0509-4474-9DD7-0CA169E556C9}"/>
            </a:ext>
          </a:extLst>
        </xdr:cNvPr>
        <xdr:cNvSpPr txBox="1"/>
      </xdr:nvSpPr>
      <xdr:spPr>
        <a:xfrm>
          <a:off x="750958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D6C03EEA-724C-4A47-B661-DC69DC476B78}"/>
            </a:ext>
          </a:extLst>
        </xdr:cNvPr>
        <xdr:cNvSpPr txBox="1"/>
      </xdr:nvSpPr>
      <xdr:spPr>
        <a:xfrm>
          <a:off x="67120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a:extLst>
            <a:ext uri="{FF2B5EF4-FFF2-40B4-BE49-F238E27FC236}">
              <a16:creationId xmlns:a16="http://schemas.microsoft.com/office/drawing/2014/main" id="{DAA32DEF-69F3-43F2-A102-C4D2D957B5C9}"/>
            </a:ext>
          </a:extLst>
        </xdr:cNvPr>
        <xdr:cNvSpPr txBox="1"/>
      </xdr:nvSpPr>
      <xdr:spPr>
        <a:xfrm>
          <a:off x="5937327"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4" name="n_1mainValue【図書館】&#10;一人当たり面積">
          <a:extLst>
            <a:ext uri="{FF2B5EF4-FFF2-40B4-BE49-F238E27FC236}">
              <a16:creationId xmlns:a16="http://schemas.microsoft.com/office/drawing/2014/main" id="{AA6DE4CA-3667-4079-933C-038CE5E91488}"/>
            </a:ext>
          </a:extLst>
        </xdr:cNvPr>
        <xdr:cNvSpPr txBox="1"/>
      </xdr:nvSpPr>
      <xdr:spPr>
        <a:xfrm>
          <a:off x="8271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5" name="n_2mainValue【図書館】&#10;一人当たり面積">
          <a:extLst>
            <a:ext uri="{FF2B5EF4-FFF2-40B4-BE49-F238E27FC236}">
              <a16:creationId xmlns:a16="http://schemas.microsoft.com/office/drawing/2014/main" id="{8BEEF755-2F00-4347-9B9F-17C3118FA91C}"/>
            </a:ext>
          </a:extLst>
        </xdr:cNvPr>
        <xdr:cNvSpPr txBox="1"/>
      </xdr:nvSpPr>
      <xdr:spPr>
        <a:xfrm>
          <a:off x="750958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6" name="n_3mainValue【図書館】&#10;一人当たり面積">
          <a:extLst>
            <a:ext uri="{FF2B5EF4-FFF2-40B4-BE49-F238E27FC236}">
              <a16:creationId xmlns:a16="http://schemas.microsoft.com/office/drawing/2014/main" id="{815DD075-4FDE-464E-A195-056EC8BC5BB5}"/>
            </a:ext>
          </a:extLst>
        </xdr:cNvPr>
        <xdr:cNvSpPr txBox="1"/>
      </xdr:nvSpPr>
      <xdr:spPr>
        <a:xfrm>
          <a:off x="67120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7" name="n_4mainValue【図書館】&#10;一人当たり面積">
          <a:extLst>
            <a:ext uri="{FF2B5EF4-FFF2-40B4-BE49-F238E27FC236}">
              <a16:creationId xmlns:a16="http://schemas.microsoft.com/office/drawing/2014/main" id="{7DE0FBE5-3D46-49D7-95AE-F7666350D7D7}"/>
            </a:ext>
          </a:extLst>
        </xdr:cNvPr>
        <xdr:cNvSpPr txBox="1"/>
      </xdr:nvSpPr>
      <xdr:spPr>
        <a:xfrm>
          <a:off x="5937327" y="62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F1F8B73-020C-4328-B719-CBEB4E42B41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9D316C1-2B98-4675-AED0-E915A4AD7994}"/>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BB469EB-08FC-4427-9F9C-20A45E137BA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4B022111-88AB-4085-B862-6DDFB6B9F9D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1FDFDF4-E6DE-4634-84D2-67F804D55C3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B0CFCF9-67C2-496F-BF1E-2E5F024B205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B758836-39BF-4CCB-B7CB-1D43817360E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A6EE770E-F86C-4BB2-A4D7-C86713E5740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90AFC71-05DB-48F7-8F41-811766BCEC5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84CF39D-82B7-4B60-928A-492535F2AADA}"/>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DD6A37A-B965-4478-8235-178EE90C868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6364375C-F0E5-42C3-8334-56919C25E265}"/>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950AB61B-2451-4D24-B0AE-729D1DEDDDF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4582172F-2449-48EB-8631-0C1F4F18AA4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EF57122-6823-4CFD-8DF7-C5DF9FC08C4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4D3D49E4-A1D5-41F5-8826-1F8E0F95A13D}"/>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1BDB93B-B1A0-448B-8939-6D62B14B6749}"/>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C3B9C955-2BBD-4CB2-B645-52C11D78E3C8}"/>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3D96454-467F-411C-84BF-2C379DEB8E36}"/>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AD09DD24-3DDE-4A27-B444-92E8B61ED6CB}"/>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A3CBC97C-8770-4D71-A0FF-E4448B916C3D}"/>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ACA9984-ABE9-4C39-9AFE-C901CF474BA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B845324D-FD41-43F4-BA2E-F6AF82FA605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2D07D632-0CCB-47C5-8D36-B364F389028F}"/>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2F688381-8592-4296-AE3E-9C4F05DB5363}"/>
            </a:ext>
          </a:extLst>
        </xdr:cNvPr>
        <xdr:cNvCxnSpPr/>
      </xdr:nvCxnSpPr>
      <xdr:spPr>
        <a:xfrm flipV="1">
          <a:off x="4086225" y="924877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8D24B506-3B16-4F2F-8373-898DD600216F}"/>
            </a:ext>
          </a:extLst>
        </xdr:cNvPr>
        <xdr:cNvSpPr txBox="1"/>
      </xdr:nvSpPr>
      <xdr:spPr>
        <a:xfrm>
          <a:off x="412496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34303AE7-030A-46B9-9ED2-DD5C636CFF1B}"/>
            </a:ext>
          </a:extLst>
        </xdr:cNvPr>
        <xdr:cNvCxnSpPr/>
      </xdr:nvCxnSpPr>
      <xdr:spPr>
        <a:xfrm>
          <a:off x="4020820" y="10778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4A2D102C-E9A6-4BA2-91AA-A3A4E7738D06}"/>
            </a:ext>
          </a:extLst>
        </xdr:cNvPr>
        <xdr:cNvSpPr txBox="1"/>
      </xdr:nvSpPr>
      <xdr:spPr>
        <a:xfrm>
          <a:off x="4124960"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6EC3CDAE-090E-4BF2-94D0-2D4B2B6C4343}"/>
            </a:ext>
          </a:extLst>
        </xdr:cNvPr>
        <xdr:cNvCxnSpPr/>
      </xdr:nvCxnSpPr>
      <xdr:spPr>
        <a:xfrm>
          <a:off x="4020820" y="9248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27DDAF2-0623-4BCA-A4BC-5FB92D8A963A}"/>
            </a:ext>
          </a:extLst>
        </xdr:cNvPr>
        <xdr:cNvSpPr txBox="1"/>
      </xdr:nvSpPr>
      <xdr:spPr>
        <a:xfrm>
          <a:off x="412496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EFDB0E6F-85D4-4D98-AFCC-1A05473EC1FD}"/>
            </a:ext>
          </a:extLst>
        </xdr:cNvPr>
        <xdr:cNvSpPr/>
      </xdr:nvSpPr>
      <xdr:spPr>
        <a:xfrm>
          <a:off x="403606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6849DFAF-CB94-4C3F-A374-350D34706DD5}"/>
            </a:ext>
          </a:extLst>
        </xdr:cNvPr>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FF94BDCA-A6EC-47A0-9B3B-CEF29B95B47A}"/>
            </a:ext>
          </a:extLst>
        </xdr:cNvPr>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C99B4BEE-F248-4DB1-B562-5C831561BB93}"/>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71D39301-0FEA-42BF-A5E0-97789B1B0086}"/>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B5427CD-1605-46A9-BDD2-AA3070DFF3E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2CB0716-D0E8-4DCC-9F64-4F19B06CA52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2B65F5D-FED4-4717-8834-984EEF1007C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B0657D4-7416-4A8C-9ABF-C16443E014E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8B572F1-F765-43CB-BF98-8762A8955B9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48260</xdr:rowOff>
    </xdr:from>
    <xdr:to>
      <xdr:col>24</xdr:col>
      <xdr:colOff>114300</xdr:colOff>
      <xdr:row>61</xdr:row>
      <xdr:rowOff>149860</xdr:rowOff>
    </xdr:to>
    <xdr:sp macro="" textlink="">
      <xdr:nvSpPr>
        <xdr:cNvPr id="188" name="楕円 187">
          <a:extLst>
            <a:ext uri="{FF2B5EF4-FFF2-40B4-BE49-F238E27FC236}">
              <a16:creationId xmlns:a16="http://schemas.microsoft.com/office/drawing/2014/main" id="{F11AD294-BB65-4E6B-9C5B-3A477B7BAB47}"/>
            </a:ext>
          </a:extLst>
        </xdr:cNvPr>
        <xdr:cNvSpPr/>
      </xdr:nvSpPr>
      <xdr:spPr>
        <a:xfrm>
          <a:off x="403606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26687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5BBA886E-EC5F-4ABC-8AF5-007F9E4F3646}"/>
            </a:ext>
          </a:extLst>
        </xdr:cNvPr>
        <xdr:cNvSpPr txBox="1"/>
      </xdr:nvSpPr>
      <xdr:spPr>
        <a:xfrm>
          <a:off x="412496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34925</xdr:rowOff>
    </xdr:from>
    <xdr:to>
      <xdr:col>20</xdr:col>
      <xdr:colOff>38100</xdr:colOff>
      <xdr:row>61</xdr:row>
      <xdr:rowOff>136525</xdr:rowOff>
    </xdr:to>
    <xdr:sp macro="" textlink="">
      <xdr:nvSpPr>
        <xdr:cNvPr id="190" name="楕円 189">
          <a:extLst>
            <a:ext uri="{FF2B5EF4-FFF2-40B4-BE49-F238E27FC236}">
              <a16:creationId xmlns:a16="http://schemas.microsoft.com/office/drawing/2014/main" id="{A4E0FF39-2125-4F71-B432-CC47C6D0DD33}"/>
            </a:ext>
          </a:extLst>
        </xdr:cNvPr>
        <xdr:cNvSpPr/>
      </xdr:nvSpPr>
      <xdr:spPr>
        <a:xfrm>
          <a:off x="3312160" y="10260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85725</xdr:rowOff>
    </xdr:from>
    <xdr:to>
      <xdr:col>24</xdr:col>
      <xdr:colOff>63500</xdr:colOff>
      <xdr:row>61</xdr:row>
      <xdr:rowOff>99060</xdr:rowOff>
    </xdr:to>
    <xdr:cxnSp macro="">
      <xdr:nvCxnSpPr>
        <xdr:cNvPr id="191" name="直線コネクタ 190">
          <a:extLst>
            <a:ext uri="{FF2B5EF4-FFF2-40B4-BE49-F238E27FC236}">
              <a16:creationId xmlns:a16="http://schemas.microsoft.com/office/drawing/2014/main" id="{12013D1F-A869-47C0-AAB1-F6965D5AC5B1}"/>
            </a:ext>
          </a:extLst>
        </xdr:cNvPr>
        <xdr:cNvCxnSpPr/>
      </xdr:nvCxnSpPr>
      <xdr:spPr>
        <a:xfrm>
          <a:off x="3355340" y="10311765"/>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19685</xdr:rowOff>
    </xdr:from>
    <xdr:to>
      <xdr:col>15</xdr:col>
      <xdr:colOff>101600</xdr:colOff>
      <xdr:row>61</xdr:row>
      <xdr:rowOff>121285</xdr:rowOff>
    </xdr:to>
    <xdr:sp macro="" textlink="">
      <xdr:nvSpPr>
        <xdr:cNvPr id="192" name="楕円 191">
          <a:extLst>
            <a:ext uri="{FF2B5EF4-FFF2-40B4-BE49-F238E27FC236}">
              <a16:creationId xmlns:a16="http://schemas.microsoft.com/office/drawing/2014/main" id="{E39BEBBF-7DC4-4AF2-9E40-5F578914EE72}"/>
            </a:ext>
          </a:extLst>
        </xdr:cNvPr>
        <xdr:cNvSpPr/>
      </xdr:nvSpPr>
      <xdr:spPr>
        <a:xfrm>
          <a:off x="25146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85725</xdr:rowOff>
    </xdr:to>
    <xdr:cxnSp macro="">
      <xdr:nvCxnSpPr>
        <xdr:cNvPr id="193" name="直線コネクタ 192">
          <a:extLst>
            <a:ext uri="{FF2B5EF4-FFF2-40B4-BE49-F238E27FC236}">
              <a16:creationId xmlns:a16="http://schemas.microsoft.com/office/drawing/2014/main" id="{7D6010F5-9AE1-4151-888E-6276A4735D24}"/>
            </a:ext>
          </a:extLst>
        </xdr:cNvPr>
        <xdr:cNvCxnSpPr/>
      </xdr:nvCxnSpPr>
      <xdr:spPr>
        <a:xfrm>
          <a:off x="2565400" y="10296525"/>
          <a:ext cx="7899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xdr:rowOff>
    </xdr:from>
    <xdr:to>
      <xdr:col>10</xdr:col>
      <xdr:colOff>165100</xdr:colOff>
      <xdr:row>61</xdr:row>
      <xdr:rowOff>113665</xdr:rowOff>
    </xdr:to>
    <xdr:sp macro="" textlink="">
      <xdr:nvSpPr>
        <xdr:cNvPr id="194" name="楕円 193">
          <a:extLst>
            <a:ext uri="{FF2B5EF4-FFF2-40B4-BE49-F238E27FC236}">
              <a16:creationId xmlns:a16="http://schemas.microsoft.com/office/drawing/2014/main" id="{4C35BF9C-0961-4344-B8C1-BB2BBBF90A96}"/>
            </a:ext>
          </a:extLst>
        </xdr:cNvPr>
        <xdr:cNvSpPr/>
      </xdr:nvSpPr>
      <xdr:spPr>
        <a:xfrm>
          <a:off x="17399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62865</xdr:rowOff>
    </xdr:from>
    <xdr:to>
      <xdr:col>15</xdr:col>
      <xdr:colOff>50800</xdr:colOff>
      <xdr:row>61</xdr:row>
      <xdr:rowOff>70485</xdr:rowOff>
    </xdr:to>
    <xdr:cxnSp macro="">
      <xdr:nvCxnSpPr>
        <xdr:cNvPr id="195" name="直線コネクタ 194">
          <a:extLst>
            <a:ext uri="{FF2B5EF4-FFF2-40B4-BE49-F238E27FC236}">
              <a16:creationId xmlns:a16="http://schemas.microsoft.com/office/drawing/2014/main" id="{98B23185-5DB5-4D91-9209-50BB585B5A1C}"/>
            </a:ext>
          </a:extLst>
        </xdr:cNvPr>
        <xdr:cNvCxnSpPr/>
      </xdr:nvCxnSpPr>
      <xdr:spPr>
        <a:xfrm>
          <a:off x="1790700" y="1028890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2540</xdr:rowOff>
    </xdr:from>
    <xdr:to>
      <xdr:col>6</xdr:col>
      <xdr:colOff>38100</xdr:colOff>
      <xdr:row>61</xdr:row>
      <xdr:rowOff>104140</xdr:rowOff>
    </xdr:to>
    <xdr:sp macro="" textlink="">
      <xdr:nvSpPr>
        <xdr:cNvPr id="196" name="楕円 195">
          <a:extLst>
            <a:ext uri="{FF2B5EF4-FFF2-40B4-BE49-F238E27FC236}">
              <a16:creationId xmlns:a16="http://schemas.microsoft.com/office/drawing/2014/main" id="{306E88DB-B816-4198-8DE8-AD7308C51AEC}"/>
            </a:ext>
          </a:extLst>
        </xdr:cNvPr>
        <xdr:cNvSpPr/>
      </xdr:nvSpPr>
      <xdr:spPr>
        <a:xfrm>
          <a:off x="965200" y="102285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53340</xdr:rowOff>
    </xdr:from>
    <xdr:to>
      <xdr:col>10</xdr:col>
      <xdr:colOff>114300</xdr:colOff>
      <xdr:row>61</xdr:row>
      <xdr:rowOff>62865</xdr:rowOff>
    </xdr:to>
    <xdr:cxnSp macro="">
      <xdr:nvCxnSpPr>
        <xdr:cNvPr id="197" name="直線コネクタ 196">
          <a:extLst>
            <a:ext uri="{FF2B5EF4-FFF2-40B4-BE49-F238E27FC236}">
              <a16:creationId xmlns:a16="http://schemas.microsoft.com/office/drawing/2014/main" id="{CB8E4165-B27F-41BE-863F-4A0897AAF603}"/>
            </a:ext>
          </a:extLst>
        </xdr:cNvPr>
        <xdr:cNvCxnSpPr/>
      </xdr:nvCxnSpPr>
      <xdr:spPr>
        <a:xfrm>
          <a:off x="1008380" y="1027938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3570E992-F306-40DA-B96E-77AABFC53EBB}"/>
            </a:ext>
          </a:extLst>
        </xdr:cNvPr>
        <xdr:cNvSpPr txBox="1"/>
      </xdr:nvSpPr>
      <xdr:spPr>
        <a:xfrm>
          <a:off x="317056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9" name="n_2aveValue【体育館・プール】&#10;有形固定資産減価償却率">
          <a:extLst>
            <a:ext uri="{FF2B5EF4-FFF2-40B4-BE49-F238E27FC236}">
              <a16:creationId xmlns:a16="http://schemas.microsoft.com/office/drawing/2014/main" id="{F0C74BF2-2359-4A64-A166-0BC9CD4F1B69}"/>
            </a:ext>
          </a:extLst>
        </xdr:cNvPr>
        <xdr:cNvSpPr txBox="1"/>
      </xdr:nvSpPr>
      <xdr:spPr>
        <a:xfrm>
          <a:off x="23857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8C2281D9-93A8-4EA1-ABA3-23A3DFCC172F}"/>
            </a:ext>
          </a:extLst>
        </xdr:cNvPr>
        <xdr:cNvSpPr txBox="1"/>
      </xdr:nvSpPr>
      <xdr:spPr>
        <a:xfrm>
          <a:off x="16110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1" name="n_4aveValue【体育館・プール】&#10;有形固定資産減価償却率">
          <a:extLst>
            <a:ext uri="{FF2B5EF4-FFF2-40B4-BE49-F238E27FC236}">
              <a16:creationId xmlns:a16="http://schemas.microsoft.com/office/drawing/2014/main" id="{3344AA57-18F2-4168-9D4B-694CF9850838}"/>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127652</xdr:rowOff>
    </xdr:from>
    <xdr:ext cx="405111" cy="259045"/>
    <xdr:sp macro="" textlink="">
      <xdr:nvSpPr>
        <xdr:cNvPr id="202" name="n_1mainValue【体育館・プール】&#10;有形固定資産減価償却率">
          <a:extLst>
            <a:ext uri="{FF2B5EF4-FFF2-40B4-BE49-F238E27FC236}">
              <a16:creationId xmlns:a16="http://schemas.microsoft.com/office/drawing/2014/main" id="{29620DD1-7313-4EB0-9861-78D51C14E249}"/>
            </a:ext>
          </a:extLst>
        </xdr:cNvPr>
        <xdr:cNvSpPr txBox="1"/>
      </xdr:nvSpPr>
      <xdr:spPr>
        <a:xfrm>
          <a:off x="317056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112412</xdr:rowOff>
    </xdr:from>
    <xdr:ext cx="405111" cy="259045"/>
    <xdr:sp macro="" textlink="">
      <xdr:nvSpPr>
        <xdr:cNvPr id="203" name="n_2mainValue【体育館・プール】&#10;有形固定資産減価償却率">
          <a:extLst>
            <a:ext uri="{FF2B5EF4-FFF2-40B4-BE49-F238E27FC236}">
              <a16:creationId xmlns:a16="http://schemas.microsoft.com/office/drawing/2014/main" id="{1A226E7C-295E-4031-A18D-E0EC9592560B}"/>
            </a:ext>
          </a:extLst>
        </xdr:cNvPr>
        <xdr:cNvSpPr txBox="1"/>
      </xdr:nvSpPr>
      <xdr:spPr>
        <a:xfrm>
          <a:off x="238570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104792</xdr:rowOff>
    </xdr:from>
    <xdr:ext cx="405111" cy="259045"/>
    <xdr:sp macro="" textlink="">
      <xdr:nvSpPr>
        <xdr:cNvPr id="204" name="n_3mainValue【体育館・プール】&#10;有形固定資産減価償却率">
          <a:extLst>
            <a:ext uri="{FF2B5EF4-FFF2-40B4-BE49-F238E27FC236}">
              <a16:creationId xmlns:a16="http://schemas.microsoft.com/office/drawing/2014/main" id="{5021AE5E-FF1A-4BE2-84EE-A7068A60B016}"/>
            </a:ext>
          </a:extLst>
        </xdr:cNvPr>
        <xdr:cNvSpPr txBox="1"/>
      </xdr:nvSpPr>
      <xdr:spPr>
        <a:xfrm>
          <a:off x="161100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95267</xdr:rowOff>
    </xdr:from>
    <xdr:ext cx="405111" cy="259045"/>
    <xdr:sp macro="" textlink="">
      <xdr:nvSpPr>
        <xdr:cNvPr id="205" name="n_4mainValue【体育館・プール】&#10;有形固定資産減価償却率">
          <a:extLst>
            <a:ext uri="{FF2B5EF4-FFF2-40B4-BE49-F238E27FC236}">
              <a16:creationId xmlns:a16="http://schemas.microsoft.com/office/drawing/2014/main" id="{4F00BF81-AA4C-4139-9DEA-B1EFE3946FB9}"/>
            </a:ext>
          </a:extLst>
        </xdr:cNvPr>
        <xdr:cNvSpPr txBox="1"/>
      </xdr:nvSpPr>
      <xdr:spPr>
        <a:xfrm>
          <a:off x="83630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FF9821A8-98DE-47AB-A920-DC523C6BE49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F8B725BB-9B4B-4C9D-A006-AAB11AC891F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6ED19E37-717E-461A-BC18-A34EF3CF366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F5ADCB72-0A75-47BF-86D4-5BED72031FD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4B9B356-8596-42B4-A657-66E9BC3025CA}"/>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B32D9C0-9820-40D2-91D4-F65229BF639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E961297-19DD-4A29-87B5-95B92024483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5252187C-4281-408D-89FB-7615F923ED4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72D496D3-8A93-4A0F-A56C-7F1EF389610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DD7B0FE-EC61-40F0-A017-F0AD35C781B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268569E2-F7AB-4DBA-AA9D-C68A5978C007}"/>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5F5C7098-1973-42DF-9C65-776F5AFC143E}"/>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CB1BFB1-1BA1-4D64-A507-6FFF5FED3CF1}"/>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3B7A4DD1-BCD3-453E-B1E4-A40E47D7E96D}"/>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2DBA891-2D57-4A18-8415-A601299B3AE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60D665EE-8F3A-4A55-A27B-686FD181DA8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BCE5579-94F6-4B91-B2E1-A247619DC5C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EA8F52E5-831D-4037-BC6B-FF4D84F4D34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F99F1EC-D8CF-4B72-85D4-C7B101B7FD0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ED3EC4F4-BF7D-42D3-AF9A-4C54655B56D0}"/>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648DCF5-ADF8-422F-A8C4-9F02F56F275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74DCA1AE-CE81-421A-BCC6-571467BE0057}"/>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BE5269CB-5F78-4603-8D61-A11BB056E6F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2511E51F-1E0E-4705-B798-6DDA85D6BC25}"/>
            </a:ext>
          </a:extLst>
        </xdr:cNvPr>
        <xdr:cNvCxnSpPr/>
      </xdr:nvCxnSpPr>
      <xdr:spPr>
        <a:xfrm flipV="1">
          <a:off x="9219565" y="93687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B04210AC-C999-44A0-9C62-BABF5C36F0F9}"/>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A22B8109-A58C-47CE-AC35-EF9829CB4257}"/>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E287278F-1881-446A-9F02-7BCC9F9EA89D}"/>
            </a:ext>
          </a:extLst>
        </xdr:cNvPr>
        <xdr:cNvSpPr txBox="1"/>
      </xdr:nvSpPr>
      <xdr:spPr>
        <a:xfrm>
          <a:off x="92583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9E0EBFB1-C9C0-4D5A-AD11-7FE9F3512120}"/>
            </a:ext>
          </a:extLst>
        </xdr:cNvPr>
        <xdr:cNvCxnSpPr/>
      </xdr:nvCxnSpPr>
      <xdr:spPr>
        <a:xfrm>
          <a:off x="915416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692BA8FE-4321-4E1C-9A02-4B0A38D437AE}"/>
            </a:ext>
          </a:extLst>
        </xdr:cNvPr>
        <xdr:cNvSpPr txBox="1"/>
      </xdr:nvSpPr>
      <xdr:spPr>
        <a:xfrm>
          <a:off x="9258300" y="1023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4B68A9BE-6190-40EC-8F68-7421C36F52D4}"/>
            </a:ext>
          </a:extLst>
        </xdr:cNvPr>
        <xdr:cNvSpPr/>
      </xdr:nvSpPr>
      <xdr:spPr>
        <a:xfrm>
          <a:off x="919226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5EC67A02-9900-4243-81B5-5371A54050A8}"/>
            </a:ext>
          </a:extLst>
        </xdr:cNvPr>
        <xdr:cNvSpPr/>
      </xdr:nvSpPr>
      <xdr:spPr>
        <a:xfrm>
          <a:off x="844550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C0166450-9A7E-4794-A95A-A5B195881B37}"/>
            </a:ext>
          </a:extLst>
        </xdr:cNvPr>
        <xdr:cNvSpPr/>
      </xdr:nvSpPr>
      <xdr:spPr>
        <a:xfrm>
          <a:off x="7670800" y="10417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F27D08E9-65A8-4A23-A49F-F228D91CD25D}"/>
            </a:ext>
          </a:extLst>
        </xdr:cNvPr>
        <xdr:cNvSpPr/>
      </xdr:nvSpPr>
      <xdr:spPr>
        <a:xfrm>
          <a:off x="687324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C01356AD-5937-4D17-83C4-C4EAF2D43CCE}"/>
            </a:ext>
          </a:extLst>
        </xdr:cNvPr>
        <xdr:cNvSpPr/>
      </xdr:nvSpPr>
      <xdr:spPr>
        <a:xfrm>
          <a:off x="60985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E0FDF7C-A28B-4204-816B-64EEB70ED55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D77AC9D-E4C7-460D-8A22-94FE02BAD6A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16B1DE9-8888-4E3A-804A-2A5E1E9EFDD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FF02363-4C33-409B-8F4B-157766C33BD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C40009F-92BC-4FA2-A7F4-51DA183EDF8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151130</xdr:rowOff>
    </xdr:from>
    <xdr:to>
      <xdr:col>55</xdr:col>
      <xdr:colOff>50800</xdr:colOff>
      <xdr:row>63</xdr:row>
      <xdr:rowOff>81280</xdr:rowOff>
    </xdr:to>
    <xdr:sp macro="" textlink="">
      <xdr:nvSpPr>
        <xdr:cNvPr id="245" name="楕円 244">
          <a:extLst>
            <a:ext uri="{FF2B5EF4-FFF2-40B4-BE49-F238E27FC236}">
              <a16:creationId xmlns:a16="http://schemas.microsoft.com/office/drawing/2014/main" id="{E12A19EA-CC9A-4ADC-AEA2-1499FD7EE5C6}"/>
            </a:ext>
          </a:extLst>
        </xdr:cNvPr>
        <xdr:cNvSpPr/>
      </xdr:nvSpPr>
      <xdr:spPr>
        <a:xfrm>
          <a:off x="9192260" y="10544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129557</xdr:rowOff>
    </xdr:from>
    <xdr:ext cx="469744" cy="259045"/>
    <xdr:sp macro="" textlink="">
      <xdr:nvSpPr>
        <xdr:cNvPr id="246" name="【体育館・プール】&#10;一人当たり面積該当値テキスト">
          <a:extLst>
            <a:ext uri="{FF2B5EF4-FFF2-40B4-BE49-F238E27FC236}">
              <a16:creationId xmlns:a16="http://schemas.microsoft.com/office/drawing/2014/main" id="{D4076D26-DAA5-4260-91C5-5021475899A2}"/>
            </a:ext>
          </a:extLst>
        </xdr:cNvPr>
        <xdr:cNvSpPr txBox="1"/>
      </xdr:nvSpPr>
      <xdr:spPr>
        <a:xfrm>
          <a:off x="92583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7" name="楕円 246">
          <a:extLst>
            <a:ext uri="{FF2B5EF4-FFF2-40B4-BE49-F238E27FC236}">
              <a16:creationId xmlns:a16="http://schemas.microsoft.com/office/drawing/2014/main" id="{3B8C72F9-EC8C-47F5-8BED-FCDBB9837E00}"/>
            </a:ext>
          </a:extLst>
        </xdr:cNvPr>
        <xdr:cNvSpPr/>
      </xdr:nvSpPr>
      <xdr:spPr>
        <a:xfrm>
          <a:off x="844550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30480</xdr:rowOff>
    </xdr:from>
    <xdr:to>
      <xdr:col>55</xdr:col>
      <xdr:colOff>0</xdr:colOff>
      <xdr:row>63</xdr:row>
      <xdr:rowOff>30480</xdr:rowOff>
    </xdr:to>
    <xdr:cxnSp macro="">
      <xdr:nvCxnSpPr>
        <xdr:cNvPr id="248" name="直線コネクタ 247">
          <a:extLst>
            <a:ext uri="{FF2B5EF4-FFF2-40B4-BE49-F238E27FC236}">
              <a16:creationId xmlns:a16="http://schemas.microsoft.com/office/drawing/2014/main" id="{288703CF-3F6A-4D79-8D52-1E3A951F59CF}"/>
            </a:ext>
          </a:extLst>
        </xdr:cNvPr>
        <xdr:cNvCxnSpPr/>
      </xdr:nvCxnSpPr>
      <xdr:spPr>
        <a:xfrm>
          <a:off x="8496300" y="105918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49" name="楕円 248">
          <a:extLst>
            <a:ext uri="{FF2B5EF4-FFF2-40B4-BE49-F238E27FC236}">
              <a16:creationId xmlns:a16="http://schemas.microsoft.com/office/drawing/2014/main" id="{52D95DEA-E8BD-4542-A611-4A5837963F93}"/>
            </a:ext>
          </a:extLst>
        </xdr:cNvPr>
        <xdr:cNvSpPr/>
      </xdr:nvSpPr>
      <xdr:spPr>
        <a:xfrm>
          <a:off x="7670800" y="10544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30480</xdr:rowOff>
    </xdr:to>
    <xdr:cxnSp macro="">
      <xdr:nvCxnSpPr>
        <xdr:cNvPr id="250" name="直線コネクタ 249">
          <a:extLst>
            <a:ext uri="{FF2B5EF4-FFF2-40B4-BE49-F238E27FC236}">
              <a16:creationId xmlns:a16="http://schemas.microsoft.com/office/drawing/2014/main" id="{361498B0-B679-42F0-BAF5-8E6040BBAA53}"/>
            </a:ext>
          </a:extLst>
        </xdr:cNvPr>
        <xdr:cNvCxnSpPr/>
      </xdr:nvCxnSpPr>
      <xdr:spPr>
        <a:xfrm>
          <a:off x="7713980" y="105918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51" name="楕円 250">
          <a:extLst>
            <a:ext uri="{FF2B5EF4-FFF2-40B4-BE49-F238E27FC236}">
              <a16:creationId xmlns:a16="http://schemas.microsoft.com/office/drawing/2014/main" id="{65F5B967-E74A-4831-B639-91B1BF92B86A}"/>
            </a:ext>
          </a:extLst>
        </xdr:cNvPr>
        <xdr:cNvSpPr/>
      </xdr:nvSpPr>
      <xdr:spPr>
        <a:xfrm>
          <a:off x="6873240" y="10544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30480</xdr:rowOff>
    </xdr:from>
    <xdr:to>
      <xdr:col>45</xdr:col>
      <xdr:colOff>177800</xdr:colOff>
      <xdr:row>63</xdr:row>
      <xdr:rowOff>30480</xdr:rowOff>
    </xdr:to>
    <xdr:cxnSp macro="">
      <xdr:nvCxnSpPr>
        <xdr:cNvPr id="252" name="直線コネクタ 251">
          <a:extLst>
            <a:ext uri="{FF2B5EF4-FFF2-40B4-BE49-F238E27FC236}">
              <a16:creationId xmlns:a16="http://schemas.microsoft.com/office/drawing/2014/main" id="{EF83E2A7-26C9-4E01-BE75-A888EBE981E6}"/>
            </a:ext>
          </a:extLst>
        </xdr:cNvPr>
        <xdr:cNvCxnSpPr/>
      </xdr:nvCxnSpPr>
      <xdr:spPr>
        <a:xfrm>
          <a:off x="6924040" y="105918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95885</xdr:rowOff>
    </xdr:from>
    <xdr:to>
      <xdr:col>36</xdr:col>
      <xdr:colOff>165100</xdr:colOff>
      <xdr:row>63</xdr:row>
      <xdr:rowOff>26035</xdr:rowOff>
    </xdr:to>
    <xdr:sp macro="" textlink="">
      <xdr:nvSpPr>
        <xdr:cNvPr id="253" name="楕円 252">
          <a:extLst>
            <a:ext uri="{FF2B5EF4-FFF2-40B4-BE49-F238E27FC236}">
              <a16:creationId xmlns:a16="http://schemas.microsoft.com/office/drawing/2014/main" id="{66EC7477-55A8-4E57-B61E-629DF43B3040}"/>
            </a:ext>
          </a:extLst>
        </xdr:cNvPr>
        <xdr:cNvSpPr/>
      </xdr:nvSpPr>
      <xdr:spPr>
        <a:xfrm>
          <a:off x="6098540" y="1048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146685</xdr:rowOff>
    </xdr:from>
    <xdr:to>
      <xdr:col>41</xdr:col>
      <xdr:colOff>50800</xdr:colOff>
      <xdr:row>63</xdr:row>
      <xdr:rowOff>30480</xdr:rowOff>
    </xdr:to>
    <xdr:cxnSp macro="">
      <xdr:nvCxnSpPr>
        <xdr:cNvPr id="254" name="直線コネクタ 253">
          <a:extLst>
            <a:ext uri="{FF2B5EF4-FFF2-40B4-BE49-F238E27FC236}">
              <a16:creationId xmlns:a16="http://schemas.microsoft.com/office/drawing/2014/main" id="{B3EF476B-C365-4C38-AD99-EB3109EAEC88}"/>
            </a:ext>
          </a:extLst>
        </xdr:cNvPr>
        <xdr:cNvCxnSpPr/>
      </xdr:nvCxnSpPr>
      <xdr:spPr>
        <a:xfrm>
          <a:off x="6149340" y="10540365"/>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572CAD7B-5BDE-4EDE-92A5-0706F23B8B60}"/>
            </a:ext>
          </a:extLst>
        </xdr:cNvPr>
        <xdr:cNvSpPr txBox="1"/>
      </xdr:nvSpPr>
      <xdr:spPr>
        <a:xfrm>
          <a:off x="827158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a:extLst>
            <a:ext uri="{FF2B5EF4-FFF2-40B4-BE49-F238E27FC236}">
              <a16:creationId xmlns:a16="http://schemas.microsoft.com/office/drawing/2014/main" id="{0C591E16-ACAD-4E22-945A-1267C2A801E6}"/>
            </a:ext>
          </a:extLst>
        </xdr:cNvPr>
        <xdr:cNvSpPr txBox="1"/>
      </xdr:nvSpPr>
      <xdr:spPr>
        <a:xfrm>
          <a:off x="7509587" y="1020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a:extLst>
            <a:ext uri="{FF2B5EF4-FFF2-40B4-BE49-F238E27FC236}">
              <a16:creationId xmlns:a16="http://schemas.microsoft.com/office/drawing/2014/main" id="{5A111176-5BAC-4AC8-96A5-B3A35441EBDB}"/>
            </a:ext>
          </a:extLst>
        </xdr:cNvPr>
        <xdr:cNvSpPr txBox="1"/>
      </xdr:nvSpPr>
      <xdr:spPr>
        <a:xfrm>
          <a:off x="6712027" y="1018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C7A4EE88-DB3F-4D63-A117-3A93904FA8F3}"/>
            </a:ext>
          </a:extLst>
        </xdr:cNvPr>
        <xdr:cNvSpPr txBox="1"/>
      </xdr:nvSpPr>
      <xdr:spPr>
        <a:xfrm>
          <a:off x="59373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59" name="n_1mainValue【体育館・プール】&#10;一人当たり面積">
          <a:extLst>
            <a:ext uri="{FF2B5EF4-FFF2-40B4-BE49-F238E27FC236}">
              <a16:creationId xmlns:a16="http://schemas.microsoft.com/office/drawing/2014/main" id="{85925FB0-4D39-469E-9FD1-1EDE87FEF1C8}"/>
            </a:ext>
          </a:extLst>
        </xdr:cNvPr>
        <xdr:cNvSpPr txBox="1"/>
      </xdr:nvSpPr>
      <xdr:spPr>
        <a:xfrm>
          <a:off x="827158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60" name="n_2mainValue【体育館・プール】&#10;一人当たり面積">
          <a:extLst>
            <a:ext uri="{FF2B5EF4-FFF2-40B4-BE49-F238E27FC236}">
              <a16:creationId xmlns:a16="http://schemas.microsoft.com/office/drawing/2014/main" id="{690387A6-6AFD-49AC-9A34-430D7925A275}"/>
            </a:ext>
          </a:extLst>
        </xdr:cNvPr>
        <xdr:cNvSpPr txBox="1"/>
      </xdr:nvSpPr>
      <xdr:spPr>
        <a:xfrm>
          <a:off x="750958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61" name="n_3mainValue【体育館・プール】&#10;一人当たり面積">
          <a:extLst>
            <a:ext uri="{FF2B5EF4-FFF2-40B4-BE49-F238E27FC236}">
              <a16:creationId xmlns:a16="http://schemas.microsoft.com/office/drawing/2014/main" id="{6F9B62D6-1EFB-4407-AC9B-707BD80B24A5}"/>
            </a:ext>
          </a:extLst>
        </xdr:cNvPr>
        <xdr:cNvSpPr txBox="1"/>
      </xdr:nvSpPr>
      <xdr:spPr>
        <a:xfrm>
          <a:off x="67120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17162</xdr:rowOff>
    </xdr:from>
    <xdr:ext cx="469744" cy="259045"/>
    <xdr:sp macro="" textlink="">
      <xdr:nvSpPr>
        <xdr:cNvPr id="262" name="n_4mainValue【体育館・プール】&#10;一人当たり面積">
          <a:extLst>
            <a:ext uri="{FF2B5EF4-FFF2-40B4-BE49-F238E27FC236}">
              <a16:creationId xmlns:a16="http://schemas.microsoft.com/office/drawing/2014/main" id="{E34D8D15-54C0-4041-A025-12F6CC9E02D4}"/>
            </a:ext>
          </a:extLst>
        </xdr:cNvPr>
        <xdr:cNvSpPr txBox="1"/>
      </xdr:nvSpPr>
      <xdr:spPr>
        <a:xfrm>
          <a:off x="5937327" y="10578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73FF8221-975C-47C3-8DEC-234FBFF53E6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7BA23D-2C96-4A4C-84B4-F972E0CAD044}"/>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2507433-6AFF-45E9-95FD-67C38433625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045D8D4-4E82-4F60-93E3-C26CAFF46053}"/>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5A0DD5DE-24BE-48C7-86ED-EDA860745B0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7D97DC5-55C3-4F45-9089-BC0EA436E1D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82CD8D84-4FE4-4ACB-B6FD-23968B6A827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0DE2383-3EE3-4F4F-9E2F-627B1CF5737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8DBC4825-2582-4674-B85E-06F4CA29E8A1}"/>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EC818B7C-5182-4E8A-A53E-EC8B46003DF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6C494EE-E86A-4282-AD4B-4F11FDF600C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5D84A7F3-31E2-42B0-A0AC-F4E8CCF72E1E}"/>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A7B05C8-F3A1-4C3F-B3B6-5E646273C99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757173CC-4033-46F7-8048-F1F9CA09C311}"/>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41E77121-0031-42CD-A9D5-29764BB3B78F}"/>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EB2C5E4-F119-4EDB-90BD-4B55914BE04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B5141250-BF89-4C7D-9CBF-501444C002F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28254B5A-3E2C-4589-8B74-5F73CF205F23}"/>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3DD86ECD-6EED-4E04-BA04-C4BEDF451B3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339AF7D8-F9CA-4062-B2B5-C4ED4DF85F2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C11C7C08-9172-4D20-AE35-70DA92F50F8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C519311-522D-406A-A80F-60D4322E582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A1E46C7B-4570-467F-B751-D55C2188DCB6}"/>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9E9084E9-110E-443B-ACD2-DCBC16F4EE4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3B39646F-E7E7-45A3-B3AD-9E78174ABF5A}"/>
            </a:ext>
          </a:extLst>
        </xdr:cNvPr>
        <xdr:cNvCxnSpPr/>
      </xdr:nvCxnSpPr>
      <xdr:spPr>
        <a:xfrm flipV="1">
          <a:off x="4086225" y="13293090"/>
          <a:ext cx="0" cy="1232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B9BA1E28-37DE-47AB-914D-CE29E1FFCAD8}"/>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09D9FBC1-389F-4A60-8A3C-B755033279F6}"/>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DA8B60C0-41D8-4FBC-AA3C-8293C27D8C0F}"/>
            </a:ext>
          </a:extLst>
        </xdr:cNvPr>
        <xdr:cNvSpPr txBox="1"/>
      </xdr:nvSpPr>
      <xdr:spPr>
        <a:xfrm>
          <a:off x="4124960" y="1307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DFCE3332-0345-47E1-826B-212B0823220E}"/>
            </a:ext>
          </a:extLst>
        </xdr:cNvPr>
        <xdr:cNvCxnSpPr/>
      </xdr:nvCxnSpPr>
      <xdr:spPr>
        <a:xfrm>
          <a:off x="402082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95F2195-B67C-4A6F-BB0D-E062B3C0D13A}"/>
            </a:ext>
          </a:extLst>
        </xdr:cNvPr>
        <xdr:cNvSpPr txBox="1"/>
      </xdr:nvSpPr>
      <xdr:spPr>
        <a:xfrm>
          <a:off x="4124960" y="13661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4AEA7502-50E8-4C08-AC2C-128F9A9B6421}"/>
            </a:ext>
          </a:extLst>
        </xdr:cNvPr>
        <xdr:cNvSpPr/>
      </xdr:nvSpPr>
      <xdr:spPr>
        <a:xfrm>
          <a:off x="4036060" y="1380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FCED8E1F-D696-451B-BE5E-CA10C13D3A43}"/>
            </a:ext>
          </a:extLst>
        </xdr:cNvPr>
        <xdr:cNvSpPr/>
      </xdr:nvSpPr>
      <xdr:spPr>
        <a:xfrm>
          <a:off x="331216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AC3F40A8-8D53-4EA1-BAF2-71D53D9A821D}"/>
            </a:ext>
          </a:extLst>
        </xdr:cNvPr>
        <xdr:cNvSpPr/>
      </xdr:nvSpPr>
      <xdr:spPr>
        <a:xfrm>
          <a:off x="2514600" y="1375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A9D59606-97CE-43F2-8F7D-7070760BA96E}"/>
            </a:ext>
          </a:extLst>
        </xdr:cNvPr>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8AC743C8-1311-47B4-9C83-6F4505AF0599}"/>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8924A85-4352-4EC5-8C81-97D30E1AB39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7467FA0-CA71-42AD-A480-533EA80BF25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27FD983-ABEC-4FE3-9981-47F3DBE27D28}"/>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5B48CDB-95DF-42BE-B2EC-D923CEC34DE4}"/>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616D323-5F35-42FF-95D1-5001AEA0C7CF}"/>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303" name="楕円 302">
          <a:extLst>
            <a:ext uri="{FF2B5EF4-FFF2-40B4-BE49-F238E27FC236}">
              <a16:creationId xmlns:a16="http://schemas.microsoft.com/office/drawing/2014/main" id="{A52228A0-0B4C-4FBF-BB82-B44082059570}"/>
            </a:ext>
          </a:extLst>
        </xdr:cNvPr>
        <xdr:cNvSpPr/>
      </xdr:nvSpPr>
      <xdr:spPr>
        <a:xfrm>
          <a:off x="403606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60977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F8B6523C-F1EB-4F2D-81A5-2BD63E869065}"/>
            </a:ext>
          </a:extLst>
        </xdr:cNvPr>
        <xdr:cNvSpPr txBox="1"/>
      </xdr:nvSpPr>
      <xdr:spPr>
        <a:xfrm>
          <a:off x="4124960"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305" name="楕円 304">
          <a:extLst>
            <a:ext uri="{FF2B5EF4-FFF2-40B4-BE49-F238E27FC236}">
              <a16:creationId xmlns:a16="http://schemas.microsoft.com/office/drawing/2014/main" id="{F26E5B91-5EE9-44D7-9C7C-2C5BD3938B30}"/>
            </a:ext>
          </a:extLst>
        </xdr:cNvPr>
        <xdr:cNvSpPr/>
      </xdr:nvSpPr>
      <xdr:spPr>
        <a:xfrm>
          <a:off x="3312160" y="137966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133350</xdr:rowOff>
    </xdr:to>
    <xdr:cxnSp macro="">
      <xdr:nvCxnSpPr>
        <xdr:cNvPr id="306" name="直線コネクタ 305">
          <a:extLst>
            <a:ext uri="{FF2B5EF4-FFF2-40B4-BE49-F238E27FC236}">
              <a16:creationId xmlns:a16="http://schemas.microsoft.com/office/drawing/2014/main" id="{9AF5C725-AAB5-4A13-9BE9-44D28AE51BCD}"/>
            </a:ext>
          </a:extLst>
        </xdr:cNvPr>
        <xdr:cNvCxnSpPr/>
      </xdr:nvCxnSpPr>
      <xdr:spPr>
        <a:xfrm>
          <a:off x="3355340" y="13847444"/>
          <a:ext cx="7315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7" name="楕円 306">
          <a:extLst>
            <a:ext uri="{FF2B5EF4-FFF2-40B4-BE49-F238E27FC236}">
              <a16:creationId xmlns:a16="http://schemas.microsoft.com/office/drawing/2014/main" id="{68675DFE-FDD6-44BB-9632-A609BF4F6FA5}"/>
            </a:ext>
          </a:extLst>
        </xdr:cNvPr>
        <xdr:cNvSpPr/>
      </xdr:nvSpPr>
      <xdr:spPr>
        <a:xfrm>
          <a:off x="2514600" y="137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60961</xdr:rowOff>
    </xdr:from>
    <xdr:to>
      <xdr:col>19</xdr:col>
      <xdr:colOff>177800</xdr:colOff>
      <xdr:row>82</xdr:row>
      <xdr:rowOff>100964</xdr:rowOff>
    </xdr:to>
    <xdr:cxnSp macro="">
      <xdr:nvCxnSpPr>
        <xdr:cNvPr id="308" name="直線コネクタ 307">
          <a:extLst>
            <a:ext uri="{FF2B5EF4-FFF2-40B4-BE49-F238E27FC236}">
              <a16:creationId xmlns:a16="http://schemas.microsoft.com/office/drawing/2014/main" id="{065199BC-6C81-4098-8B34-EA827039F7AE}"/>
            </a:ext>
          </a:extLst>
        </xdr:cNvPr>
        <xdr:cNvCxnSpPr/>
      </xdr:nvCxnSpPr>
      <xdr:spPr>
        <a:xfrm>
          <a:off x="2565400" y="13807441"/>
          <a:ext cx="78994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309" name="楕円 308">
          <a:extLst>
            <a:ext uri="{FF2B5EF4-FFF2-40B4-BE49-F238E27FC236}">
              <a16:creationId xmlns:a16="http://schemas.microsoft.com/office/drawing/2014/main" id="{D7E422DE-CED3-40F7-8AA2-9E06EE328F6E}"/>
            </a:ext>
          </a:extLst>
        </xdr:cNvPr>
        <xdr:cNvSpPr/>
      </xdr:nvSpPr>
      <xdr:spPr>
        <a:xfrm>
          <a:off x="1739900" y="1372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60961</xdr:rowOff>
    </xdr:to>
    <xdr:cxnSp macro="">
      <xdr:nvCxnSpPr>
        <xdr:cNvPr id="310" name="直線コネクタ 309">
          <a:extLst>
            <a:ext uri="{FF2B5EF4-FFF2-40B4-BE49-F238E27FC236}">
              <a16:creationId xmlns:a16="http://schemas.microsoft.com/office/drawing/2014/main" id="{D85FC475-2120-4CB3-B213-8EB5494192B3}"/>
            </a:ext>
          </a:extLst>
        </xdr:cNvPr>
        <xdr:cNvCxnSpPr/>
      </xdr:nvCxnSpPr>
      <xdr:spPr>
        <a:xfrm>
          <a:off x="1790700" y="13775055"/>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107314</xdr:rowOff>
    </xdr:from>
    <xdr:to>
      <xdr:col>6</xdr:col>
      <xdr:colOff>38100</xdr:colOff>
      <xdr:row>82</xdr:row>
      <xdr:rowOff>37464</xdr:rowOff>
    </xdr:to>
    <xdr:sp macro="" textlink="">
      <xdr:nvSpPr>
        <xdr:cNvPr id="311" name="楕円 310">
          <a:extLst>
            <a:ext uri="{FF2B5EF4-FFF2-40B4-BE49-F238E27FC236}">
              <a16:creationId xmlns:a16="http://schemas.microsoft.com/office/drawing/2014/main" id="{5F92A026-F456-47B6-9C57-6E10337F4CE6}"/>
            </a:ext>
          </a:extLst>
        </xdr:cNvPr>
        <xdr:cNvSpPr/>
      </xdr:nvSpPr>
      <xdr:spPr>
        <a:xfrm>
          <a:off x="965200" y="136861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158114</xdr:rowOff>
    </xdr:from>
    <xdr:to>
      <xdr:col>10</xdr:col>
      <xdr:colOff>114300</xdr:colOff>
      <xdr:row>82</xdr:row>
      <xdr:rowOff>28575</xdr:rowOff>
    </xdr:to>
    <xdr:cxnSp macro="">
      <xdr:nvCxnSpPr>
        <xdr:cNvPr id="312" name="直線コネクタ 311">
          <a:extLst>
            <a:ext uri="{FF2B5EF4-FFF2-40B4-BE49-F238E27FC236}">
              <a16:creationId xmlns:a16="http://schemas.microsoft.com/office/drawing/2014/main" id="{CE048248-D584-451F-8CC5-4079D12E892E}"/>
            </a:ext>
          </a:extLst>
        </xdr:cNvPr>
        <xdr:cNvCxnSpPr/>
      </xdr:nvCxnSpPr>
      <xdr:spPr>
        <a:xfrm>
          <a:off x="1008380" y="13736954"/>
          <a:ext cx="7823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a:extLst>
            <a:ext uri="{FF2B5EF4-FFF2-40B4-BE49-F238E27FC236}">
              <a16:creationId xmlns:a16="http://schemas.microsoft.com/office/drawing/2014/main" id="{4E9536D7-57EE-44A6-A58D-D4D74D170A35}"/>
            </a:ext>
          </a:extLst>
        </xdr:cNvPr>
        <xdr:cNvSpPr txBox="1"/>
      </xdr:nvSpPr>
      <xdr:spPr>
        <a:xfrm>
          <a:off x="317056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4" name="n_2aveValue【福祉施設】&#10;有形固定資産減価償却率">
          <a:extLst>
            <a:ext uri="{FF2B5EF4-FFF2-40B4-BE49-F238E27FC236}">
              <a16:creationId xmlns:a16="http://schemas.microsoft.com/office/drawing/2014/main" id="{E6D0F4FC-A14C-4345-8A44-B9843BBFC2C3}"/>
            </a:ext>
          </a:extLst>
        </xdr:cNvPr>
        <xdr:cNvSpPr txBox="1"/>
      </xdr:nvSpPr>
      <xdr:spPr>
        <a:xfrm>
          <a:off x="238570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a:extLst>
            <a:ext uri="{FF2B5EF4-FFF2-40B4-BE49-F238E27FC236}">
              <a16:creationId xmlns:a16="http://schemas.microsoft.com/office/drawing/2014/main" id="{59A2F67E-6F4E-4D33-81DA-14B86DB75CA8}"/>
            </a:ext>
          </a:extLst>
        </xdr:cNvPr>
        <xdr:cNvSpPr txBox="1"/>
      </xdr:nvSpPr>
      <xdr:spPr>
        <a:xfrm>
          <a:off x="161100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a:extLst>
            <a:ext uri="{FF2B5EF4-FFF2-40B4-BE49-F238E27FC236}">
              <a16:creationId xmlns:a16="http://schemas.microsoft.com/office/drawing/2014/main" id="{61C0DE04-8828-4AD0-9381-23A2BAE62702}"/>
            </a:ext>
          </a:extLst>
        </xdr:cNvPr>
        <xdr:cNvSpPr txBox="1"/>
      </xdr:nvSpPr>
      <xdr:spPr>
        <a:xfrm>
          <a:off x="83630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142891</xdr:rowOff>
    </xdr:from>
    <xdr:ext cx="405111" cy="259045"/>
    <xdr:sp macro="" textlink="">
      <xdr:nvSpPr>
        <xdr:cNvPr id="317" name="n_1mainValue【福祉施設】&#10;有形固定資産減価償却率">
          <a:extLst>
            <a:ext uri="{FF2B5EF4-FFF2-40B4-BE49-F238E27FC236}">
              <a16:creationId xmlns:a16="http://schemas.microsoft.com/office/drawing/2014/main" id="{588774D5-7B19-453A-8941-64CE60458C46}"/>
            </a:ext>
          </a:extLst>
        </xdr:cNvPr>
        <xdr:cNvSpPr txBox="1"/>
      </xdr:nvSpPr>
      <xdr:spPr>
        <a:xfrm>
          <a:off x="3170564" y="13889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8" name="n_2mainValue【福祉施設】&#10;有形固定資産減価償却率">
          <a:extLst>
            <a:ext uri="{FF2B5EF4-FFF2-40B4-BE49-F238E27FC236}">
              <a16:creationId xmlns:a16="http://schemas.microsoft.com/office/drawing/2014/main" id="{1E2D21F9-286D-4FD3-A0A3-42D78CD9F819}"/>
            </a:ext>
          </a:extLst>
        </xdr:cNvPr>
        <xdr:cNvSpPr txBox="1"/>
      </xdr:nvSpPr>
      <xdr:spPr>
        <a:xfrm>
          <a:off x="238570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319" name="n_3mainValue【福祉施設】&#10;有形固定資産減価償却率">
          <a:extLst>
            <a:ext uri="{FF2B5EF4-FFF2-40B4-BE49-F238E27FC236}">
              <a16:creationId xmlns:a16="http://schemas.microsoft.com/office/drawing/2014/main" id="{3317D470-8120-40DF-B0A0-1A4F380A4A07}"/>
            </a:ext>
          </a:extLst>
        </xdr:cNvPr>
        <xdr:cNvSpPr txBox="1"/>
      </xdr:nvSpPr>
      <xdr:spPr>
        <a:xfrm>
          <a:off x="161100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28591</xdr:rowOff>
    </xdr:from>
    <xdr:ext cx="405111" cy="259045"/>
    <xdr:sp macro="" textlink="">
      <xdr:nvSpPr>
        <xdr:cNvPr id="320" name="n_4mainValue【福祉施設】&#10;有形固定資産減価償却率">
          <a:extLst>
            <a:ext uri="{FF2B5EF4-FFF2-40B4-BE49-F238E27FC236}">
              <a16:creationId xmlns:a16="http://schemas.microsoft.com/office/drawing/2014/main" id="{D9BFA515-E59B-4DE4-A83C-9954198AD77D}"/>
            </a:ext>
          </a:extLst>
        </xdr:cNvPr>
        <xdr:cNvSpPr txBox="1"/>
      </xdr:nvSpPr>
      <xdr:spPr>
        <a:xfrm>
          <a:off x="836304" y="13775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DA406A7-69E2-4710-BD5F-0ACD32CD5BA8}"/>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E169B7F8-B6BA-4DDD-90C4-3A148B1D9B8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DC8A884-4C1E-48FE-8769-D9054953D6D2}"/>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A44AEED6-E011-451A-A76E-D40BBDDEB954}"/>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37F158F-B4BB-4377-8573-D2AB56619CEC}"/>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31D4948-1D42-468A-A54E-33DDE93D354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AE334C5-33F0-4D5F-B82B-4F3733BA221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CDC442E-FBAC-4705-AEC7-B3F88D5CA9A8}"/>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DE883A49-DFFB-482E-9312-344893CF95C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442E2DB8-A819-4C6A-A429-27F0C1A92DD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7DA6470B-E6AF-4041-B5B9-5E98971ABBB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90F23749-4946-4BDE-8AD2-F4DAF1FD3C6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31E0716F-1C48-4EA3-9638-BD19043762D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A3E5A224-B9B9-41E9-A9DD-A5A1144B6F2D}"/>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62B7E718-BCB8-49D8-98FA-787552ADDA3F}"/>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1B8222F2-9F8F-4FE6-9FC4-1CCF625CDA5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7499CCF8-13E3-4031-ACB3-530841FFB22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2692401B-1240-49C6-83B5-A6D6D1F4EF8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40A4AEC4-3B8B-4E22-9913-EE0224B749C1}"/>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4DCA3056-4895-4103-B203-FA311AD7B68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7F2AA64F-5FF8-47D9-8695-D482289DFC7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CAE30209-B886-4BE4-B031-E5EE436A04E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4590A377-9F0E-477E-BCF7-C3EFC73F9981}"/>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9C99F9B9-2FC4-4E50-A7FC-DD0FC9FEFCA0}"/>
            </a:ext>
          </a:extLst>
        </xdr:cNvPr>
        <xdr:cNvCxnSpPr/>
      </xdr:nvCxnSpPr>
      <xdr:spPr>
        <a:xfrm flipV="1">
          <a:off x="9219565" y="1328547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E37E528B-164B-42B7-BF78-37EAD86ED266}"/>
            </a:ext>
          </a:extLst>
        </xdr:cNvPr>
        <xdr:cNvSpPr txBox="1"/>
      </xdr:nvSpPr>
      <xdr:spPr>
        <a:xfrm>
          <a:off x="925830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C0FFC34E-5353-4089-89FF-5333DAD70CF2}"/>
            </a:ext>
          </a:extLst>
        </xdr:cNvPr>
        <xdr:cNvCxnSpPr/>
      </xdr:nvCxnSpPr>
      <xdr:spPr>
        <a:xfrm>
          <a:off x="915416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8C7F68B7-34C8-4A9B-BD50-E2A799EA56B4}"/>
            </a:ext>
          </a:extLst>
        </xdr:cNvPr>
        <xdr:cNvSpPr txBox="1"/>
      </xdr:nvSpPr>
      <xdr:spPr>
        <a:xfrm>
          <a:off x="9258300" y="130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6C966603-5609-415A-B32C-6B4C1BFFF0B2}"/>
            </a:ext>
          </a:extLst>
        </xdr:cNvPr>
        <xdr:cNvCxnSpPr/>
      </xdr:nvCxnSpPr>
      <xdr:spPr>
        <a:xfrm>
          <a:off x="9154160" y="13285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a:extLst>
            <a:ext uri="{FF2B5EF4-FFF2-40B4-BE49-F238E27FC236}">
              <a16:creationId xmlns:a16="http://schemas.microsoft.com/office/drawing/2014/main" id="{558B7ED1-95B1-4E6A-B637-D9147EDB4156}"/>
            </a:ext>
          </a:extLst>
        </xdr:cNvPr>
        <xdr:cNvSpPr txBox="1"/>
      </xdr:nvSpPr>
      <xdr:spPr>
        <a:xfrm>
          <a:off x="9258300" y="1415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FC4BFA2A-2362-48C6-8A78-9AB1A571F4ED}"/>
            </a:ext>
          </a:extLst>
        </xdr:cNvPr>
        <xdr:cNvSpPr/>
      </xdr:nvSpPr>
      <xdr:spPr>
        <a:xfrm>
          <a:off x="9192260" y="14175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422BFA03-365E-4D62-AB4E-4DFC54A696BE}"/>
            </a:ext>
          </a:extLst>
        </xdr:cNvPr>
        <xdr:cNvSpPr/>
      </xdr:nvSpPr>
      <xdr:spPr>
        <a:xfrm>
          <a:off x="8445500" y="1417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364F948A-5ACA-4CC5-8917-235312D963C1}"/>
            </a:ext>
          </a:extLst>
        </xdr:cNvPr>
        <xdr:cNvSpPr/>
      </xdr:nvSpPr>
      <xdr:spPr>
        <a:xfrm>
          <a:off x="7670800" y="1419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E2EEB26B-851C-4AE7-8FB3-EB3FADA6BE78}"/>
            </a:ext>
          </a:extLst>
        </xdr:cNvPr>
        <xdr:cNvSpPr/>
      </xdr:nvSpPr>
      <xdr:spPr>
        <a:xfrm>
          <a:off x="6873240" y="14156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DE661C88-DAB8-48A3-B2B4-FF9DBE5FD7F0}"/>
            </a:ext>
          </a:extLst>
        </xdr:cNvPr>
        <xdr:cNvSpPr/>
      </xdr:nvSpPr>
      <xdr:spPr>
        <a:xfrm>
          <a:off x="6098540" y="14164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2C9D5C4-4949-4AF0-B629-26B3B674303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D43F8B4-A1F8-45D1-8177-0F9C28B9574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51C23C2-D944-4E78-BAAF-9FA9396A946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B160030-D73E-43ED-8B79-7C492C01A58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E3E1203-486B-4886-B060-4C2EC2D0E7A7}"/>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xdr:rowOff>
    </xdr:from>
    <xdr:to>
      <xdr:col>55</xdr:col>
      <xdr:colOff>50800</xdr:colOff>
      <xdr:row>84</xdr:row>
      <xdr:rowOff>115570</xdr:rowOff>
    </xdr:to>
    <xdr:sp macro="" textlink="">
      <xdr:nvSpPr>
        <xdr:cNvPr id="360" name="楕円 359">
          <a:extLst>
            <a:ext uri="{FF2B5EF4-FFF2-40B4-BE49-F238E27FC236}">
              <a16:creationId xmlns:a16="http://schemas.microsoft.com/office/drawing/2014/main" id="{5887D448-3CBB-476F-89C6-B53B28F59A1D}"/>
            </a:ext>
          </a:extLst>
        </xdr:cNvPr>
        <xdr:cNvSpPr/>
      </xdr:nvSpPr>
      <xdr:spPr>
        <a:xfrm>
          <a:off x="9192260" y="140957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36847</xdr:rowOff>
    </xdr:from>
    <xdr:ext cx="469744" cy="259045"/>
    <xdr:sp macro="" textlink="">
      <xdr:nvSpPr>
        <xdr:cNvPr id="361" name="【福祉施設】&#10;一人当たり面積該当値テキスト">
          <a:extLst>
            <a:ext uri="{FF2B5EF4-FFF2-40B4-BE49-F238E27FC236}">
              <a16:creationId xmlns:a16="http://schemas.microsoft.com/office/drawing/2014/main" id="{EF48D7B0-19F7-4AFB-8ED8-AEF104BF5FAD}"/>
            </a:ext>
          </a:extLst>
        </xdr:cNvPr>
        <xdr:cNvSpPr txBox="1"/>
      </xdr:nvSpPr>
      <xdr:spPr>
        <a:xfrm>
          <a:off x="9258300" y="1395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xdr:rowOff>
    </xdr:from>
    <xdr:to>
      <xdr:col>50</xdr:col>
      <xdr:colOff>165100</xdr:colOff>
      <xdr:row>84</xdr:row>
      <xdr:rowOff>107950</xdr:rowOff>
    </xdr:to>
    <xdr:sp macro="" textlink="">
      <xdr:nvSpPr>
        <xdr:cNvPr id="362" name="楕円 361">
          <a:extLst>
            <a:ext uri="{FF2B5EF4-FFF2-40B4-BE49-F238E27FC236}">
              <a16:creationId xmlns:a16="http://schemas.microsoft.com/office/drawing/2014/main" id="{AF5C8061-278B-44A6-9B50-C898635A5442}"/>
            </a:ext>
          </a:extLst>
        </xdr:cNvPr>
        <xdr:cNvSpPr/>
      </xdr:nvSpPr>
      <xdr:spPr>
        <a:xfrm>
          <a:off x="84455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57150</xdr:rowOff>
    </xdr:from>
    <xdr:to>
      <xdr:col>55</xdr:col>
      <xdr:colOff>0</xdr:colOff>
      <xdr:row>84</xdr:row>
      <xdr:rowOff>64770</xdr:rowOff>
    </xdr:to>
    <xdr:cxnSp macro="">
      <xdr:nvCxnSpPr>
        <xdr:cNvPr id="363" name="直線コネクタ 362">
          <a:extLst>
            <a:ext uri="{FF2B5EF4-FFF2-40B4-BE49-F238E27FC236}">
              <a16:creationId xmlns:a16="http://schemas.microsoft.com/office/drawing/2014/main" id="{938FD4A2-68B5-4019-A6D2-F1278DD88C47}"/>
            </a:ext>
          </a:extLst>
        </xdr:cNvPr>
        <xdr:cNvCxnSpPr/>
      </xdr:nvCxnSpPr>
      <xdr:spPr>
        <a:xfrm>
          <a:off x="8496300" y="1413891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4" name="楕円 363">
          <a:extLst>
            <a:ext uri="{FF2B5EF4-FFF2-40B4-BE49-F238E27FC236}">
              <a16:creationId xmlns:a16="http://schemas.microsoft.com/office/drawing/2014/main" id="{6D743F04-D6B0-47CB-9C84-1FB0B7DB6461}"/>
            </a:ext>
          </a:extLst>
        </xdr:cNvPr>
        <xdr:cNvSpPr/>
      </xdr:nvSpPr>
      <xdr:spPr>
        <a:xfrm>
          <a:off x="7670800" y="140919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57150</xdr:rowOff>
    </xdr:from>
    <xdr:to>
      <xdr:col>50</xdr:col>
      <xdr:colOff>114300</xdr:colOff>
      <xdr:row>84</xdr:row>
      <xdr:rowOff>60961</xdr:rowOff>
    </xdr:to>
    <xdr:cxnSp macro="">
      <xdr:nvCxnSpPr>
        <xdr:cNvPr id="365" name="直線コネクタ 364">
          <a:extLst>
            <a:ext uri="{FF2B5EF4-FFF2-40B4-BE49-F238E27FC236}">
              <a16:creationId xmlns:a16="http://schemas.microsoft.com/office/drawing/2014/main" id="{58CBEBF2-46E6-4BAE-A12E-256AF14D45FB}"/>
            </a:ext>
          </a:extLst>
        </xdr:cNvPr>
        <xdr:cNvCxnSpPr/>
      </xdr:nvCxnSpPr>
      <xdr:spPr>
        <a:xfrm flipV="1">
          <a:off x="7713980" y="14138910"/>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10161</xdr:rowOff>
    </xdr:from>
    <xdr:to>
      <xdr:col>41</xdr:col>
      <xdr:colOff>101600</xdr:colOff>
      <xdr:row>84</xdr:row>
      <xdr:rowOff>111761</xdr:rowOff>
    </xdr:to>
    <xdr:sp macro="" textlink="">
      <xdr:nvSpPr>
        <xdr:cNvPr id="366" name="楕円 365">
          <a:extLst>
            <a:ext uri="{FF2B5EF4-FFF2-40B4-BE49-F238E27FC236}">
              <a16:creationId xmlns:a16="http://schemas.microsoft.com/office/drawing/2014/main" id="{D9F6F671-FBB0-4E10-839D-8C3B66B90964}"/>
            </a:ext>
          </a:extLst>
        </xdr:cNvPr>
        <xdr:cNvSpPr/>
      </xdr:nvSpPr>
      <xdr:spPr>
        <a:xfrm>
          <a:off x="687324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60961</xdr:rowOff>
    </xdr:to>
    <xdr:cxnSp macro="">
      <xdr:nvCxnSpPr>
        <xdr:cNvPr id="367" name="直線コネクタ 366">
          <a:extLst>
            <a:ext uri="{FF2B5EF4-FFF2-40B4-BE49-F238E27FC236}">
              <a16:creationId xmlns:a16="http://schemas.microsoft.com/office/drawing/2014/main" id="{4F31938E-EF25-4443-8B30-F5A3F4DE9A28}"/>
            </a:ext>
          </a:extLst>
        </xdr:cNvPr>
        <xdr:cNvCxnSpPr/>
      </xdr:nvCxnSpPr>
      <xdr:spPr>
        <a:xfrm>
          <a:off x="6924040" y="1414272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xdr:rowOff>
    </xdr:from>
    <xdr:to>
      <xdr:col>36</xdr:col>
      <xdr:colOff>165100</xdr:colOff>
      <xdr:row>84</xdr:row>
      <xdr:rowOff>107950</xdr:rowOff>
    </xdr:to>
    <xdr:sp macro="" textlink="">
      <xdr:nvSpPr>
        <xdr:cNvPr id="368" name="楕円 367">
          <a:extLst>
            <a:ext uri="{FF2B5EF4-FFF2-40B4-BE49-F238E27FC236}">
              <a16:creationId xmlns:a16="http://schemas.microsoft.com/office/drawing/2014/main" id="{A44DD037-A6E7-4F53-B040-D186F8AE27FD}"/>
            </a:ext>
          </a:extLst>
        </xdr:cNvPr>
        <xdr:cNvSpPr/>
      </xdr:nvSpPr>
      <xdr:spPr>
        <a:xfrm>
          <a:off x="609854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57150</xdr:rowOff>
    </xdr:from>
    <xdr:to>
      <xdr:col>41</xdr:col>
      <xdr:colOff>50800</xdr:colOff>
      <xdr:row>84</xdr:row>
      <xdr:rowOff>60961</xdr:rowOff>
    </xdr:to>
    <xdr:cxnSp macro="">
      <xdr:nvCxnSpPr>
        <xdr:cNvPr id="369" name="直線コネクタ 368">
          <a:extLst>
            <a:ext uri="{FF2B5EF4-FFF2-40B4-BE49-F238E27FC236}">
              <a16:creationId xmlns:a16="http://schemas.microsoft.com/office/drawing/2014/main" id="{A4D43711-3E7C-4189-9530-484BC9473A13}"/>
            </a:ext>
          </a:extLst>
        </xdr:cNvPr>
        <xdr:cNvCxnSpPr/>
      </xdr:nvCxnSpPr>
      <xdr:spPr>
        <a:xfrm>
          <a:off x="6149340" y="1413891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a:extLst>
            <a:ext uri="{FF2B5EF4-FFF2-40B4-BE49-F238E27FC236}">
              <a16:creationId xmlns:a16="http://schemas.microsoft.com/office/drawing/2014/main" id="{EA42D1E2-7C58-4D26-89F2-4B2FF6625423}"/>
            </a:ext>
          </a:extLst>
        </xdr:cNvPr>
        <xdr:cNvSpPr txBox="1"/>
      </xdr:nvSpPr>
      <xdr:spPr>
        <a:xfrm>
          <a:off x="827158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a:extLst>
            <a:ext uri="{FF2B5EF4-FFF2-40B4-BE49-F238E27FC236}">
              <a16:creationId xmlns:a16="http://schemas.microsoft.com/office/drawing/2014/main" id="{B18FAED7-1D07-4F24-901B-7C408312F544}"/>
            </a:ext>
          </a:extLst>
        </xdr:cNvPr>
        <xdr:cNvSpPr txBox="1"/>
      </xdr:nvSpPr>
      <xdr:spPr>
        <a:xfrm>
          <a:off x="7509587" y="1427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a:extLst>
            <a:ext uri="{FF2B5EF4-FFF2-40B4-BE49-F238E27FC236}">
              <a16:creationId xmlns:a16="http://schemas.microsoft.com/office/drawing/2014/main" id="{FA96EB80-6E4F-42CA-9F88-E382D1C192D2}"/>
            </a:ext>
          </a:extLst>
        </xdr:cNvPr>
        <xdr:cNvSpPr txBox="1"/>
      </xdr:nvSpPr>
      <xdr:spPr>
        <a:xfrm>
          <a:off x="6712027" y="1424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a:extLst>
            <a:ext uri="{FF2B5EF4-FFF2-40B4-BE49-F238E27FC236}">
              <a16:creationId xmlns:a16="http://schemas.microsoft.com/office/drawing/2014/main" id="{23FCA234-0E62-4D47-94D5-5E08E9F3EFAB}"/>
            </a:ext>
          </a:extLst>
        </xdr:cNvPr>
        <xdr:cNvSpPr txBox="1"/>
      </xdr:nvSpPr>
      <xdr:spPr>
        <a:xfrm>
          <a:off x="59373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124477</xdr:rowOff>
    </xdr:from>
    <xdr:ext cx="469744" cy="259045"/>
    <xdr:sp macro="" textlink="">
      <xdr:nvSpPr>
        <xdr:cNvPr id="374" name="n_1mainValue【福祉施設】&#10;一人当たり面積">
          <a:extLst>
            <a:ext uri="{FF2B5EF4-FFF2-40B4-BE49-F238E27FC236}">
              <a16:creationId xmlns:a16="http://schemas.microsoft.com/office/drawing/2014/main" id="{7B278466-277E-48A0-BD2E-8AC3C1FB84EF}"/>
            </a:ext>
          </a:extLst>
        </xdr:cNvPr>
        <xdr:cNvSpPr txBox="1"/>
      </xdr:nvSpPr>
      <xdr:spPr>
        <a:xfrm>
          <a:off x="827158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5" name="n_2mainValue【福祉施設】&#10;一人当たり面積">
          <a:extLst>
            <a:ext uri="{FF2B5EF4-FFF2-40B4-BE49-F238E27FC236}">
              <a16:creationId xmlns:a16="http://schemas.microsoft.com/office/drawing/2014/main" id="{580D3DDB-23CA-457E-9A2D-F17ECB16FAAD}"/>
            </a:ext>
          </a:extLst>
        </xdr:cNvPr>
        <xdr:cNvSpPr txBox="1"/>
      </xdr:nvSpPr>
      <xdr:spPr>
        <a:xfrm>
          <a:off x="750958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128288</xdr:rowOff>
    </xdr:from>
    <xdr:ext cx="469744" cy="259045"/>
    <xdr:sp macro="" textlink="">
      <xdr:nvSpPr>
        <xdr:cNvPr id="376" name="n_3mainValue【福祉施設】&#10;一人当たり面積">
          <a:extLst>
            <a:ext uri="{FF2B5EF4-FFF2-40B4-BE49-F238E27FC236}">
              <a16:creationId xmlns:a16="http://schemas.microsoft.com/office/drawing/2014/main" id="{C0DE9988-3485-44D8-BE8C-4C137F016D8E}"/>
            </a:ext>
          </a:extLst>
        </xdr:cNvPr>
        <xdr:cNvSpPr txBox="1"/>
      </xdr:nvSpPr>
      <xdr:spPr>
        <a:xfrm>
          <a:off x="671202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7" name="n_4mainValue【福祉施設】&#10;一人当たり面積">
          <a:extLst>
            <a:ext uri="{FF2B5EF4-FFF2-40B4-BE49-F238E27FC236}">
              <a16:creationId xmlns:a16="http://schemas.microsoft.com/office/drawing/2014/main" id="{A2009FBA-68B9-4E39-9754-F3E0C45886D7}"/>
            </a:ext>
          </a:extLst>
        </xdr:cNvPr>
        <xdr:cNvSpPr txBox="1"/>
      </xdr:nvSpPr>
      <xdr:spPr>
        <a:xfrm>
          <a:off x="59373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84BFD1D-01C0-48B4-A93B-A8398BC574E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391F378-387A-4B7E-AA09-0DA58730478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3E3CAC0-A70B-4137-871D-169F8D38427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A712E99-F964-4B30-89B1-1C97609E8DF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0B5416A-3ED7-496A-9DEB-C3F7A1995931}"/>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E5A6359C-2250-4438-906F-65AA14EBD70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E12E8ACB-BEB0-4A2A-B645-0BFC0B9FF05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8863AF7-3ABF-401F-A41E-D2DA12F1BC37}"/>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F3F9D1D0-9AA9-4552-A3EC-C44339DE9EF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569E098-EFE9-435C-AA0C-987A200CECD7}"/>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742E4000-2C29-4B0C-86F2-5A595C125BBE}"/>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C6EB66AA-B29B-4844-8D48-A0846685D025}"/>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1BC7662E-4E58-4C70-957C-8DC06B415C15}"/>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774C24A5-BC8A-40E3-A6F3-332C250A0A7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8978BF4D-9915-4516-A7B2-45ED1E3908DB}"/>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36EEB53C-0184-43A6-8BBE-A0DC7D07CBF9}"/>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6D7DF71-7D4C-4786-84D8-E34A13E14027}"/>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9C23C437-69B0-4BB5-BFC1-89C9DE6CD1E8}"/>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22DA560F-4790-4F7E-A0BA-102E7C08FEEC}"/>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BC7996AA-9AE8-4143-B602-1E41014CED1E}"/>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CB85CFE4-9479-4837-8163-3F144B47ECC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F4B5F2B1-2B68-4E02-86AA-2B3189257F69}"/>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567A0C78-3EE4-4885-BF94-A06DD875CC6C}"/>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3537301D-9829-44C8-9DB4-DA5E43631E84}"/>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F6BC70F4-7533-449B-A04A-8B14A1D9DF8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403" name="直線コネクタ 402">
          <a:extLst>
            <a:ext uri="{FF2B5EF4-FFF2-40B4-BE49-F238E27FC236}">
              <a16:creationId xmlns:a16="http://schemas.microsoft.com/office/drawing/2014/main" id="{B86226E9-945B-4748-95C1-274D87D577FF}"/>
            </a:ext>
          </a:extLst>
        </xdr:cNvPr>
        <xdr:cNvCxnSpPr/>
      </xdr:nvCxnSpPr>
      <xdr:spPr>
        <a:xfrm flipV="1">
          <a:off x="4086225" y="16931639"/>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2794F40A-263E-4126-83FC-2BD68AA0BD19}"/>
            </a:ext>
          </a:extLst>
        </xdr:cNvPr>
        <xdr:cNvSpPr txBox="1"/>
      </xdr:nvSpPr>
      <xdr:spPr>
        <a:xfrm>
          <a:off x="4124960" y="183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5" name="直線コネクタ 404">
          <a:extLst>
            <a:ext uri="{FF2B5EF4-FFF2-40B4-BE49-F238E27FC236}">
              <a16:creationId xmlns:a16="http://schemas.microsoft.com/office/drawing/2014/main" id="{C3DAAB9D-ADD6-4624-A0C6-C94F0F9ADF24}"/>
            </a:ext>
          </a:extLst>
        </xdr:cNvPr>
        <xdr:cNvCxnSpPr/>
      </xdr:nvCxnSpPr>
      <xdr:spPr>
        <a:xfrm>
          <a:off x="402082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ACB8272-FA8F-49A0-9926-E6CE1AAA4F2E}"/>
            </a:ext>
          </a:extLst>
        </xdr:cNvPr>
        <xdr:cNvSpPr txBox="1"/>
      </xdr:nvSpPr>
      <xdr:spPr>
        <a:xfrm>
          <a:off x="4124960" y="1671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407" name="直線コネクタ 406">
          <a:extLst>
            <a:ext uri="{FF2B5EF4-FFF2-40B4-BE49-F238E27FC236}">
              <a16:creationId xmlns:a16="http://schemas.microsoft.com/office/drawing/2014/main" id="{C7F1B63C-8F3C-46D5-A558-4AF82C09FA21}"/>
            </a:ext>
          </a:extLst>
        </xdr:cNvPr>
        <xdr:cNvCxnSpPr/>
      </xdr:nvCxnSpPr>
      <xdr:spPr>
        <a:xfrm>
          <a:off x="4020820" y="16931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89D8E29A-F344-477D-A0BD-68027CB770EB}"/>
            </a:ext>
          </a:extLst>
        </xdr:cNvPr>
        <xdr:cNvSpPr txBox="1"/>
      </xdr:nvSpPr>
      <xdr:spPr>
        <a:xfrm>
          <a:off x="4124960" y="175281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409" name="フローチャート: 判断 408">
          <a:extLst>
            <a:ext uri="{FF2B5EF4-FFF2-40B4-BE49-F238E27FC236}">
              <a16:creationId xmlns:a16="http://schemas.microsoft.com/office/drawing/2014/main" id="{951EEB16-6A03-4F52-9540-E01A5299A83D}"/>
            </a:ext>
          </a:extLst>
        </xdr:cNvPr>
        <xdr:cNvSpPr/>
      </xdr:nvSpPr>
      <xdr:spPr>
        <a:xfrm>
          <a:off x="4036060" y="175497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10" name="フローチャート: 判断 409">
          <a:extLst>
            <a:ext uri="{FF2B5EF4-FFF2-40B4-BE49-F238E27FC236}">
              <a16:creationId xmlns:a16="http://schemas.microsoft.com/office/drawing/2014/main" id="{6C5D9DDD-3850-469C-AA68-51866BE24F18}"/>
            </a:ext>
          </a:extLst>
        </xdr:cNvPr>
        <xdr:cNvSpPr/>
      </xdr:nvSpPr>
      <xdr:spPr>
        <a:xfrm>
          <a:off x="331216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1" name="フローチャート: 判断 410">
          <a:extLst>
            <a:ext uri="{FF2B5EF4-FFF2-40B4-BE49-F238E27FC236}">
              <a16:creationId xmlns:a16="http://schemas.microsoft.com/office/drawing/2014/main" id="{C34CC1AE-AF6D-43CB-97B1-AC313CB1FB9A}"/>
            </a:ext>
          </a:extLst>
        </xdr:cNvPr>
        <xdr:cNvSpPr/>
      </xdr:nvSpPr>
      <xdr:spPr>
        <a:xfrm>
          <a:off x="2514600" y="1749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A0312F94-4271-42F8-BEE6-B928D2318B24}"/>
            </a:ext>
          </a:extLst>
        </xdr:cNvPr>
        <xdr:cNvSpPr/>
      </xdr:nvSpPr>
      <xdr:spPr>
        <a:xfrm>
          <a:off x="17399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3" name="フローチャート: 判断 412">
          <a:extLst>
            <a:ext uri="{FF2B5EF4-FFF2-40B4-BE49-F238E27FC236}">
              <a16:creationId xmlns:a16="http://schemas.microsoft.com/office/drawing/2014/main" id="{69030C0B-DBE0-40C4-93A8-F8B10701228C}"/>
            </a:ext>
          </a:extLst>
        </xdr:cNvPr>
        <xdr:cNvSpPr/>
      </xdr:nvSpPr>
      <xdr:spPr>
        <a:xfrm>
          <a:off x="965200" y="17479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C0C2C5B-39B4-4125-A71C-05FB43C73BC7}"/>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B1FF4BB-A5B7-4D40-A031-AEB490995F14}"/>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8083D8F-748C-4D9D-A17F-24BA06FC2B2E}"/>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011C2EA-1668-47B0-9316-7B955C0DFA05}"/>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880DB346-883C-4611-AD6E-B0778996F733}"/>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19" name="楕円 418">
          <a:extLst>
            <a:ext uri="{FF2B5EF4-FFF2-40B4-BE49-F238E27FC236}">
              <a16:creationId xmlns:a16="http://schemas.microsoft.com/office/drawing/2014/main" id="{6329B4E7-6B64-4BEF-8D2E-FAD3D6B79D41}"/>
            </a:ext>
          </a:extLst>
        </xdr:cNvPr>
        <xdr:cNvSpPr/>
      </xdr:nvSpPr>
      <xdr:spPr>
        <a:xfrm>
          <a:off x="403606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CA563448-26BA-4013-8EAF-79FA4B6C0A1B}"/>
            </a:ext>
          </a:extLst>
        </xdr:cNvPr>
        <xdr:cNvSpPr txBox="1"/>
      </xdr:nvSpPr>
      <xdr:spPr>
        <a:xfrm>
          <a:off x="4124960" y="173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xdr:rowOff>
    </xdr:from>
    <xdr:to>
      <xdr:col>20</xdr:col>
      <xdr:colOff>38100</xdr:colOff>
      <xdr:row>104</xdr:row>
      <xdr:rowOff>117202</xdr:rowOff>
    </xdr:to>
    <xdr:sp macro="" textlink="">
      <xdr:nvSpPr>
        <xdr:cNvPr id="421" name="楕円 420">
          <a:extLst>
            <a:ext uri="{FF2B5EF4-FFF2-40B4-BE49-F238E27FC236}">
              <a16:creationId xmlns:a16="http://schemas.microsoft.com/office/drawing/2014/main" id="{3D87F319-E12D-4F23-8072-3AA9F7DCBAE4}"/>
            </a:ext>
          </a:extLst>
        </xdr:cNvPr>
        <xdr:cNvSpPr/>
      </xdr:nvSpPr>
      <xdr:spPr>
        <a:xfrm>
          <a:off x="3312160" y="174501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66402</xdr:rowOff>
    </xdr:from>
    <xdr:to>
      <xdr:col>24</xdr:col>
      <xdr:colOff>63500</xdr:colOff>
      <xdr:row>104</xdr:row>
      <xdr:rowOff>110489</xdr:rowOff>
    </xdr:to>
    <xdr:cxnSp macro="">
      <xdr:nvCxnSpPr>
        <xdr:cNvPr id="422" name="直線コネクタ 421">
          <a:extLst>
            <a:ext uri="{FF2B5EF4-FFF2-40B4-BE49-F238E27FC236}">
              <a16:creationId xmlns:a16="http://schemas.microsoft.com/office/drawing/2014/main" id="{E2BCDC88-C5CD-45E8-BDE6-18B194BD0F91}"/>
            </a:ext>
          </a:extLst>
        </xdr:cNvPr>
        <xdr:cNvCxnSpPr/>
      </xdr:nvCxnSpPr>
      <xdr:spPr>
        <a:xfrm>
          <a:off x="3355340" y="17500962"/>
          <a:ext cx="73152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23768</xdr:rowOff>
    </xdr:from>
    <xdr:to>
      <xdr:col>15</xdr:col>
      <xdr:colOff>101600</xdr:colOff>
      <xdr:row>107</xdr:row>
      <xdr:rowOff>125368</xdr:rowOff>
    </xdr:to>
    <xdr:sp macro="" textlink="">
      <xdr:nvSpPr>
        <xdr:cNvPr id="423" name="楕円 422">
          <a:extLst>
            <a:ext uri="{FF2B5EF4-FFF2-40B4-BE49-F238E27FC236}">
              <a16:creationId xmlns:a16="http://schemas.microsoft.com/office/drawing/2014/main" id="{E2DBEF5F-E166-4573-9120-F897687F6CB8}"/>
            </a:ext>
          </a:extLst>
        </xdr:cNvPr>
        <xdr:cNvSpPr/>
      </xdr:nvSpPr>
      <xdr:spPr>
        <a:xfrm>
          <a:off x="2514600" y="1796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66402</xdr:rowOff>
    </xdr:from>
    <xdr:to>
      <xdr:col>19</xdr:col>
      <xdr:colOff>177800</xdr:colOff>
      <xdr:row>107</xdr:row>
      <xdr:rowOff>74568</xdr:rowOff>
    </xdr:to>
    <xdr:cxnSp macro="">
      <xdr:nvCxnSpPr>
        <xdr:cNvPr id="424" name="直線コネクタ 423">
          <a:extLst>
            <a:ext uri="{FF2B5EF4-FFF2-40B4-BE49-F238E27FC236}">
              <a16:creationId xmlns:a16="http://schemas.microsoft.com/office/drawing/2014/main" id="{1A097B9B-ADE2-473D-B765-B5526BD415C8}"/>
            </a:ext>
          </a:extLst>
        </xdr:cNvPr>
        <xdr:cNvCxnSpPr/>
      </xdr:nvCxnSpPr>
      <xdr:spPr>
        <a:xfrm flipV="1">
          <a:off x="2565400" y="17500962"/>
          <a:ext cx="789940" cy="5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159294</xdr:rowOff>
    </xdr:from>
    <xdr:to>
      <xdr:col>10</xdr:col>
      <xdr:colOff>165100</xdr:colOff>
      <xdr:row>107</xdr:row>
      <xdr:rowOff>89444</xdr:rowOff>
    </xdr:to>
    <xdr:sp macro="" textlink="">
      <xdr:nvSpPr>
        <xdr:cNvPr id="425" name="楕円 424">
          <a:extLst>
            <a:ext uri="{FF2B5EF4-FFF2-40B4-BE49-F238E27FC236}">
              <a16:creationId xmlns:a16="http://schemas.microsoft.com/office/drawing/2014/main" id="{3B267609-3D2C-4096-9E10-7E8C93AB4CA7}"/>
            </a:ext>
          </a:extLst>
        </xdr:cNvPr>
        <xdr:cNvSpPr/>
      </xdr:nvSpPr>
      <xdr:spPr>
        <a:xfrm>
          <a:off x="1739900" y="17929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38644</xdr:rowOff>
    </xdr:from>
    <xdr:to>
      <xdr:col>15</xdr:col>
      <xdr:colOff>50800</xdr:colOff>
      <xdr:row>107</xdr:row>
      <xdr:rowOff>74568</xdr:rowOff>
    </xdr:to>
    <xdr:cxnSp macro="">
      <xdr:nvCxnSpPr>
        <xdr:cNvPr id="426" name="直線コネクタ 425">
          <a:extLst>
            <a:ext uri="{FF2B5EF4-FFF2-40B4-BE49-F238E27FC236}">
              <a16:creationId xmlns:a16="http://schemas.microsoft.com/office/drawing/2014/main" id="{5F7506F5-41C5-4863-A598-1B88ADEDFC2B}"/>
            </a:ext>
          </a:extLst>
        </xdr:cNvPr>
        <xdr:cNvCxnSpPr/>
      </xdr:nvCxnSpPr>
      <xdr:spPr>
        <a:xfrm>
          <a:off x="1790700" y="17976124"/>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133169</xdr:rowOff>
    </xdr:from>
    <xdr:to>
      <xdr:col>6</xdr:col>
      <xdr:colOff>38100</xdr:colOff>
      <xdr:row>107</xdr:row>
      <xdr:rowOff>63319</xdr:rowOff>
    </xdr:to>
    <xdr:sp macro="" textlink="">
      <xdr:nvSpPr>
        <xdr:cNvPr id="427" name="楕円 426">
          <a:extLst>
            <a:ext uri="{FF2B5EF4-FFF2-40B4-BE49-F238E27FC236}">
              <a16:creationId xmlns:a16="http://schemas.microsoft.com/office/drawing/2014/main" id="{990024C0-1030-4202-9E3F-D6C504E4CB80}"/>
            </a:ext>
          </a:extLst>
        </xdr:cNvPr>
        <xdr:cNvSpPr/>
      </xdr:nvSpPr>
      <xdr:spPr>
        <a:xfrm>
          <a:off x="965200" y="179030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12519</xdr:rowOff>
    </xdr:from>
    <xdr:to>
      <xdr:col>10</xdr:col>
      <xdr:colOff>114300</xdr:colOff>
      <xdr:row>107</xdr:row>
      <xdr:rowOff>38644</xdr:rowOff>
    </xdr:to>
    <xdr:cxnSp macro="">
      <xdr:nvCxnSpPr>
        <xdr:cNvPr id="428" name="直線コネクタ 427">
          <a:extLst>
            <a:ext uri="{FF2B5EF4-FFF2-40B4-BE49-F238E27FC236}">
              <a16:creationId xmlns:a16="http://schemas.microsoft.com/office/drawing/2014/main" id="{10FC10BB-5489-48A8-B505-EA070A246191}"/>
            </a:ext>
          </a:extLst>
        </xdr:cNvPr>
        <xdr:cNvCxnSpPr/>
      </xdr:nvCxnSpPr>
      <xdr:spPr>
        <a:xfrm>
          <a:off x="1008380" y="17949999"/>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9" name="n_1aveValue【市民会館】&#10;有形固定資産減価償却率">
          <a:extLst>
            <a:ext uri="{FF2B5EF4-FFF2-40B4-BE49-F238E27FC236}">
              <a16:creationId xmlns:a16="http://schemas.microsoft.com/office/drawing/2014/main" id="{275495A3-CF08-4555-960A-7C73334A72DA}"/>
            </a:ext>
          </a:extLst>
        </xdr:cNvPr>
        <xdr:cNvSpPr txBox="1"/>
      </xdr:nvSpPr>
      <xdr:spPr>
        <a:xfrm>
          <a:off x="317056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11265</xdr:rowOff>
    </xdr:from>
    <xdr:ext cx="405111" cy="259045"/>
    <xdr:sp macro="" textlink="">
      <xdr:nvSpPr>
        <xdr:cNvPr id="430" name="n_2aveValue【市民会館】&#10;有形固定資産減価償却率">
          <a:extLst>
            <a:ext uri="{FF2B5EF4-FFF2-40B4-BE49-F238E27FC236}">
              <a16:creationId xmlns:a16="http://schemas.microsoft.com/office/drawing/2014/main" id="{46E5165A-45D6-4300-B065-E15F01747B33}"/>
            </a:ext>
          </a:extLst>
        </xdr:cNvPr>
        <xdr:cNvSpPr txBox="1"/>
      </xdr:nvSpPr>
      <xdr:spPr>
        <a:xfrm>
          <a:off x="2385704" y="17278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1" name="n_3aveValue【市民会館】&#10;有形固定資産減価償却率">
          <a:extLst>
            <a:ext uri="{FF2B5EF4-FFF2-40B4-BE49-F238E27FC236}">
              <a16:creationId xmlns:a16="http://schemas.microsoft.com/office/drawing/2014/main" id="{74C2108A-A01B-455C-8D24-8BD2A7BA60DA}"/>
            </a:ext>
          </a:extLst>
        </xdr:cNvPr>
        <xdr:cNvSpPr txBox="1"/>
      </xdr:nvSpPr>
      <xdr:spPr>
        <a:xfrm>
          <a:off x="16110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2" name="n_4aveValue【市民会館】&#10;有形固定資産減価償却率">
          <a:extLst>
            <a:ext uri="{FF2B5EF4-FFF2-40B4-BE49-F238E27FC236}">
              <a16:creationId xmlns:a16="http://schemas.microsoft.com/office/drawing/2014/main" id="{885AEED9-F0F0-4008-B26C-39561985BCA0}"/>
            </a:ext>
          </a:extLst>
        </xdr:cNvPr>
        <xdr:cNvSpPr txBox="1"/>
      </xdr:nvSpPr>
      <xdr:spPr>
        <a:xfrm>
          <a:off x="83630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133729</xdr:rowOff>
    </xdr:from>
    <xdr:ext cx="405111" cy="259045"/>
    <xdr:sp macro="" textlink="">
      <xdr:nvSpPr>
        <xdr:cNvPr id="433" name="n_1mainValue【市民会館】&#10;有形固定資産減価償却率">
          <a:extLst>
            <a:ext uri="{FF2B5EF4-FFF2-40B4-BE49-F238E27FC236}">
              <a16:creationId xmlns:a16="http://schemas.microsoft.com/office/drawing/2014/main" id="{B8367948-0F96-4EBB-B2E9-DFE7EE8BF7C4}"/>
            </a:ext>
          </a:extLst>
        </xdr:cNvPr>
        <xdr:cNvSpPr txBox="1"/>
      </xdr:nvSpPr>
      <xdr:spPr>
        <a:xfrm>
          <a:off x="317056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116495</xdr:rowOff>
    </xdr:from>
    <xdr:ext cx="405111" cy="259045"/>
    <xdr:sp macro="" textlink="">
      <xdr:nvSpPr>
        <xdr:cNvPr id="434" name="n_2mainValue【市民会館】&#10;有形固定資産減価償却率">
          <a:extLst>
            <a:ext uri="{FF2B5EF4-FFF2-40B4-BE49-F238E27FC236}">
              <a16:creationId xmlns:a16="http://schemas.microsoft.com/office/drawing/2014/main" id="{2B3C73A3-C75F-416D-A015-F6A1D7C91B9F}"/>
            </a:ext>
          </a:extLst>
        </xdr:cNvPr>
        <xdr:cNvSpPr txBox="1"/>
      </xdr:nvSpPr>
      <xdr:spPr>
        <a:xfrm>
          <a:off x="2385704" y="1805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80571</xdr:rowOff>
    </xdr:from>
    <xdr:ext cx="405111" cy="259045"/>
    <xdr:sp macro="" textlink="">
      <xdr:nvSpPr>
        <xdr:cNvPr id="435" name="n_3mainValue【市民会館】&#10;有形固定資産減価償却率">
          <a:extLst>
            <a:ext uri="{FF2B5EF4-FFF2-40B4-BE49-F238E27FC236}">
              <a16:creationId xmlns:a16="http://schemas.microsoft.com/office/drawing/2014/main" id="{ED6532E4-07A1-4F80-8C8D-B395129EDF71}"/>
            </a:ext>
          </a:extLst>
        </xdr:cNvPr>
        <xdr:cNvSpPr txBox="1"/>
      </xdr:nvSpPr>
      <xdr:spPr>
        <a:xfrm>
          <a:off x="1611004" y="1801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54446</xdr:rowOff>
    </xdr:from>
    <xdr:ext cx="405111" cy="259045"/>
    <xdr:sp macro="" textlink="">
      <xdr:nvSpPr>
        <xdr:cNvPr id="436" name="n_4mainValue【市民会館】&#10;有形固定資産減価償却率">
          <a:extLst>
            <a:ext uri="{FF2B5EF4-FFF2-40B4-BE49-F238E27FC236}">
              <a16:creationId xmlns:a16="http://schemas.microsoft.com/office/drawing/2014/main" id="{BA4D1015-F1CB-43C0-AA08-8B6CB558D1A0}"/>
            </a:ext>
          </a:extLst>
        </xdr:cNvPr>
        <xdr:cNvSpPr txBox="1"/>
      </xdr:nvSpPr>
      <xdr:spPr>
        <a:xfrm>
          <a:off x="836304" y="17991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E96A34CB-7496-41F2-A2A5-0831304C8A9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5FF9A11B-B0DC-413C-AE1F-EA396BA02FD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5F02A12D-F8D1-449D-9F0E-1728F215ABF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C9E285A0-16B7-4090-B422-8674B8A50C0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2C9A8A89-E0A5-4C72-B21C-FF3E116DDC6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97521F4F-A9CB-432F-AA1F-63FAF34C6B0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5E66392A-1660-490A-8972-F0ACFFCD288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F2B32441-DD86-4253-93AA-BE9E73715BDB}"/>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FBB16231-DB97-415C-A423-9D81BCECCD9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DF67680C-AA5F-412C-B21F-F22B045A261B}"/>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6B7C9A3F-B6FA-43F6-9141-E729F1DA013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46699335-CB6A-4455-B281-80B4302566EE}"/>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FE416CFA-9219-4AA1-A9B7-C778C6F4F48A}"/>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30BFE0BD-DC83-41D4-868E-7FC1B5757423}"/>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273A276C-D9C3-4934-BC61-3BF9B76588F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8D627182-C6AE-4F23-86ED-2C7544C912AF}"/>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726FDA53-DEFC-455B-B975-7FF37A320A1A}"/>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37B9BD09-6324-47B7-96E6-4DF26B0A1F18}"/>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15CC9CA-B5BD-409D-9E57-4F80D61C875F}"/>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4C47E487-62D8-408C-8066-74FBC4941EC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8B26336F-AA31-4A4B-89DF-BEF675AE4CC6}"/>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A8ED8D41-6AC5-4224-A4C4-5167F76B721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4FE03C82-0D39-43DF-B314-1B226904044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60" name="直線コネクタ 459">
          <a:extLst>
            <a:ext uri="{FF2B5EF4-FFF2-40B4-BE49-F238E27FC236}">
              <a16:creationId xmlns:a16="http://schemas.microsoft.com/office/drawing/2014/main" id="{F477320B-DDE2-4DED-945B-FDAC44AD47F5}"/>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1" name="【市民会館】&#10;一人当たり面積最小値テキスト">
          <a:extLst>
            <a:ext uri="{FF2B5EF4-FFF2-40B4-BE49-F238E27FC236}">
              <a16:creationId xmlns:a16="http://schemas.microsoft.com/office/drawing/2014/main" id="{CE10040B-AB9B-4FB4-9133-06236E99FD85}"/>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2" name="直線コネクタ 461">
          <a:extLst>
            <a:ext uri="{FF2B5EF4-FFF2-40B4-BE49-F238E27FC236}">
              <a16:creationId xmlns:a16="http://schemas.microsoft.com/office/drawing/2014/main" id="{55F262E1-B464-4931-ADD9-61267C833765}"/>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3" name="【市民会館】&#10;一人当たり面積最大値テキスト">
          <a:extLst>
            <a:ext uri="{FF2B5EF4-FFF2-40B4-BE49-F238E27FC236}">
              <a16:creationId xmlns:a16="http://schemas.microsoft.com/office/drawing/2014/main" id="{63021D88-29D8-49A8-8D34-0149A017CE44}"/>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4" name="直線コネクタ 463">
          <a:extLst>
            <a:ext uri="{FF2B5EF4-FFF2-40B4-BE49-F238E27FC236}">
              <a16:creationId xmlns:a16="http://schemas.microsoft.com/office/drawing/2014/main" id="{D1E3240A-5854-4A2D-A720-398D09D0CC0D}"/>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65" name="【市民会館】&#10;一人当たり面積平均値テキスト">
          <a:extLst>
            <a:ext uri="{FF2B5EF4-FFF2-40B4-BE49-F238E27FC236}">
              <a16:creationId xmlns:a16="http://schemas.microsoft.com/office/drawing/2014/main" id="{94FEA9F3-F3DE-4EBF-AD2C-1FE9EB09B8FA}"/>
            </a:ext>
          </a:extLst>
        </xdr:cNvPr>
        <xdr:cNvSpPr txBox="1"/>
      </xdr:nvSpPr>
      <xdr:spPr>
        <a:xfrm>
          <a:off x="9258300" y="17509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6" name="フローチャート: 判断 465">
          <a:extLst>
            <a:ext uri="{FF2B5EF4-FFF2-40B4-BE49-F238E27FC236}">
              <a16:creationId xmlns:a16="http://schemas.microsoft.com/office/drawing/2014/main" id="{08F872D7-ADDB-4447-A763-E9E7D4B404D4}"/>
            </a:ext>
          </a:extLst>
        </xdr:cNvPr>
        <xdr:cNvSpPr/>
      </xdr:nvSpPr>
      <xdr:spPr>
        <a:xfrm>
          <a:off x="919226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3B1CEB52-ADF6-48CC-965D-73FC6F8B9ED8}"/>
            </a:ext>
          </a:extLst>
        </xdr:cNvPr>
        <xdr:cNvSpPr/>
      </xdr:nvSpPr>
      <xdr:spPr>
        <a:xfrm>
          <a:off x="8445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468" name="フローチャート: 判断 467">
          <a:extLst>
            <a:ext uri="{FF2B5EF4-FFF2-40B4-BE49-F238E27FC236}">
              <a16:creationId xmlns:a16="http://schemas.microsoft.com/office/drawing/2014/main" id="{C05565BF-2B3B-4C61-8F5F-0303518B5517}"/>
            </a:ext>
          </a:extLst>
        </xdr:cNvPr>
        <xdr:cNvSpPr/>
      </xdr:nvSpPr>
      <xdr:spPr>
        <a:xfrm>
          <a:off x="7670800" y="176885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469" name="フローチャート: 判断 468">
          <a:extLst>
            <a:ext uri="{FF2B5EF4-FFF2-40B4-BE49-F238E27FC236}">
              <a16:creationId xmlns:a16="http://schemas.microsoft.com/office/drawing/2014/main" id="{9E69ABE7-15A3-4BBE-B1F9-80167587C7C9}"/>
            </a:ext>
          </a:extLst>
        </xdr:cNvPr>
        <xdr:cNvSpPr/>
      </xdr:nvSpPr>
      <xdr:spPr>
        <a:xfrm>
          <a:off x="687324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70" name="フローチャート: 判断 469">
          <a:extLst>
            <a:ext uri="{FF2B5EF4-FFF2-40B4-BE49-F238E27FC236}">
              <a16:creationId xmlns:a16="http://schemas.microsoft.com/office/drawing/2014/main" id="{689FB101-BA7E-4969-A4C1-5338340D2904}"/>
            </a:ext>
          </a:extLst>
        </xdr:cNvPr>
        <xdr:cNvSpPr/>
      </xdr:nvSpPr>
      <xdr:spPr>
        <a:xfrm>
          <a:off x="609854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C04BF91-F8FA-4541-BD0F-12CB532A0CD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CFE2ED8-746C-4C9C-ADA2-952C44612C59}"/>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6527A1EB-1BF5-4CB7-A7F9-6CF6CD71B786}"/>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97BA55F8-0070-4B3C-A570-A6F3A2E08D34}"/>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A21453D-5D2A-428F-9D35-BE93BCDED6E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476" name="楕円 475">
          <a:extLst>
            <a:ext uri="{FF2B5EF4-FFF2-40B4-BE49-F238E27FC236}">
              <a16:creationId xmlns:a16="http://schemas.microsoft.com/office/drawing/2014/main" id="{E4282A29-2E65-4A3C-B3EC-75ED9905B629}"/>
            </a:ext>
          </a:extLst>
        </xdr:cNvPr>
        <xdr:cNvSpPr/>
      </xdr:nvSpPr>
      <xdr:spPr>
        <a:xfrm>
          <a:off x="9192260" y="1790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110507</xdr:rowOff>
    </xdr:from>
    <xdr:ext cx="469744" cy="259045"/>
    <xdr:sp macro="" textlink="">
      <xdr:nvSpPr>
        <xdr:cNvPr id="477" name="【市民会館】&#10;一人当たり面積該当値テキスト">
          <a:extLst>
            <a:ext uri="{FF2B5EF4-FFF2-40B4-BE49-F238E27FC236}">
              <a16:creationId xmlns:a16="http://schemas.microsoft.com/office/drawing/2014/main" id="{D59BC23E-1D22-4E20-96D1-05880E322B9A}"/>
            </a:ext>
          </a:extLst>
        </xdr:cNvPr>
        <xdr:cNvSpPr txBox="1"/>
      </xdr:nvSpPr>
      <xdr:spPr>
        <a:xfrm>
          <a:off x="9258300"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78" name="楕円 477">
          <a:extLst>
            <a:ext uri="{FF2B5EF4-FFF2-40B4-BE49-F238E27FC236}">
              <a16:creationId xmlns:a16="http://schemas.microsoft.com/office/drawing/2014/main" id="{AB02D434-A93F-46DD-B6DB-FE54182B5FE7}"/>
            </a:ext>
          </a:extLst>
        </xdr:cNvPr>
        <xdr:cNvSpPr/>
      </xdr:nvSpPr>
      <xdr:spPr>
        <a:xfrm>
          <a:off x="844550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11430</xdr:rowOff>
    </xdr:to>
    <xdr:cxnSp macro="">
      <xdr:nvCxnSpPr>
        <xdr:cNvPr id="479" name="直線コネクタ 478">
          <a:extLst>
            <a:ext uri="{FF2B5EF4-FFF2-40B4-BE49-F238E27FC236}">
              <a16:creationId xmlns:a16="http://schemas.microsoft.com/office/drawing/2014/main" id="{DFCE71F2-206A-4062-B289-3144B138A181}"/>
            </a:ext>
          </a:extLst>
        </xdr:cNvPr>
        <xdr:cNvCxnSpPr/>
      </xdr:nvCxnSpPr>
      <xdr:spPr>
        <a:xfrm>
          <a:off x="8496300" y="179489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80" name="楕円 479">
          <a:extLst>
            <a:ext uri="{FF2B5EF4-FFF2-40B4-BE49-F238E27FC236}">
              <a16:creationId xmlns:a16="http://schemas.microsoft.com/office/drawing/2014/main" id="{82734CE7-56FE-475C-B09A-4493C6E9A339}"/>
            </a:ext>
          </a:extLst>
        </xdr:cNvPr>
        <xdr:cNvSpPr/>
      </xdr:nvSpPr>
      <xdr:spPr>
        <a:xfrm>
          <a:off x="7670800" y="1790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11430</xdr:rowOff>
    </xdr:to>
    <xdr:cxnSp macro="">
      <xdr:nvCxnSpPr>
        <xdr:cNvPr id="481" name="直線コネクタ 480">
          <a:extLst>
            <a:ext uri="{FF2B5EF4-FFF2-40B4-BE49-F238E27FC236}">
              <a16:creationId xmlns:a16="http://schemas.microsoft.com/office/drawing/2014/main" id="{8D1A3D54-850A-4145-A8ED-CBEE76DC4392}"/>
            </a:ext>
          </a:extLst>
        </xdr:cNvPr>
        <xdr:cNvCxnSpPr/>
      </xdr:nvCxnSpPr>
      <xdr:spPr>
        <a:xfrm>
          <a:off x="7713980" y="17948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132080</xdr:rowOff>
    </xdr:from>
    <xdr:to>
      <xdr:col>41</xdr:col>
      <xdr:colOff>101600</xdr:colOff>
      <xdr:row>107</xdr:row>
      <xdr:rowOff>62230</xdr:rowOff>
    </xdr:to>
    <xdr:sp macro="" textlink="">
      <xdr:nvSpPr>
        <xdr:cNvPr id="482" name="楕円 481">
          <a:extLst>
            <a:ext uri="{FF2B5EF4-FFF2-40B4-BE49-F238E27FC236}">
              <a16:creationId xmlns:a16="http://schemas.microsoft.com/office/drawing/2014/main" id="{91BE31A6-C03D-4B0F-98FA-0EC660FDD1C1}"/>
            </a:ext>
          </a:extLst>
        </xdr:cNvPr>
        <xdr:cNvSpPr/>
      </xdr:nvSpPr>
      <xdr:spPr>
        <a:xfrm>
          <a:off x="68732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11430</xdr:rowOff>
    </xdr:from>
    <xdr:to>
      <xdr:col>45</xdr:col>
      <xdr:colOff>177800</xdr:colOff>
      <xdr:row>107</xdr:row>
      <xdr:rowOff>11430</xdr:rowOff>
    </xdr:to>
    <xdr:cxnSp macro="">
      <xdr:nvCxnSpPr>
        <xdr:cNvPr id="483" name="直線コネクタ 482">
          <a:extLst>
            <a:ext uri="{FF2B5EF4-FFF2-40B4-BE49-F238E27FC236}">
              <a16:creationId xmlns:a16="http://schemas.microsoft.com/office/drawing/2014/main" id="{9BF457A0-4715-473D-BC17-6D562A00B776}"/>
            </a:ext>
          </a:extLst>
        </xdr:cNvPr>
        <xdr:cNvCxnSpPr/>
      </xdr:nvCxnSpPr>
      <xdr:spPr>
        <a:xfrm>
          <a:off x="6924040" y="17948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132080</xdr:rowOff>
    </xdr:from>
    <xdr:to>
      <xdr:col>36</xdr:col>
      <xdr:colOff>165100</xdr:colOff>
      <xdr:row>107</xdr:row>
      <xdr:rowOff>62230</xdr:rowOff>
    </xdr:to>
    <xdr:sp macro="" textlink="">
      <xdr:nvSpPr>
        <xdr:cNvPr id="484" name="楕円 483">
          <a:extLst>
            <a:ext uri="{FF2B5EF4-FFF2-40B4-BE49-F238E27FC236}">
              <a16:creationId xmlns:a16="http://schemas.microsoft.com/office/drawing/2014/main" id="{315CACB8-446E-47C1-B5DB-956355991D1C}"/>
            </a:ext>
          </a:extLst>
        </xdr:cNvPr>
        <xdr:cNvSpPr/>
      </xdr:nvSpPr>
      <xdr:spPr>
        <a:xfrm>
          <a:off x="609854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xdr:rowOff>
    </xdr:from>
    <xdr:to>
      <xdr:col>41</xdr:col>
      <xdr:colOff>50800</xdr:colOff>
      <xdr:row>107</xdr:row>
      <xdr:rowOff>11430</xdr:rowOff>
    </xdr:to>
    <xdr:cxnSp macro="">
      <xdr:nvCxnSpPr>
        <xdr:cNvPr id="485" name="直線コネクタ 484">
          <a:extLst>
            <a:ext uri="{FF2B5EF4-FFF2-40B4-BE49-F238E27FC236}">
              <a16:creationId xmlns:a16="http://schemas.microsoft.com/office/drawing/2014/main" id="{FCC6DECC-09DC-4294-BCDC-281DE8EAC4DF}"/>
            </a:ext>
          </a:extLst>
        </xdr:cNvPr>
        <xdr:cNvCxnSpPr/>
      </xdr:nvCxnSpPr>
      <xdr:spPr>
        <a:xfrm>
          <a:off x="6149340" y="179489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6366</xdr:rowOff>
    </xdr:from>
    <xdr:ext cx="469744" cy="259045"/>
    <xdr:sp macro="" textlink="">
      <xdr:nvSpPr>
        <xdr:cNvPr id="486" name="n_1aveValue【市民会館】&#10;一人当たり面積">
          <a:extLst>
            <a:ext uri="{FF2B5EF4-FFF2-40B4-BE49-F238E27FC236}">
              <a16:creationId xmlns:a16="http://schemas.microsoft.com/office/drawing/2014/main" id="{3861777B-BDB2-4668-80EB-AB694F67598A}"/>
            </a:ext>
          </a:extLst>
        </xdr:cNvPr>
        <xdr:cNvSpPr txBox="1"/>
      </xdr:nvSpPr>
      <xdr:spPr>
        <a:xfrm>
          <a:off x="827158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33038</xdr:rowOff>
    </xdr:from>
    <xdr:ext cx="469744" cy="259045"/>
    <xdr:sp macro="" textlink="">
      <xdr:nvSpPr>
        <xdr:cNvPr id="487" name="n_2aveValue【市民会館】&#10;一人当たり面積">
          <a:extLst>
            <a:ext uri="{FF2B5EF4-FFF2-40B4-BE49-F238E27FC236}">
              <a16:creationId xmlns:a16="http://schemas.microsoft.com/office/drawing/2014/main" id="{0697DD5E-4E21-4B99-964E-7C2D44DCAC5F}"/>
            </a:ext>
          </a:extLst>
        </xdr:cNvPr>
        <xdr:cNvSpPr txBox="1"/>
      </xdr:nvSpPr>
      <xdr:spPr>
        <a:xfrm>
          <a:off x="7509587" y="174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88" name="n_3aveValue【市民会館】&#10;一人当たり面積">
          <a:extLst>
            <a:ext uri="{FF2B5EF4-FFF2-40B4-BE49-F238E27FC236}">
              <a16:creationId xmlns:a16="http://schemas.microsoft.com/office/drawing/2014/main" id="{D5F09E9B-8581-4734-96CF-19E4B656130E}"/>
            </a:ext>
          </a:extLst>
        </xdr:cNvPr>
        <xdr:cNvSpPr txBox="1"/>
      </xdr:nvSpPr>
      <xdr:spPr>
        <a:xfrm>
          <a:off x="671202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9" name="n_4aveValue【市民会館】&#10;一人当たり面積">
          <a:extLst>
            <a:ext uri="{FF2B5EF4-FFF2-40B4-BE49-F238E27FC236}">
              <a16:creationId xmlns:a16="http://schemas.microsoft.com/office/drawing/2014/main" id="{4A862503-339C-4938-9632-D30911EA57C1}"/>
            </a:ext>
          </a:extLst>
        </xdr:cNvPr>
        <xdr:cNvSpPr txBox="1"/>
      </xdr:nvSpPr>
      <xdr:spPr>
        <a:xfrm>
          <a:off x="593732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90" name="n_1mainValue【市民会館】&#10;一人当たり面積">
          <a:extLst>
            <a:ext uri="{FF2B5EF4-FFF2-40B4-BE49-F238E27FC236}">
              <a16:creationId xmlns:a16="http://schemas.microsoft.com/office/drawing/2014/main" id="{B1324CE7-8E10-4D25-9492-ED32E7C47475}"/>
            </a:ext>
          </a:extLst>
        </xdr:cNvPr>
        <xdr:cNvSpPr txBox="1"/>
      </xdr:nvSpPr>
      <xdr:spPr>
        <a:xfrm>
          <a:off x="827158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91" name="n_2mainValue【市民会館】&#10;一人当たり面積">
          <a:extLst>
            <a:ext uri="{FF2B5EF4-FFF2-40B4-BE49-F238E27FC236}">
              <a16:creationId xmlns:a16="http://schemas.microsoft.com/office/drawing/2014/main" id="{50412812-0D36-4B0F-B512-B97487FCEF0A}"/>
            </a:ext>
          </a:extLst>
        </xdr:cNvPr>
        <xdr:cNvSpPr txBox="1"/>
      </xdr:nvSpPr>
      <xdr:spPr>
        <a:xfrm>
          <a:off x="750958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53357</xdr:rowOff>
    </xdr:from>
    <xdr:ext cx="469744" cy="259045"/>
    <xdr:sp macro="" textlink="">
      <xdr:nvSpPr>
        <xdr:cNvPr id="492" name="n_3mainValue【市民会館】&#10;一人当たり面積">
          <a:extLst>
            <a:ext uri="{FF2B5EF4-FFF2-40B4-BE49-F238E27FC236}">
              <a16:creationId xmlns:a16="http://schemas.microsoft.com/office/drawing/2014/main" id="{3C3E3A6F-5FDE-4EF3-B051-02CF87C83690}"/>
            </a:ext>
          </a:extLst>
        </xdr:cNvPr>
        <xdr:cNvSpPr txBox="1"/>
      </xdr:nvSpPr>
      <xdr:spPr>
        <a:xfrm>
          <a:off x="671202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53357</xdr:rowOff>
    </xdr:from>
    <xdr:ext cx="469744" cy="259045"/>
    <xdr:sp macro="" textlink="">
      <xdr:nvSpPr>
        <xdr:cNvPr id="493" name="n_4mainValue【市民会館】&#10;一人当たり面積">
          <a:extLst>
            <a:ext uri="{FF2B5EF4-FFF2-40B4-BE49-F238E27FC236}">
              <a16:creationId xmlns:a16="http://schemas.microsoft.com/office/drawing/2014/main" id="{B06CD341-121E-471A-8F52-E7403D85D508}"/>
            </a:ext>
          </a:extLst>
        </xdr:cNvPr>
        <xdr:cNvSpPr txBox="1"/>
      </xdr:nvSpPr>
      <xdr:spPr>
        <a:xfrm>
          <a:off x="593732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E53672AB-2F11-4AB8-A98F-92464C78D97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2DCE585E-3FC1-4E9D-B4E7-7994E753B18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8F701253-5240-4677-94D4-4A3A05897EA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4DC7A4FE-A26B-42F5-963F-4DA4A054D545}"/>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DAE3CF4D-CACB-46EB-B9A4-049C9C7EF78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D2F5FAC2-D860-40D2-8A18-2F516867124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CEBD318E-36B0-43EF-BCE9-4D4B015A7E2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548122D0-B7C6-4405-92F3-3482FEBBDF7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73FEB252-E158-4F10-98F7-4EE2F088C116}"/>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D099A980-D8A4-4DA1-9A34-E26BE695DFB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9F542286-7057-4177-A232-D2C98920543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8F7E58A9-2161-4D0B-8BE8-FDF268560CD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311B39D2-2E4B-4AB6-9FA7-DD6BC7B0AE4E}"/>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BBED25B5-A607-49FB-BBE8-71F33D80F35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EF6CFE29-5B39-42F1-A72B-7EEFEDCBC3A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4A228F1B-1CE5-4983-91A9-6B790F679C4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A6366A57-60F6-47AC-BDEC-B8CA1F7E293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D2793F62-06FA-4829-BCEA-9702FE6E2A43}"/>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48C3BEFA-87AB-42CE-88AA-9E5F0651BEE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9BFCF4ED-4693-4B1A-BA29-0F81CBD91CE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DEF9C38E-1E81-4337-9304-47862529DA47}"/>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9F0316F5-C369-425E-90FC-C3341E23A19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FC1DDDDD-9C1C-4C85-AE14-858105488F6D}"/>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39312504-3D6F-4426-BE7F-59F7BF406FA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D380E6CE-B0FF-47B3-9017-0316602231F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519" name="直線コネクタ 518">
          <a:extLst>
            <a:ext uri="{FF2B5EF4-FFF2-40B4-BE49-F238E27FC236}">
              <a16:creationId xmlns:a16="http://schemas.microsoft.com/office/drawing/2014/main" id="{989EAC2E-14A7-49C5-86D7-331BD4B4819F}"/>
            </a:ext>
          </a:extLst>
        </xdr:cNvPr>
        <xdr:cNvCxnSpPr/>
      </xdr:nvCxnSpPr>
      <xdr:spPr>
        <a:xfrm flipV="1">
          <a:off x="14375764" y="5675267"/>
          <a:ext cx="0" cy="132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D5F6FA0-6F40-41AD-B6FD-9620B7543D7E}"/>
            </a:ext>
          </a:extLst>
        </xdr:cNvPr>
        <xdr:cNvSpPr txBox="1"/>
      </xdr:nvSpPr>
      <xdr:spPr>
        <a:xfrm>
          <a:off x="14414500"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521" name="直線コネクタ 520">
          <a:extLst>
            <a:ext uri="{FF2B5EF4-FFF2-40B4-BE49-F238E27FC236}">
              <a16:creationId xmlns:a16="http://schemas.microsoft.com/office/drawing/2014/main" id="{F7059D4A-C257-42E6-A3D2-0B017CBE37A1}"/>
            </a:ext>
          </a:extLst>
        </xdr:cNvPr>
        <xdr:cNvCxnSpPr/>
      </xdr:nvCxnSpPr>
      <xdr:spPr>
        <a:xfrm>
          <a:off x="14287500" y="6996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0DA788D1-D2DB-4586-99DE-630DE3B8A13C}"/>
            </a:ext>
          </a:extLst>
        </xdr:cNvPr>
        <xdr:cNvSpPr txBox="1"/>
      </xdr:nvSpPr>
      <xdr:spPr>
        <a:xfrm>
          <a:off x="14414500" y="54543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523" name="直線コネクタ 522">
          <a:extLst>
            <a:ext uri="{FF2B5EF4-FFF2-40B4-BE49-F238E27FC236}">
              <a16:creationId xmlns:a16="http://schemas.microsoft.com/office/drawing/2014/main" id="{059FC3A6-8B23-44E2-957E-037B0057CB55}"/>
            </a:ext>
          </a:extLst>
        </xdr:cNvPr>
        <xdr:cNvCxnSpPr/>
      </xdr:nvCxnSpPr>
      <xdr:spPr>
        <a:xfrm>
          <a:off x="14287500" y="56752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54446</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35573306-4A9D-4E1F-9B44-EF36A363A09A}"/>
            </a:ext>
          </a:extLst>
        </xdr:cNvPr>
        <xdr:cNvSpPr txBox="1"/>
      </xdr:nvSpPr>
      <xdr:spPr>
        <a:xfrm>
          <a:off x="14414500" y="642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525" name="フローチャート: 判断 524">
          <a:extLst>
            <a:ext uri="{FF2B5EF4-FFF2-40B4-BE49-F238E27FC236}">
              <a16:creationId xmlns:a16="http://schemas.microsoft.com/office/drawing/2014/main" id="{24AB1F7E-8DA1-4C59-A8A6-9DF173F3396D}"/>
            </a:ext>
          </a:extLst>
        </xdr:cNvPr>
        <xdr:cNvSpPr/>
      </xdr:nvSpPr>
      <xdr:spPr>
        <a:xfrm>
          <a:off x="14325600" y="644633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26" name="フローチャート: 判断 525">
          <a:extLst>
            <a:ext uri="{FF2B5EF4-FFF2-40B4-BE49-F238E27FC236}">
              <a16:creationId xmlns:a16="http://schemas.microsoft.com/office/drawing/2014/main" id="{DC7B4C83-FAAF-4BF9-BDE5-41C2B65DD319}"/>
            </a:ext>
          </a:extLst>
        </xdr:cNvPr>
        <xdr:cNvSpPr/>
      </xdr:nvSpPr>
      <xdr:spPr>
        <a:xfrm>
          <a:off x="13578840" y="64838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7" name="フローチャート: 判断 526">
          <a:extLst>
            <a:ext uri="{FF2B5EF4-FFF2-40B4-BE49-F238E27FC236}">
              <a16:creationId xmlns:a16="http://schemas.microsoft.com/office/drawing/2014/main" id="{A05C9077-17AC-4C5A-87D3-1254182A7670}"/>
            </a:ext>
          </a:extLst>
        </xdr:cNvPr>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28" name="フローチャート: 判断 527">
          <a:extLst>
            <a:ext uri="{FF2B5EF4-FFF2-40B4-BE49-F238E27FC236}">
              <a16:creationId xmlns:a16="http://schemas.microsoft.com/office/drawing/2014/main" id="{AC3C9BAE-5CDE-440E-A16D-C9751215260C}"/>
            </a:ext>
          </a:extLst>
        </xdr:cNvPr>
        <xdr:cNvSpPr/>
      </xdr:nvSpPr>
      <xdr:spPr>
        <a:xfrm>
          <a:off x="12029440" y="65649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529" name="フローチャート: 判断 528">
          <a:extLst>
            <a:ext uri="{FF2B5EF4-FFF2-40B4-BE49-F238E27FC236}">
              <a16:creationId xmlns:a16="http://schemas.microsoft.com/office/drawing/2014/main" id="{8CECAD13-97DD-4DCB-B172-94AFA9FFE969}"/>
            </a:ext>
          </a:extLst>
        </xdr:cNvPr>
        <xdr:cNvSpPr/>
      </xdr:nvSpPr>
      <xdr:spPr>
        <a:xfrm>
          <a:off x="11231880" y="65296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F11E34EA-46F5-4C91-9525-AA5744E3E18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2676CB0-22DC-41EC-9945-C49A50DF72D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D7D6792-3E25-4762-A27D-F7AD540487F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93CCDB7-BA35-4BB7-B3FF-9A6AAF95E2B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41EEA554-A7FA-449F-878F-1F1680B76B6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535" name="楕円 534">
          <a:extLst>
            <a:ext uri="{FF2B5EF4-FFF2-40B4-BE49-F238E27FC236}">
              <a16:creationId xmlns:a16="http://schemas.microsoft.com/office/drawing/2014/main" id="{DF1B18F2-C199-4C83-98AA-98DAFEA08084}"/>
            </a:ext>
          </a:extLst>
        </xdr:cNvPr>
        <xdr:cNvSpPr/>
      </xdr:nvSpPr>
      <xdr:spPr>
        <a:xfrm>
          <a:off x="14325600" y="62966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116857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5AAD1C38-E53A-4D45-AEA8-6495A23129B9}"/>
            </a:ext>
          </a:extLst>
        </xdr:cNvPr>
        <xdr:cNvSpPr txBox="1"/>
      </xdr:nvSpPr>
      <xdr:spPr>
        <a:xfrm>
          <a:off x="14414500"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58057</xdr:rowOff>
    </xdr:from>
    <xdr:to>
      <xdr:col>81</xdr:col>
      <xdr:colOff>101600</xdr:colOff>
      <xdr:row>37</xdr:row>
      <xdr:rowOff>159657</xdr:rowOff>
    </xdr:to>
    <xdr:sp macro="" textlink="">
      <xdr:nvSpPr>
        <xdr:cNvPr id="537" name="楕円 536">
          <a:extLst>
            <a:ext uri="{FF2B5EF4-FFF2-40B4-BE49-F238E27FC236}">
              <a16:creationId xmlns:a16="http://schemas.microsoft.com/office/drawing/2014/main" id="{81816E4B-DC1C-480A-87CA-379B609BD71C}"/>
            </a:ext>
          </a:extLst>
        </xdr:cNvPr>
        <xdr:cNvSpPr/>
      </xdr:nvSpPr>
      <xdr:spPr>
        <a:xfrm>
          <a:off x="13578840" y="62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108857</xdr:rowOff>
    </xdr:from>
    <xdr:to>
      <xdr:col>85</xdr:col>
      <xdr:colOff>127000</xdr:colOff>
      <xdr:row>37</xdr:row>
      <xdr:rowOff>144780</xdr:rowOff>
    </xdr:to>
    <xdr:cxnSp macro="">
      <xdr:nvCxnSpPr>
        <xdr:cNvPr id="538" name="直線コネクタ 537">
          <a:extLst>
            <a:ext uri="{FF2B5EF4-FFF2-40B4-BE49-F238E27FC236}">
              <a16:creationId xmlns:a16="http://schemas.microsoft.com/office/drawing/2014/main" id="{D6D3A960-F4AE-4AD9-A941-D28E0463CEEB}"/>
            </a:ext>
          </a:extLst>
        </xdr:cNvPr>
        <xdr:cNvCxnSpPr/>
      </xdr:nvCxnSpPr>
      <xdr:spPr>
        <a:xfrm>
          <a:off x="13629640" y="6311537"/>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22134</xdr:rowOff>
    </xdr:from>
    <xdr:to>
      <xdr:col>76</xdr:col>
      <xdr:colOff>165100</xdr:colOff>
      <xdr:row>37</xdr:row>
      <xdr:rowOff>123734</xdr:rowOff>
    </xdr:to>
    <xdr:sp macro="" textlink="">
      <xdr:nvSpPr>
        <xdr:cNvPr id="539" name="楕円 538">
          <a:extLst>
            <a:ext uri="{FF2B5EF4-FFF2-40B4-BE49-F238E27FC236}">
              <a16:creationId xmlns:a16="http://schemas.microsoft.com/office/drawing/2014/main" id="{FFF7479D-19CC-4B79-83AC-D3691D2D3340}"/>
            </a:ext>
          </a:extLst>
        </xdr:cNvPr>
        <xdr:cNvSpPr/>
      </xdr:nvSpPr>
      <xdr:spPr>
        <a:xfrm>
          <a:off x="12804140" y="622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72934</xdr:rowOff>
    </xdr:from>
    <xdr:to>
      <xdr:col>81</xdr:col>
      <xdr:colOff>50800</xdr:colOff>
      <xdr:row>37</xdr:row>
      <xdr:rowOff>108857</xdr:rowOff>
    </xdr:to>
    <xdr:cxnSp macro="">
      <xdr:nvCxnSpPr>
        <xdr:cNvPr id="540" name="直線コネクタ 539">
          <a:extLst>
            <a:ext uri="{FF2B5EF4-FFF2-40B4-BE49-F238E27FC236}">
              <a16:creationId xmlns:a16="http://schemas.microsoft.com/office/drawing/2014/main" id="{47310753-99D9-4E51-A90D-2B4587A6D428}"/>
            </a:ext>
          </a:extLst>
        </xdr:cNvPr>
        <xdr:cNvCxnSpPr/>
      </xdr:nvCxnSpPr>
      <xdr:spPr>
        <a:xfrm>
          <a:off x="12854940" y="6275614"/>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152763</xdr:rowOff>
    </xdr:from>
    <xdr:to>
      <xdr:col>72</xdr:col>
      <xdr:colOff>38100</xdr:colOff>
      <xdr:row>37</xdr:row>
      <xdr:rowOff>82913</xdr:rowOff>
    </xdr:to>
    <xdr:sp macro="" textlink="">
      <xdr:nvSpPr>
        <xdr:cNvPr id="541" name="楕円 540">
          <a:extLst>
            <a:ext uri="{FF2B5EF4-FFF2-40B4-BE49-F238E27FC236}">
              <a16:creationId xmlns:a16="http://schemas.microsoft.com/office/drawing/2014/main" id="{B141A7C8-2AF9-4C74-ACB9-223395A64088}"/>
            </a:ext>
          </a:extLst>
        </xdr:cNvPr>
        <xdr:cNvSpPr/>
      </xdr:nvSpPr>
      <xdr:spPr>
        <a:xfrm>
          <a:off x="12029440" y="6187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32113</xdr:rowOff>
    </xdr:from>
    <xdr:to>
      <xdr:col>76</xdr:col>
      <xdr:colOff>114300</xdr:colOff>
      <xdr:row>37</xdr:row>
      <xdr:rowOff>72934</xdr:rowOff>
    </xdr:to>
    <xdr:cxnSp macro="">
      <xdr:nvCxnSpPr>
        <xdr:cNvPr id="542" name="直線コネクタ 541">
          <a:extLst>
            <a:ext uri="{FF2B5EF4-FFF2-40B4-BE49-F238E27FC236}">
              <a16:creationId xmlns:a16="http://schemas.microsoft.com/office/drawing/2014/main" id="{CCC79025-ECFE-4DA0-90B2-873C8FEFB3AF}"/>
            </a:ext>
          </a:extLst>
        </xdr:cNvPr>
        <xdr:cNvCxnSpPr/>
      </xdr:nvCxnSpPr>
      <xdr:spPr>
        <a:xfrm>
          <a:off x="12072620" y="6234793"/>
          <a:ext cx="78232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157661</xdr:rowOff>
    </xdr:from>
    <xdr:to>
      <xdr:col>67</xdr:col>
      <xdr:colOff>101600</xdr:colOff>
      <xdr:row>37</xdr:row>
      <xdr:rowOff>87811</xdr:rowOff>
    </xdr:to>
    <xdr:sp macro="" textlink="">
      <xdr:nvSpPr>
        <xdr:cNvPr id="543" name="楕円 542">
          <a:extLst>
            <a:ext uri="{FF2B5EF4-FFF2-40B4-BE49-F238E27FC236}">
              <a16:creationId xmlns:a16="http://schemas.microsoft.com/office/drawing/2014/main" id="{BD3F6E4C-6B4E-44E3-97A5-0CB2EC347B41}"/>
            </a:ext>
          </a:extLst>
        </xdr:cNvPr>
        <xdr:cNvSpPr/>
      </xdr:nvSpPr>
      <xdr:spPr>
        <a:xfrm>
          <a:off x="11231880" y="61927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32113</xdr:rowOff>
    </xdr:from>
    <xdr:to>
      <xdr:col>71</xdr:col>
      <xdr:colOff>177800</xdr:colOff>
      <xdr:row>37</xdr:row>
      <xdr:rowOff>37011</xdr:rowOff>
    </xdr:to>
    <xdr:cxnSp macro="">
      <xdr:nvCxnSpPr>
        <xdr:cNvPr id="544" name="直線コネクタ 543">
          <a:extLst>
            <a:ext uri="{FF2B5EF4-FFF2-40B4-BE49-F238E27FC236}">
              <a16:creationId xmlns:a16="http://schemas.microsoft.com/office/drawing/2014/main" id="{695BEE1A-A9E1-4B9F-9187-0E3F838F82D6}"/>
            </a:ext>
          </a:extLst>
        </xdr:cNvPr>
        <xdr:cNvCxnSpPr/>
      </xdr:nvCxnSpPr>
      <xdr:spPr>
        <a:xfrm flipV="1">
          <a:off x="11282680" y="6234793"/>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34851</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DDC23D67-08E4-4565-9D97-4D3A8A956179}"/>
            </a:ext>
          </a:extLst>
        </xdr:cNvPr>
        <xdr:cNvSpPr txBox="1"/>
      </xdr:nvSpPr>
      <xdr:spPr>
        <a:xfrm>
          <a:off x="134372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497D861A-9A54-4B73-BBD4-38962E076773}"/>
            </a:ext>
          </a:extLst>
        </xdr:cNvPr>
        <xdr:cNvSpPr txBox="1"/>
      </xdr:nvSpPr>
      <xdr:spPr>
        <a:xfrm>
          <a:off x="12675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555C3F7-9FF1-4E44-BA54-16DDDDCFAC3E}"/>
            </a:ext>
          </a:extLst>
        </xdr:cNvPr>
        <xdr:cNvSpPr txBox="1"/>
      </xdr:nvSpPr>
      <xdr:spPr>
        <a:xfrm>
          <a:off x="119005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B444FC0B-F0BA-40E5-82CA-944443C29124}"/>
            </a:ext>
          </a:extLst>
        </xdr:cNvPr>
        <xdr:cNvSpPr txBox="1"/>
      </xdr:nvSpPr>
      <xdr:spPr>
        <a:xfrm>
          <a:off x="1110298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4734</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B9DA33D9-6FC0-45B1-9B24-AAFAB5061965}"/>
            </a:ext>
          </a:extLst>
        </xdr:cNvPr>
        <xdr:cNvSpPr txBox="1"/>
      </xdr:nvSpPr>
      <xdr:spPr>
        <a:xfrm>
          <a:off x="134372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E18EEA07-CB8B-4EA0-8D24-8858D990C21E}"/>
            </a:ext>
          </a:extLst>
        </xdr:cNvPr>
        <xdr:cNvSpPr txBox="1"/>
      </xdr:nvSpPr>
      <xdr:spPr>
        <a:xfrm>
          <a:off x="12675244" y="600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B35DA2DA-D79C-4F5E-AA29-1C0E8D31D368}"/>
            </a:ext>
          </a:extLst>
        </xdr:cNvPr>
        <xdr:cNvSpPr txBox="1"/>
      </xdr:nvSpPr>
      <xdr:spPr>
        <a:xfrm>
          <a:off x="1190054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104338</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B28DC973-4C4F-4704-BA51-92F0F5FCE2C3}"/>
            </a:ext>
          </a:extLst>
        </xdr:cNvPr>
        <xdr:cNvSpPr txBox="1"/>
      </xdr:nvSpPr>
      <xdr:spPr>
        <a:xfrm>
          <a:off x="11102984" y="597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55828026-DBF3-4C7A-AB07-46B6D85863E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C1DF4BE0-27DC-48BE-BDD0-7F2D5165160A}"/>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ED303EA3-CB4A-490C-88D5-74AC813E664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98AF0211-D294-477B-B071-AA2D42EE0C26}"/>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50C38BE0-8C6B-4B84-B9F6-A4152ACB4FF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6AFD4B49-C008-472C-AA3D-445A790304B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79F2B673-DF80-4137-9DAB-6CEF8EFEF12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92439F7-C5DF-4E3D-936B-2CAEC55BB124}"/>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5F7C7113-63FE-41A4-A4D0-70083E3C75D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24F002AF-0C7B-4586-9B66-6E585EACD4D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FEACA13-7551-4164-A6DE-4EBEB9D60E83}"/>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6D67C47A-D22A-43EA-AD95-56E83A4A7485}"/>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6FBE6377-3438-4A4E-AD7C-72D3FA565755}"/>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AF4A70ED-5FC3-419D-9EA6-B3A2913041C6}"/>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EFB551EC-F4F0-47A8-BFD3-82458E1FB157}"/>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a:extLst>
            <a:ext uri="{FF2B5EF4-FFF2-40B4-BE49-F238E27FC236}">
              <a16:creationId xmlns:a16="http://schemas.microsoft.com/office/drawing/2014/main" id="{2943CD10-0C9E-47EE-B313-3A6509519F99}"/>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7C8AB051-4628-49CB-80EA-3DAFB11409BF}"/>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a:extLst>
            <a:ext uri="{FF2B5EF4-FFF2-40B4-BE49-F238E27FC236}">
              <a16:creationId xmlns:a16="http://schemas.microsoft.com/office/drawing/2014/main" id="{F85D0254-20BC-4404-871A-8A0DF542D03E}"/>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94769369-9237-4A56-B86A-6C1F511A5101}"/>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id="{9B0DABBF-3525-4405-B556-0C32199A75A2}"/>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C2AF3174-A6A7-432A-A078-492CAA655F4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1A4696CC-6F8D-44B7-9BAF-EE5EE5B49FE1}"/>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F0388E39-1CC6-44C3-88D2-4AAC1659F41F}"/>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576" name="直線コネクタ 575">
          <a:extLst>
            <a:ext uri="{FF2B5EF4-FFF2-40B4-BE49-F238E27FC236}">
              <a16:creationId xmlns:a16="http://schemas.microsoft.com/office/drawing/2014/main" id="{9201A7A1-5A64-412B-A716-E768B62E306F}"/>
            </a:ext>
          </a:extLst>
        </xdr:cNvPr>
        <xdr:cNvCxnSpPr/>
      </xdr:nvCxnSpPr>
      <xdr:spPr>
        <a:xfrm flipV="1">
          <a:off x="19509104" y="5827544"/>
          <a:ext cx="0" cy="124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464BEF41-3F51-4C16-94D9-3C2F18B827B3}"/>
            </a:ext>
          </a:extLst>
        </xdr:cNvPr>
        <xdr:cNvSpPr txBox="1"/>
      </xdr:nvSpPr>
      <xdr:spPr>
        <a:xfrm>
          <a:off x="19547840" y="708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8" name="直線コネクタ 577">
          <a:extLst>
            <a:ext uri="{FF2B5EF4-FFF2-40B4-BE49-F238E27FC236}">
              <a16:creationId xmlns:a16="http://schemas.microsoft.com/office/drawing/2014/main" id="{97419622-089E-4175-8FC3-044AA4ED12EA}"/>
            </a:ext>
          </a:extLst>
        </xdr:cNvPr>
        <xdr:cNvCxnSpPr/>
      </xdr:nvCxnSpPr>
      <xdr:spPr>
        <a:xfrm>
          <a:off x="19443700" y="7077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0AE42A33-97F0-4E4A-BE92-D158EC90C7E2}"/>
            </a:ext>
          </a:extLst>
        </xdr:cNvPr>
        <xdr:cNvSpPr txBox="1"/>
      </xdr:nvSpPr>
      <xdr:spPr>
        <a:xfrm>
          <a:off x="19547840" y="560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580" name="直線コネクタ 579">
          <a:extLst>
            <a:ext uri="{FF2B5EF4-FFF2-40B4-BE49-F238E27FC236}">
              <a16:creationId xmlns:a16="http://schemas.microsoft.com/office/drawing/2014/main" id="{2ECD052F-2D30-4381-AA9A-D5E00CCCC214}"/>
            </a:ext>
          </a:extLst>
        </xdr:cNvPr>
        <xdr:cNvCxnSpPr/>
      </xdr:nvCxnSpPr>
      <xdr:spPr>
        <a:xfrm>
          <a:off x="19443700" y="5827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BAB9C93D-651B-4457-95E6-7EF7B556AFDE}"/>
            </a:ext>
          </a:extLst>
        </xdr:cNvPr>
        <xdr:cNvSpPr txBox="1"/>
      </xdr:nvSpPr>
      <xdr:spPr>
        <a:xfrm>
          <a:off x="19547840" y="6538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582" name="フローチャート: 判断 581">
          <a:extLst>
            <a:ext uri="{FF2B5EF4-FFF2-40B4-BE49-F238E27FC236}">
              <a16:creationId xmlns:a16="http://schemas.microsoft.com/office/drawing/2014/main" id="{5179EDD6-9AF2-4589-91B1-284B2E276C35}"/>
            </a:ext>
          </a:extLst>
        </xdr:cNvPr>
        <xdr:cNvSpPr/>
      </xdr:nvSpPr>
      <xdr:spPr>
        <a:xfrm>
          <a:off x="19458940" y="6683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583" name="フローチャート: 判断 582">
          <a:extLst>
            <a:ext uri="{FF2B5EF4-FFF2-40B4-BE49-F238E27FC236}">
              <a16:creationId xmlns:a16="http://schemas.microsoft.com/office/drawing/2014/main" id="{D674EAEA-C257-4A94-ACFA-F661086A769B}"/>
            </a:ext>
          </a:extLst>
        </xdr:cNvPr>
        <xdr:cNvSpPr/>
      </xdr:nvSpPr>
      <xdr:spPr>
        <a:xfrm>
          <a:off x="18735040" y="67080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584" name="フローチャート: 判断 583">
          <a:extLst>
            <a:ext uri="{FF2B5EF4-FFF2-40B4-BE49-F238E27FC236}">
              <a16:creationId xmlns:a16="http://schemas.microsoft.com/office/drawing/2014/main" id="{CF1BFC7F-1AD5-4F0C-9AEA-F0C2D9DED631}"/>
            </a:ext>
          </a:extLst>
        </xdr:cNvPr>
        <xdr:cNvSpPr/>
      </xdr:nvSpPr>
      <xdr:spPr>
        <a:xfrm>
          <a:off x="17937480" y="66908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585" name="フローチャート: 判断 584">
          <a:extLst>
            <a:ext uri="{FF2B5EF4-FFF2-40B4-BE49-F238E27FC236}">
              <a16:creationId xmlns:a16="http://schemas.microsoft.com/office/drawing/2014/main" id="{C02CBF4C-A33F-4FFA-B958-3AB636E0C950}"/>
            </a:ext>
          </a:extLst>
        </xdr:cNvPr>
        <xdr:cNvSpPr/>
      </xdr:nvSpPr>
      <xdr:spPr>
        <a:xfrm>
          <a:off x="17162780" y="6689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586" name="フローチャート: 判断 585">
          <a:extLst>
            <a:ext uri="{FF2B5EF4-FFF2-40B4-BE49-F238E27FC236}">
              <a16:creationId xmlns:a16="http://schemas.microsoft.com/office/drawing/2014/main" id="{89E7FA6F-21A7-4C9D-9113-657717D72568}"/>
            </a:ext>
          </a:extLst>
        </xdr:cNvPr>
        <xdr:cNvSpPr/>
      </xdr:nvSpPr>
      <xdr:spPr>
        <a:xfrm>
          <a:off x="16388080" y="66878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2B773CD-B407-4E74-9218-D218B7140935}"/>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7BF9986-9EFF-4621-AB7F-FD95E896677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3B3B99EC-6319-451E-801E-C981C1DE991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9949A0C-40E1-45C9-A434-EF2A0A42F47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BB5FFBBA-723C-4620-80C3-E340D121F503}"/>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18652</xdr:rowOff>
    </xdr:from>
    <xdr:to>
      <xdr:col>116</xdr:col>
      <xdr:colOff>114300</xdr:colOff>
      <xdr:row>41</xdr:row>
      <xdr:rowOff>120252</xdr:rowOff>
    </xdr:to>
    <xdr:sp macro="" textlink="">
      <xdr:nvSpPr>
        <xdr:cNvPr id="592" name="楕円 591">
          <a:extLst>
            <a:ext uri="{FF2B5EF4-FFF2-40B4-BE49-F238E27FC236}">
              <a16:creationId xmlns:a16="http://schemas.microsoft.com/office/drawing/2014/main" id="{1046C496-22B0-49D2-9533-A3BA96E3A9F2}"/>
            </a:ext>
          </a:extLst>
        </xdr:cNvPr>
        <xdr:cNvSpPr/>
      </xdr:nvSpPr>
      <xdr:spPr>
        <a:xfrm>
          <a:off x="19458940" y="68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168529</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id="{84D1BCAE-A291-4CC6-817C-C42218D7678A}"/>
            </a:ext>
          </a:extLst>
        </xdr:cNvPr>
        <xdr:cNvSpPr txBox="1"/>
      </xdr:nvSpPr>
      <xdr:spPr>
        <a:xfrm>
          <a:off x="19547840" y="68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21037</xdr:rowOff>
    </xdr:from>
    <xdr:to>
      <xdr:col>112</xdr:col>
      <xdr:colOff>38100</xdr:colOff>
      <xdr:row>41</xdr:row>
      <xdr:rowOff>122637</xdr:rowOff>
    </xdr:to>
    <xdr:sp macro="" textlink="">
      <xdr:nvSpPr>
        <xdr:cNvPr id="594" name="楕円 593">
          <a:extLst>
            <a:ext uri="{FF2B5EF4-FFF2-40B4-BE49-F238E27FC236}">
              <a16:creationId xmlns:a16="http://schemas.microsoft.com/office/drawing/2014/main" id="{D88A3FB6-E4E0-434B-BB26-95C55CE96163}"/>
            </a:ext>
          </a:extLst>
        </xdr:cNvPr>
        <xdr:cNvSpPr/>
      </xdr:nvSpPr>
      <xdr:spPr>
        <a:xfrm>
          <a:off x="18735040" y="6894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69452</xdr:rowOff>
    </xdr:from>
    <xdr:to>
      <xdr:col>116</xdr:col>
      <xdr:colOff>63500</xdr:colOff>
      <xdr:row>41</xdr:row>
      <xdr:rowOff>71837</xdr:rowOff>
    </xdr:to>
    <xdr:cxnSp macro="">
      <xdr:nvCxnSpPr>
        <xdr:cNvPr id="595" name="直線コネクタ 594">
          <a:extLst>
            <a:ext uri="{FF2B5EF4-FFF2-40B4-BE49-F238E27FC236}">
              <a16:creationId xmlns:a16="http://schemas.microsoft.com/office/drawing/2014/main" id="{002487FC-AC12-4824-840F-393EDFF946CC}"/>
            </a:ext>
          </a:extLst>
        </xdr:cNvPr>
        <xdr:cNvCxnSpPr/>
      </xdr:nvCxnSpPr>
      <xdr:spPr>
        <a:xfrm flipV="1">
          <a:off x="18778220" y="6942692"/>
          <a:ext cx="731520" cy="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23407</xdr:rowOff>
    </xdr:from>
    <xdr:to>
      <xdr:col>107</xdr:col>
      <xdr:colOff>101600</xdr:colOff>
      <xdr:row>41</xdr:row>
      <xdr:rowOff>125007</xdr:rowOff>
    </xdr:to>
    <xdr:sp macro="" textlink="">
      <xdr:nvSpPr>
        <xdr:cNvPr id="596" name="楕円 595">
          <a:extLst>
            <a:ext uri="{FF2B5EF4-FFF2-40B4-BE49-F238E27FC236}">
              <a16:creationId xmlns:a16="http://schemas.microsoft.com/office/drawing/2014/main" id="{A61D3D47-CA4B-4F5A-B474-0A686D70AB45}"/>
            </a:ext>
          </a:extLst>
        </xdr:cNvPr>
        <xdr:cNvSpPr/>
      </xdr:nvSpPr>
      <xdr:spPr>
        <a:xfrm>
          <a:off x="17937480" y="68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71837</xdr:rowOff>
    </xdr:from>
    <xdr:to>
      <xdr:col>111</xdr:col>
      <xdr:colOff>177800</xdr:colOff>
      <xdr:row>41</xdr:row>
      <xdr:rowOff>74207</xdr:rowOff>
    </xdr:to>
    <xdr:cxnSp macro="">
      <xdr:nvCxnSpPr>
        <xdr:cNvPr id="597" name="直線コネクタ 596">
          <a:extLst>
            <a:ext uri="{FF2B5EF4-FFF2-40B4-BE49-F238E27FC236}">
              <a16:creationId xmlns:a16="http://schemas.microsoft.com/office/drawing/2014/main" id="{649C8FD7-A0C1-4B2C-ADE8-F371C7D05C16}"/>
            </a:ext>
          </a:extLst>
        </xdr:cNvPr>
        <xdr:cNvCxnSpPr/>
      </xdr:nvCxnSpPr>
      <xdr:spPr>
        <a:xfrm flipV="1">
          <a:off x="17988280" y="6945077"/>
          <a:ext cx="78994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7131</xdr:rowOff>
    </xdr:from>
    <xdr:to>
      <xdr:col>102</xdr:col>
      <xdr:colOff>165100</xdr:colOff>
      <xdr:row>41</xdr:row>
      <xdr:rowOff>108731</xdr:rowOff>
    </xdr:to>
    <xdr:sp macro="" textlink="">
      <xdr:nvSpPr>
        <xdr:cNvPr id="598" name="楕円 597">
          <a:extLst>
            <a:ext uri="{FF2B5EF4-FFF2-40B4-BE49-F238E27FC236}">
              <a16:creationId xmlns:a16="http://schemas.microsoft.com/office/drawing/2014/main" id="{3A48EA65-2DEA-4ADF-87E0-4CB1744B3207}"/>
            </a:ext>
          </a:extLst>
        </xdr:cNvPr>
        <xdr:cNvSpPr/>
      </xdr:nvSpPr>
      <xdr:spPr>
        <a:xfrm>
          <a:off x="17162780" y="688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57931</xdr:rowOff>
    </xdr:from>
    <xdr:to>
      <xdr:col>107</xdr:col>
      <xdr:colOff>50800</xdr:colOff>
      <xdr:row>41</xdr:row>
      <xdr:rowOff>74207</xdr:rowOff>
    </xdr:to>
    <xdr:cxnSp macro="">
      <xdr:nvCxnSpPr>
        <xdr:cNvPr id="599" name="直線コネクタ 598">
          <a:extLst>
            <a:ext uri="{FF2B5EF4-FFF2-40B4-BE49-F238E27FC236}">
              <a16:creationId xmlns:a16="http://schemas.microsoft.com/office/drawing/2014/main" id="{E37206DB-C5DB-447B-9A25-A2212969C4D8}"/>
            </a:ext>
          </a:extLst>
        </xdr:cNvPr>
        <xdr:cNvCxnSpPr/>
      </xdr:nvCxnSpPr>
      <xdr:spPr>
        <a:xfrm>
          <a:off x="17213580" y="6931171"/>
          <a:ext cx="7747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17349</xdr:rowOff>
    </xdr:from>
    <xdr:to>
      <xdr:col>98</xdr:col>
      <xdr:colOff>38100</xdr:colOff>
      <xdr:row>41</xdr:row>
      <xdr:rowOff>118949</xdr:rowOff>
    </xdr:to>
    <xdr:sp macro="" textlink="">
      <xdr:nvSpPr>
        <xdr:cNvPr id="600" name="楕円 599">
          <a:extLst>
            <a:ext uri="{FF2B5EF4-FFF2-40B4-BE49-F238E27FC236}">
              <a16:creationId xmlns:a16="http://schemas.microsoft.com/office/drawing/2014/main" id="{81263FD0-06AF-4189-B314-AEC803E5007A}"/>
            </a:ext>
          </a:extLst>
        </xdr:cNvPr>
        <xdr:cNvSpPr/>
      </xdr:nvSpPr>
      <xdr:spPr>
        <a:xfrm>
          <a:off x="16388080" y="68905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57931</xdr:rowOff>
    </xdr:from>
    <xdr:to>
      <xdr:col>102</xdr:col>
      <xdr:colOff>114300</xdr:colOff>
      <xdr:row>41</xdr:row>
      <xdr:rowOff>68149</xdr:rowOff>
    </xdr:to>
    <xdr:cxnSp macro="">
      <xdr:nvCxnSpPr>
        <xdr:cNvPr id="601" name="直線コネクタ 600">
          <a:extLst>
            <a:ext uri="{FF2B5EF4-FFF2-40B4-BE49-F238E27FC236}">
              <a16:creationId xmlns:a16="http://schemas.microsoft.com/office/drawing/2014/main" id="{0EF517DE-41B8-4079-A449-7F3674C873DA}"/>
            </a:ext>
          </a:extLst>
        </xdr:cNvPr>
        <xdr:cNvCxnSpPr/>
      </xdr:nvCxnSpPr>
      <xdr:spPr>
        <a:xfrm flipV="1">
          <a:off x="16431260" y="6931171"/>
          <a:ext cx="78232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3F18ACED-7E97-465D-BB4F-0E4B951D74EE}"/>
            </a:ext>
          </a:extLst>
        </xdr:cNvPr>
        <xdr:cNvSpPr txBox="1"/>
      </xdr:nvSpPr>
      <xdr:spPr>
        <a:xfrm>
          <a:off x="18528811" y="64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2DB92499-3F5D-48D3-B226-BF306EAB0B23}"/>
            </a:ext>
          </a:extLst>
        </xdr:cNvPr>
        <xdr:cNvSpPr txBox="1"/>
      </xdr:nvSpPr>
      <xdr:spPr>
        <a:xfrm>
          <a:off x="17766811" y="64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C3A1D6E0-0FD0-43CF-90AB-54FB6035BFED}"/>
            </a:ext>
          </a:extLst>
        </xdr:cNvPr>
        <xdr:cNvSpPr txBox="1"/>
      </xdr:nvSpPr>
      <xdr:spPr>
        <a:xfrm>
          <a:off x="16969251" y="64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D5D9E4B8-E475-428B-B940-16D914D0DB2D}"/>
            </a:ext>
          </a:extLst>
        </xdr:cNvPr>
        <xdr:cNvSpPr txBox="1"/>
      </xdr:nvSpPr>
      <xdr:spPr>
        <a:xfrm>
          <a:off x="16194551" y="64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113764</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C7ED84A0-1FBE-4460-A395-8F6ED7650616}"/>
            </a:ext>
          </a:extLst>
        </xdr:cNvPr>
        <xdr:cNvSpPr txBox="1"/>
      </xdr:nvSpPr>
      <xdr:spPr>
        <a:xfrm>
          <a:off x="18528811" y="69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116134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5EB46248-AF15-43C1-A7F1-54426A1E17E7}"/>
            </a:ext>
          </a:extLst>
        </xdr:cNvPr>
        <xdr:cNvSpPr txBox="1"/>
      </xdr:nvSpPr>
      <xdr:spPr>
        <a:xfrm>
          <a:off x="17766811" y="698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99858</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A26A10EB-6F67-4096-B321-4C1CF5F70BDA}"/>
            </a:ext>
          </a:extLst>
        </xdr:cNvPr>
        <xdr:cNvSpPr txBox="1"/>
      </xdr:nvSpPr>
      <xdr:spPr>
        <a:xfrm>
          <a:off x="16969251" y="69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110076</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1AE19343-F6C6-46B3-AB53-91D126A46D6C}"/>
            </a:ext>
          </a:extLst>
        </xdr:cNvPr>
        <xdr:cNvSpPr txBox="1"/>
      </xdr:nvSpPr>
      <xdr:spPr>
        <a:xfrm>
          <a:off x="16194551" y="69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2EFF3201-A9EA-4A68-A87E-BDFAA251ACC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827CD2DB-FE6E-4DCF-89C9-DE2EC0BC6443}"/>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DC397AC8-F19B-4EE3-B1CE-7E8C59A7E38E}"/>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3782E7E8-927A-4413-B15F-2844C4E0215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67F1B420-C867-4A5C-8C3E-D57B6432A49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22B48393-8211-4D5A-82E5-13EC7B9049C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304C984C-1F75-4892-88F7-17DA628C895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C7AA1D3-6E41-4CC7-91BA-FDA5527871D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B3531ED8-7863-4734-9787-CAA11CC85F4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36FFD759-EAD2-4E28-9A47-43DC3B5BE77A}"/>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E5D3BB2B-BC6C-45E4-9EC7-46B4EA50767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D6B02162-8F46-47A1-87C6-E7243D257504}"/>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E4C4421C-25CA-4824-980D-DEED3868C52C}"/>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93BA3010-B773-4D3E-A6E0-F614DFF8A0A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D7A749AD-29FE-462D-9832-5A22C9DD109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FE3998CC-AB0E-46AA-9975-7445892ABCBB}"/>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A4551E9B-FDF2-4CD0-AC36-80A79A11E42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D61EEF49-89BE-4759-9357-86CE023E6225}"/>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98D18D1E-5B59-48D3-A193-049779E7CE13}"/>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434FFC93-CC5A-4B74-8672-3CDAF4C30A32}"/>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322C1608-F822-4381-87D8-6A115456D4D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267AB991-A385-4C13-82B3-F359E70D060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8AFDFD53-4DC9-4AFF-84EE-750B3F233014}"/>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73745A7E-1788-48EE-9628-93CFBC14335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7CCD1319-3F25-4F33-B789-08DCA6A2480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BAA6E978-DD7A-486A-88A7-8B883DB4E1B0}"/>
            </a:ext>
          </a:extLst>
        </xdr:cNvPr>
        <xdr:cNvCxnSpPr/>
      </xdr:nvCxnSpPr>
      <xdr:spPr>
        <a:xfrm flipV="1">
          <a:off x="14375764" y="929857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72FB2594-C163-4CB9-95A5-EE1AACEDA547}"/>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8DCADE33-355B-4D63-ACB3-39608B3052F9}"/>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CD44A2C-8DD2-421E-BEBF-8AA07DD43903}"/>
            </a:ext>
          </a:extLst>
        </xdr:cNvPr>
        <xdr:cNvSpPr txBox="1"/>
      </xdr:nvSpPr>
      <xdr:spPr>
        <a:xfrm>
          <a:off x="1441450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639" name="直線コネクタ 638">
          <a:extLst>
            <a:ext uri="{FF2B5EF4-FFF2-40B4-BE49-F238E27FC236}">
              <a16:creationId xmlns:a16="http://schemas.microsoft.com/office/drawing/2014/main" id="{1DAD5CC6-8A7F-477F-A8DF-1BFD4CF8DA35}"/>
            </a:ext>
          </a:extLst>
        </xdr:cNvPr>
        <xdr:cNvCxnSpPr/>
      </xdr:nvCxnSpPr>
      <xdr:spPr>
        <a:xfrm>
          <a:off x="1428750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139F807C-5F09-401D-86E2-10D3E3DB2CE9}"/>
            </a:ext>
          </a:extLst>
        </xdr:cNvPr>
        <xdr:cNvSpPr txBox="1"/>
      </xdr:nvSpPr>
      <xdr:spPr>
        <a:xfrm>
          <a:off x="14414500" y="1006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641" name="フローチャート: 判断 640">
          <a:extLst>
            <a:ext uri="{FF2B5EF4-FFF2-40B4-BE49-F238E27FC236}">
              <a16:creationId xmlns:a16="http://schemas.microsoft.com/office/drawing/2014/main" id="{0F5685BA-1A83-4853-98A1-DCF3CA4757D0}"/>
            </a:ext>
          </a:extLst>
        </xdr:cNvPr>
        <xdr:cNvSpPr/>
      </xdr:nvSpPr>
      <xdr:spPr>
        <a:xfrm>
          <a:off x="14325600" y="100843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642" name="フローチャート: 判断 641">
          <a:extLst>
            <a:ext uri="{FF2B5EF4-FFF2-40B4-BE49-F238E27FC236}">
              <a16:creationId xmlns:a16="http://schemas.microsoft.com/office/drawing/2014/main" id="{09E12DEC-4D26-4BD0-8C64-5928C1D2A744}"/>
            </a:ext>
          </a:extLst>
        </xdr:cNvPr>
        <xdr:cNvSpPr/>
      </xdr:nvSpPr>
      <xdr:spPr>
        <a:xfrm>
          <a:off x="1357884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43" name="フローチャート: 判断 642">
          <a:extLst>
            <a:ext uri="{FF2B5EF4-FFF2-40B4-BE49-F238E27FC236}">
              <a16:creationId xmlns:a16="http://schemas.microsoft.com/office/drawing/2014/main" id="{01B8FE73-BAA7-49C4-84AD-73DC9672B8E8}"/>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44" name="フローチャート: 判断 643">
          <a:extLst>
            <a:ext uri="{FF2B5EF4-FFF2-40B4-BE49-F238E27FC236}">
              <a16:creationId xmlns:a16="http://schemas.microsoft.com/office/drawing/2014/main" id="{8F7EC537-84D5-443D-9C24-284664532C25}"/>
            </a:ext>
          </a:extLst>
        </xdr:cNvPr>
        <xdr:cNvSpPr/>
      </xdr:nvSpPr>
      <xdr:spPr>
        <a:xfrm>
          <a:off x="12029440" y="100391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45" name="フローチャート: 判断 644">
          <a:extLst>
            <a:ext uri="{FF2B5EF4-FFF2-40B4-BE49-F238E27FC236}">
              <a16:creationId xmlns:a16="http://schemas.microsoft.com/office/drawing/2014/main" id="{2313F315-D9F2-409A-A9A4-1BC93940E478}"/>
            </a:ext>
          </a:extLst>
        </xdr:cNvPr>
        <xdr:cNvSpPr/>
      </xdr:nvSpPr>
      <xdr:spPr>
        <a:xfrm>
          <a:off x="11231880" y="10009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CA73FAA-44B5-4861-B59D-3D3EFF9DBA7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9FA2C2B-67E7-4ACF-AE05-9C12E1F2D34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97A83E1-0726-4409-9153-CD29D9DBDA4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221FF108-5AFB-4775-952B-E2FA8C15AE2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D5194CEC-5888-47D5-8D7A-7802649A11A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27577</xdr:rowOff>
    </xdr:from>
    <xdr:to>
      <xdr:col>85</xdr:col>
      <xdr:colOff>177800</xdr:colOff>
      <xdr:row>55</xdr:row>
      <xdr:rowOff>129177</xdr:rowOff>
    </xdr:to>
    <xdr:sp macro="" textlink="">
      <xdr:nvSpPr>
        <xdr:cNvPr id="651" name="楕円 650">
          <a:extLst>
            <a:ext uri="{FF2B5EF4-FFF2-40B4-BE49-F238E27FC236}">
              <a16:creationId xmlns:a16="http://schemas.microsoft.com/office/drawing/2014/main" id="{B19D77D6-AA78-47C9-AFB4-8BF4BF675A48}"/>
            </a:ext>
          </a:extLst>
        </xdr:cNvPr>
        <xdr:cNvSpPr/>
      </xdr:nvSpPr>
      <xdr:spPr>
        <a:xfrm>
          <a:off x="14325600" y="924777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152054</xdr:rowOff>
    </xdr:from>
    <xdr:ext cx="340478" cy="259045"/>
    <xdr:sp macro="" textlink="">
      <xdr:nvSpPr>
        <xdr:cNvPr id="652" name="【保健センター・保健所】&#10;有形固定資産減価償却率該当値テキスト">
          <a:extLst>
            <a:ext uri="{FF2B5EF4-FFF2-40B4-BE49-F238E27FC236}">
              <a16:creationId xmlns:a16="http://schemas.microsoft.com/office/drawing/2014/main" id="{34D34835-1306-41C3-8DC3-E71F22983937}"/>
            </a:ext>
          </a:extLst>
        </xdr:cNvPr>
        <xdr:cNvSpPr txBox="1"/>
      </xdr:nvSpPr>
      <xdr:spPr>
        <a:xfrm>
          <a:off x="14414500" y="9204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166370</xdr:rowOff>
    </xdr:from>
    <xdr:to>
      <xdr:col>81</xdr:col>
      <xdr:colOff>101600</xdr:colOff>
      <xdr:row>55</xdr:row>
      <xdr:rowOff>96520</xdr:rowOff>
    </xdr:to>
    <xdr:sp macro="" textlink="">
      <xdr:nvSpPr>
        <xdr:cNvPr id="653" name="楕円 652">
          <a:extLst>
            <a:ext uri="{FF2B5EF4-FFF2-40B4-BE49-F238E27FC236}">
              <a16:creationId xmlns:a16="http://schemas.microsoft.com/office/drawing/2014/main" id="{2A77B7BA-CF68-49FB-A76D-A580D0D68452}"/>
            </a:ext>
          </a:extLst>
        </xdr:cNvPr>
        <xdr:cNvSpPr/>
      </xdr:nvSpPr>
      <xdr:spPr>
        <a:xfrm>
          <a:off x="13578840" y="9218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45720</xdr:rowOff>
    </xdr:from>
    <xdr:to>
      <xdr:col>85</xdr:col>
      <xdr:colOff>127000</xdr:colOff>
      <xdr:row>55</xdr:row>
      <xdr:rowOff>78377</xdr:rowOff>
    </xdr:to>
    <xdr:cxnSp macro="">
      <xdr:nvCxnSpPr>
        <xdr:cNvPr id="654" name="直線コネクタ 653">
          <a:extLst>
            <a:ext uri="{FF2B5EF4-FFF2-40B4-BE49-F238E27FC236}">
              <a16:creationId xmlns:a16="http://schemas.microsoft.com/office/drawing/2014/main" id="{83301BF5-7CFE-4D48-BE44-107416109DD4}"/>
            </a:ext>
          </a:extLst>
        </xdr:cNvPr>
        <xdr:cNvCxnSpPr/>
      </xdr:nvCxnSpPr>
      <xdr:spPr>
        <a:xfrm>
          <a:off x="13629640" y="926592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43906</xdr:rowOff>
    </xdr:from>
    <xdr:to>
      <xdr:col>76</xdr:col>
      <xdr:colOff>165100</xdr:colOff>
      <xdr:row>61</xdr:row>
      <xdr:rowOff>145506</xdr:rowOff>
    </xdr:to>
    <xdr:sp macro="" textlink="">
      <xdr:nvSpPr>
        <xdr:cNvPr id="655" name="楕円 654">
          <a:extLst>
            <a:ext uri="{FF2B5EF4-FFF2-40B4-BE49-F238E27FC236}">
              <a16:creationId xmlns:a16="http://schemas.microsoft.com/office/drawing/2014/main" id="{22324F28-489F-4FF8-A2AC-48A41B4077A4}"/>
            </a:ext>
          </a:extLst>
        </xdr:cNvPr>
        <xdr:cNvSpPr/>
      </xdr:nvSpPr>
      <xdr:spPr>
        <a:xfrm>
          <a:off x="12804140" y="102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45720</xdr:rowOff>
    </xdr:from>
    <xdr:to>
      <xdr:col>81</xdr:col>
      <xdr:colOff>50800</xdr:colOff>
      <xdr:row>61</xdr:row>
      <xdr:rowOff>94706</xdr:rowOff>
    </xdr:to>
    <xdr:cxnSp macro="">
      <xdr:nvCxnSpPr>
        <xdr:cNvPr id="656" name="直線コネクタ 655">
          <a:extLst>
            <a:ext uri="{FF2B5EF4-FFF2-40B4-BE49-F238E27FC236}">
              <a16:creationId xmlns:a16="http://schemas.microsoft.com/office/drawing/2014/main" id="{9F24CCD9-A5E8-4753-8C2C-AC3A878082B2}"/>
            </a:ext>
          </a:extLst>
        </xdr:cNvPr>
        <xdr:cNvCxnSpPr/>
      </xdr:nvCxnSpPr>
      <xdr:spPr>
        <a:xfrm flipV="1">
          <a:off x="12854940" y="9265920"/>
          <a:ext cx="774700" cy="10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7983</xdr:rowOff>
    </xdr:from>
    <xdr:to>
      <xdr:col>72</xdr:col>
      <xdr:colOff>38100</xdr:colOff>
      <xdr:row>61</xdr:row>
      <xdr:rowOff>109583</xdr:rowOff>
    </xdr:to>
    <xdr:sp macro="" textlink="">
      <xdr:nvSpPr>
        <xdr:cNvPr id="657" name="楕円 656">
          <a:extLst>
            <a:ext uri="{FF2B5EF4-FFF2-40B4-BE49-F238E27FC236}">
              <a16:creationId xmlns:a16="http://schemas.microsoft.com/office/drawing/2014/main" id="{56A78AD5-2984-4907-9984-76290AB1EC16}"/>
            </a:ext>
          </a:extLst>
        </xdr:cNvPr>
        <xdr:cNvSpPr/>
      </xdr:nvSpPr>
      <xdr:spPr>
        <a:xfrm>
          <a:off x="12029440" y="10234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58783</xdr:rowOff>
    </xdr:from>
    <xdr:to>
      <xdr:col>76</xdr:col>
      <xdr:colOff>114300</xdr:colOff>
      <xdr:row>61</xdr:row>
      <xdr:rowOff>94706</xdr:rowOff>
    </xdr:to>
    <xdr:cxnSp macro="">
      <xdr:nvCxnSpPr>
        <xdr:cNvPr id="658" name="直線コネクタ 657">
          <a:extLst>
            <a:ext uri="{FF2B5EF4-FFF2-40B4-BE49-F238E27FC236}">
              <a16:creationId xmlns:a16="http://schemas.microsoft.com/office/drawing/2014/main" id="{A5832E28-E47E-4077-A76D-BDEA7D413A46}"/>
            </a:ext>
          </a:extLst>
        </xdr:cNvPr>
        <xdr:cNvCxnSpPr/>
      </xdr:nvCxnSpPr>
      <xdr:spPr>
        <a:xfrm>
          <a:off x="12072620" y="1028482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156573</xdr:rowOff>
    </xdr:from>
    <xdr:to>
      <xdr:col>67</xdr:col>
      <xdr:colOff>101600</xdr:colOff>
      <xdr:row>61</xdr:row>
      <xdr:rowOff>86723</xdr:rowOff>
    </xdr:to>
    <xdr:sp macro="" textlink="">
      <xdr:nvSpPr>
        <xdr:cNvPr id="659" name="楕円 658">
          <a:extLst>
            <a:ext uri="{FF2B5EF4-FFF2-40B4-BE49-F238E27FC236}">
              <a16:creationId xmlns:a16="http://schemas.microsoft.com/office/drawing/2014/main" id="{DC601644-4C36-4D36-843A-3555C0C5284D}"/>
            </a:ext>
          </a:extLst>
        </xdr:cNvPr>
        <xdr:cNvSpPr/>
      </xdr:nvSpPr>
      <xdr:spPr>
        <a:xfrm>
          <a:off x="11231880" y="10214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35923</xdr:rowOff>
    </xdr:from>
    <xdr:to>
      <xdr:col>71</xdr:col>
      <xdr:colOff>177800</xdr:colOff>
      <xdr:row>61</xdr:row>
      <xdr:rowOff>58783</xdr:rowOff>
    </xdr:to>
    <xdr:cxnSp macro="">
      <xdr:nvCxnSpPr>
        <xdr:cNvPr id="660" name="直線コネクタ 659">
          <a:extLst>
            <a:ext uri="{FF2B5EF4-FFF2-40B4-BE49-F238E27FC236}">
              <a16:creationId xmlns:a16="http://schemas.microsoft.com/office/drawing/2014/main" id="{E9F88221-05BD-4CB4-BF29-A3594DD1473C}"/>
            </a:ext>
          </a:extLst>
        </xdr:cNvPr>
        <xdr:cNvCxnSpPr/>
      </xdr:nvCxnSpPr>
      <xdr:spPr>
        <a:xfrm>
          <a:off x="11282680" y="10261963"/>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F5F36A75-1279-4531-AC94-77C986C6E4C0}"/>
            </a:ext>
          </a:extLst>
        </xdr:cNvPr>
        <xdr:cNvSpPr txBox="1"/>
      </xdr:nvSpPr>
      <xdr:spPr>
        <a:xfrm>
          <a:off x="134372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C82BC897-8CD9-4ECA-ACA1-33F873F10C91}"/>
            </a:ext>
          </a:extLst>
        </xdr:cNvPr>
        <xdr:cNvSpPr txBox="1"/>
      </xdr:nvSpPr>
      <xdr:spPr>
        <a:xfrm>
          <a:off x="12675244" y="984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1D670360-D1EF-4AFF-B4BB-0FB1D280FEF4}"/>
            </a:ext>
          </a:extLst>
        </xdr:cNvPr>
        <xdr:cNvSpPr txBox="1"/>
      </xdr:nvSpPr>
      <xdr:spPr>
        <a:xfrm>
          <a:off x="11900544" y="981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F7489DB7-1A80-4460-8F4A-B9FAE0ACA4CA}"/>
            </a:ext>
          </a:extLst>
        </xdr:cNvPr>
        <xdr:cNvSpPr txBox="1"/>
      </xdr:nvSpPr>
      <xdr:spPr>
        <a:xfrm>
          <a:off x="11102984"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53</xdr:row>
      <xdr:rowOff>113047</xdr:rowOff>
    </xdr:from>
    <xdr:ext cx="340478" cy="259045"/>
    <xdr:sp macro="" textlink="">
      <xdr:nvSpPr>
        <xdr:cNvPr id="665" name="n_1mainValue【保健センター・保健所】&#10;有形固定資産減価償却率">
          <a:extLst>
            <a:ext uri="{FF2B5EF4-FFF2-40B4-BE49-F238E27FC236}">
              <a16:creationId xmlns:a16="http://schemas.microsoft.com/office/drawing/2014/main" id="{F2AB01FB-7E53-45B1-B7CB-7F6EBC24FF7A}"/>
            </a:ext>
          </a:extLst>
        </xdr:cNvPr>
        <xdr:cNvSpPr txBox="1"/>
      </xdr:nvSpPr>
      <xdr:spPr>
        <a:xfrm>
          <a:off x="13469561" y="8997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136633</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487843D0-523D-4189-B119-E65932DD39CC}"/>
            </a:ext>
          </a:extLst>
        </xdr:cNvPr>
        <xdr:cNvSpPr txBox="1"/>
      </xdr:nvSpPr>
      <xdr:spPr>
        <a:xfrm>
          <a:off x="1267524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100710</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5F776929-1E97-4B2C-B925-B6A61D19C817}"/>
            </a:ext>
          </a:extLst>
        </xdr:cNvPr>
        <xdr:cNvSpPr txBox="1"/>
      </xdr:nvSpPr>
      <xdr:spPr>
        <a:xfrm>
          <a:off x="11900544" y="10326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77850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500993B5-4B3B-4F5D-B224-358010D2ED7B}"/>
            </a:ext>
          </a:extLst>
        </xdr:cNvPr>
        <xdr:cNvSpPr txBox="1"/>
      </xdr:nvSpPr>
      <xdr:spPr>
        <a:xfrm>
          <a:off x="11102984" y="10303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D0A5A6A5-0FA2-478D-861B-84EE741C50C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4637AE3F-694F-44C2-B3EB-85546305BF3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5FBAD776-DBF3-4C9B-B81F-40CAECEEFEA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4B67B736-6858-49A6-8483-D04790C7F6C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F8F4177F-F7B0-4002-8ADA-B7476CE0F9EC}"/>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1BBD0996-2D66-4FAE-B17C-0FD6BBF6FCB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47DD1887-223F-4C5C-B972-C35297E5EC4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88FADD70-7421-4BC2-B9AC-2DB5166BCE0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4552B06B-CF09-41B0-A492-C40AECF8709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604FE867-1489-4019-8C9A-24711324BF1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5C277544-8607-4F1C-8C53-206D5C6CF4DF}"/>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784562EA-309B-4143-8579-AD75E1D0B15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03014209-6E40-4B3A-A596-E65CDAE4CCAC}"/>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a:extLst>
            <a:ext uri="{FF2B5EF4-FFF2-40B4-BE49-F238E27FC236}">
              <a16:creationId xmlns:a16="http://schemas.microsoft.com/office/drawing/2014/main" id="{A863C766-9C40-4C0C-A6C7-4519A3BB842E}"/>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CDBC8D01-D19D-4F9B-9D96-9ECFD3D167E3}"/>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a:extLst>
            <a:ext uri="{FF2B5EF4-FFF2-40B4-BE49-F238E27FC236}">
              <a16:creationId xmlns:a16="http://schemas.microsoft.com/office/drawing/2014/main" id="{244E7D07-DCB1-4418-9300-DC68044829CB}"/>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C1BC9167-63E3-4ED9-81AF-84FEA2EB081F}"/>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a:extLst>
            <a:ext uri="{FF2B5EF4-FFF2-40B4-BE49-F238E27FC236}">
              <a16:creationId xmlns:a16="http://schemas.microsoft.com/office/drawing/2014/main" id="{0C4ABF45-91D3-4842-94B2-D4413DF28642}"/>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46B2F7C7-5316-422A-BE2B-58D18A0CCA6C}"/>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a:extLst>
            <a:ext uri="{FF2B5EF4-FFF2-40B4-BE49-F238E27FC236}">
              <a16:creationId xmlns:a16="http://schemas.microsoft.com/office/drawing/2014/main" id="{1C549AA6-02D2-4B29-BD2D-AE0E804120F6}"/>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90066DFF-CD7A-4D2D-810D-57BC46BFA95D}"/>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a:extLst>
            <a:ext uri="{FF2B5EF4-FFF2-40B4-BE49-F238E27FC236}">
              <a16:creationId xmlns:a16="http://schemas.microsoft.com/office/drawing/2014/main" id="{6508FDBE-66AF-45D4-91E6-749B6802E0D6}"/>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3745DF77-756E-4E9C-A84C-9DD735A8332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52A5F2F5-D52E-4555-A641-BBEC1485356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A035CD3-0AFA-415B-9CE4-CCF490B189A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694" name="直線コネクタ 693">
          <a:extLst>
            <a:ext uri="{FF2B5EF4-FFF2-40B4-BE49-F238E27FC236}">
              <a16:creationId xmlns:a16="http://schemas.microsoft.com/office/drawing/2014/main" id="{0E6F48F5-5EE7-44A0-A1C1-FB392D012A63}"/>
            </a:ext>
          </a:extLst>
        </xdr:cNvPr>
        <xdr:cNvCxnSpPr/>
      </xdr:nvCxnSpPr>
      <xdr:spPr>
        <a:xfrm flipV="1">
          <a:off x="19509104" y="9420497"/>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F72D22B2-D932-49C8-B09B-B09413E53C9A}"/>
            </a:ext>
          </a:extLst>
        </xdr:cNvPr>
        <xdr:cNvSpPr txBox="1"/>
      </xdr:nvSpPr>
      <xdr:spPr>
        <a:xfrm>
          <a:off x="19547840"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6" name="直線コネクタ 695">
          <a:extLst>
            <a:ext uri="{FF2B5EF4-FFF2-40B4-BE49-F238E27FC236}">
              <a16:creationId xmlns:a16="http://schemas.microsoft.com/office/drawing/2014/main" id="{1EC8BD8D-3BFD-4182-8651-E01848C1FE0B}"/>
            </a:ext>
          </a:extLst>
        </xdr:cNvPr>
        <xdr:cNvCxnSpPr/>
      </xdr:nvCxnSpPr>
      <xdr:spPr>
        <a:xfrm>
          <a:off x="19443700" y="108378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E89CC0EC-7ABD-4702-9A90-E1EFF48A0EAC}"/>
            </a:ext>
          </a:extLst>
        </xdr:cNvPr>
        <xdr:cNvSpPr txBox="1"/>
      </xdr:nvSpPr>
      <xdr:spPr>
        <a:xfrm>
          <a:off x="19547840" y="92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698" name="直線コネクタ 697">
          <a:extLst>
            <a:ext uri="{FF2B5EF4-FFF2-40B4-BE49-F238E27FC236}">
              <a16:creationId xmlns:a16="http://schemas.microsoft.com/office/drawing/2014/main" id="{63ED88F4-EEAA-4D98-BF53-B7EEC6C49829}"/>
            </a:ext>
          </a:extLst>
        </xdr:cNvPr>
        <xdr:cNvCxnSpPr/>
      </xdr:nvCxnSpPr>
      <xdr:spPr>
        <a:xfrm>
          <a:off x="194437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3C263BF9-FCEE-4B32-BB0F-E752761CA6A1}"/>
            </a:ext>
          </a:extLst>
        </xdr:cNvPr>
        <xdr:cNvSpPr txBox="1"/>
      </xdr:nvSpPr>
      <xdr:spPr>
        <a:xfrm>
          <a:off x="19547840" y="10229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700" name="フローチャート: 判断 699">
          <a:extLst>
            <a:ext uri="{FF2B5EF4-FFF2-40B4-BE49-F238E27FC236}">
              <a16:creationId xmlns:a16="http://schemas.microsoft.com/office/drawing/2014/main" id="{F5DFBF9D-00B4-4F08-9414-87E45256CB91}"/>
            </a:ext>
          </a:extLst>
        </xdr:cNvPr>
        <xdr:cNvSpPr/>
      </xdr:nvSpPr>
      <xdr:spPr>
        <a:xfrm>
          <a:off x="1945894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701" name="フローチャート: 判断 700">
          <a:extLst>
            <a:ext uri="{FF2B5EF4-FFF2-40B4-BE49-F238E27FC236}">
              <a16:creationId xmlns:a16="http://schemas.microsoft.com/office/drawing/2014/main" id="{FD7E933F-9C0B-45C5-B3D0-C19924166E8B}"/>
            </a:ext>
          </a:extLst>
        </xdr:cNvPr>
        <xdr:cNvSpPr/>
      </xdr:nvSpPr>
      <xdr:spPr>
        <a:xfrm>
          <a:off x="18735040" y="10373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a:extLst>
            <a:ext uri="{FF2B5EF4-FFF2-40B4-BE49-F238E27FC236}">
              <a16:creationId xmlns:a16="http://schemas.microsoft.com/office/drawing/2014/main" id="{82B9B0E3-0DA8-44F4-98A8-86E3F3D95678}"/>
            </a:ext>
          </a:extLst>
        </xdr:cNvPr>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3" name="フローチャート: 判断 702">
          <a:extLst>
            <a:ext uri="{FF2B5EF4-FFF2-40B4-BE49-F238E27FC236}">
              <a16:creationId xmlns:a16="http://schemas.microsoft.com/office/drawing/2014/main" id="{C6BEFE1B-728C-4794-993B-E014133CEBFA}"/>
            </a:ext>
          </a:extLst>
        </xdr:cNvPr>
        <xdr:cNvSpPr/>
      </xdr:nvSpPr>
      <xdr:spPr>
        <a:xfrm>
          <a:off x="171627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a:extLst>
            <a:ext uri="{FF2B5EF4-FFF2-40B4-BE49-F238E27FC236}">
              <a16:creationId xmlns:a16="http://schemas.microsoft.com/office/drawing/2014/main" id="{CA50F0D8-FEB2-4CD2-9935-632C38BE7F33}"/>
            </a:ext>
          </a:extLst>
        </xdr:cNvPr>
        <xdr:cNvSpPr/>
      </xdr:nvSpPr>
      <xdr:spPr>
        <a:xfrm>
          <a:off x="1638808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534D2804-5AF5-47EC-84A2-0A3FCE65DCD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D71656B-D02A-4F65-B8E4-1E6D5282D98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FF234DFD-08D6-4791-B913-EB4FA8E1442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DE2523F7-894B-4DF8-94F4-4B0B00F95D2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57D56C4-1CFE-4A01-8942-247D2C4CB8A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710" name="楕円 709">
          <a:extLst>
            <a:ext uri="{FF2B5EF4-FFF2-40B4-BE49-F238E27FC236}">
              <a16:creationId xmlns:a16="http://schemas.microsoft.com/office/drawing/2014/main" id="{B7F9718C-E253-4EF7-A11A-14FD2091BE67}"/>
            </a:ext>
          </a:extLst>
        </xdr:cNvPr>
        <xdr:cNvSpPr/>
      </xdr:nvSpPr>
      <xdr:spPr>
        <a:xfrm>
          <a:off x="19458940" y="10478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63699</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F07A51BE-4825-4803-AA5E-B9F555E5F7C0}"/>
            </a:ext>
          </a:extLst>
        </xdr:cNvPr>
        <xdr:cNvSpPr txBox="1"/>
      </xdr:nvSpPr>
      <xdr:spPr>
        <a:xfrm>
          <a:off x="19547840" y="1045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85272</xdr:rowOff>
    </xdr:from>
    <xdr:to>
      <xdr:col>112</xdr:col>
      <xdr:colOff>38100</xdr:colOff>
      <xdr:row>63</xdr:row>
      <xdr:rowOff>15422</xdr:rowOff>
    </xdr:to>
    <xdr:sp macro="" textlink="">
      <xdr:nvSpPr>
        <xdr:cNvPr id="712" name="楕円 711">
          <a:extLst>
            <a:ext uri="{FF2B5EF4-FFF2-40B4-BE49-F238E27FC236}">
              <a16:creationId xmlns:a16="http://schemas.microsoft.com/office/drawing/2014/main" id="{20538748-E2DE-4AC7-B7A4-225B0EFFF071}"/>
            </a:ext>
          </a:extLst>
        </xdr:cNvPr>
        <xdr:cNvSpPr/>
      </xdr:nvSpPr>
      <xdr:spPr>
        <a:xfrm>
          <a:off x="18735040" y="104789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136072</xdr:rowOff>
    </xdr:from>
    <xdr:to>
      <xdr:col>116</xdr:col>
      <xdr:colOff>63500</xdr:colOff>
      <xdr:row>62</xdr:row>
      <xdr:rowOff>136072</xdr:rowOff>
    </xdr:to>
    <xdr:cxnSp macro="">
      <xdr:nvCxnSpPr>
        <xdr:cNvPr id="713" name="直線コネクタ 712">
          <a:extLst>
            <a:ext uri="{FF2B5EF4-FFF2-40B4-BE49-F238E27FC236}">
              <a16:creationId xmlns:a16="http://schemas.microsoft.com/office/drawing/2014/main" id="{1ACFBD65-D91A-4F64-B461-F6FDD4D13A23}"/>
            </a:ext>
          </a:extLst>
        </xdr:cNvPr>
        <xdr:cNvCxnSpPr/>
      </xdr:nvCxnSpPr>
      <xdr:spPr>
        <a:xfrm>
          <a:off x="18778220" y="1052975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142422</xdr:rowOff>
    </xdr:from>
    <xdr:to>
      <xdr:col>107</xdr:col>
      <xdr:colOff>101600</xdr:colOff>
      <xdr:row>64</xdr:row>
      <xdr:rowOff>72572</xdr:rowOff>
    </xdr:to>
    <xdr:sp macro="" textlink="">
      <xdr:nvSpPr>
        <xdr:cNvPr id="714" name="楕円 713">
          <a:extLst>
            <a:ext uri="{FF2B5EF4-FFF2-40B4-BE49-F238E27FC236}">
              <a16:creationId xmlns:a16="http://schemas.microsoft.com/office/drawing/2014/main" id="{47554740-7686-45CD-9C57-D43E99F5923F}"/>
            </a:ext>
          </a:extLst>
        </xdr:cNvPr>
        <xdr:cNvSpPr/>
      </xdr:nvSpPr>
      <xdr:spPr>
        <a:xfrm>
          <a:off x="17937480" y="1070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136072</xdr:rowOff>
    </xdr:from>
    <xdr:to>
      <xdr:col>111</xdr:col>
      <xdr:colOff>177800</xdr:colOff>
      <xdr:row>64</xdr:row>
      <xdr:rowOff>21772</xdr:rowOff>
    </xdr:to>
    <xdr:cxnSp macro="">
      <xdr:nvCxnSpPr>
        <xdr:cNvPr id="715" name="直線コネクタ 714">
          <a:extLst>
            <a:ext uri="{FF2B5EF4-FFF2-40B4-BE49-F238E27FC236}">
              <a16:creationId xmlns:a16="http://schemas.microsoft.com/office/drawing/2014/main" id="{EE6E3322-0EDF-4CC4-A57A-D56F9536FA50}"/>
            </a:ext>
          </a:extLst>
        </xdr:cNvPr>
        <xdr:cNvCxnSpPr/>
      </xdr:nvCxnSpPr>
      <xdr:spPr>
        <a:xfrm flipV="1">
          <a:off x="17988280" y="10529752"/>
          <a:ext cx="78994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142422</xdr:rowOff>
    </xdr:from>
    <xdr:to>
      <xdr:col>102</xdr:col>
      <xdr:colOff>165100</xdr:colOff>
      <xdr:row>64</xdr:row>
      <xdr:rowOff>72572</xdr:rowOff>
    </xdr:to>
    <xdr:sp macro="" textlink="">
      <xdr:nvSpPr>
        <xdr:cNvPr id="716" name="楕円 715">
          <a:extLst>
            <a:ext uri="{FF2B5EF4-FFF2-40B4-BE49-F238E27FC236}">
              <a16:creationId xmlns:a16="http://schemas.microsoft.com/office/drawing/2014/main" id="{07266CDD-25EB-402A-A14B-3AF47090E633}"/>
            </a:ext>
          </a:extLst>
        </xdr:cNvPr>
        <xdr:cNvSpPr/>
      </xdr:nvSpPr>
      <xdr:spPr>
        <a:xfrm>
          <a:off x="17162780" y="10703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21772</xdr:rowOff>
    </xdr:from>
    <xdr:to>
      <xdr:col>107</xdr:col>
      <xdr:colOff>50800</xdr:colOff>
      <xdr:row>64</xdr:row>
      <xdr:rowOff>21772</xdr:rowOff>
    </xdr:to>
    <xdr:cxnSp macro="">
      <xdr:nvCxnSpPr>
        <xdr:cNvPr id="717" name="直線コネクタ 716">
          <a:extLst>
            <a:ext uri="{FF2B5EF4-FFF2-40B4-BE49-F238E27FC236}">
              <a16:creationId xmlns:a16="http://schemas.microsoft.com/office/drawing/2014/main" id="{41CD8C28-4412-4010-BFDC-D80771A48085}"/>
            </a:ext>
          </a:extLst>
        </xdr:cNvPr>
        <xdr:cNvCxnSpPr/>
      </xdr:nvCxnSpPr>
      <xdr:spPr>
        <a:xfrm>
          <a:off x="17213580" y="1075073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142422</xdr:rowOff>
    </xdr:from>
    <xdr:to>
      <xdr:col>98</xdr:col>
      <xdr:colOff>38100</xdr:colOff>
      <xdr:row>64</xdr:row>
      <xdr:rowOff>72572</xdr:rowOff>
    </xdr:to>
    <xdr:sp macro="" textlink="">
      <xdr:nvSpPr>
        <xdr:cNvPr id="718" name="楕円 717">
          <a:extLst>
            <a:ext uri="{FF2B5EF4-FFF2-40B4-BE49-F238E27FC236}">
              <a16:creationId xmlns:a16="http://schemas.microsoft.com/office/drawing/2014/main" id="{C414E0AB-A684-41A8-BFAB-CD5B1971A346}"/>
            </a:ext>
          </a:extLst>
        </xdr:cNvPr>
        <xdr:cNvSpPr/>
      </xdr:nvSpPr>
      <xdr:spPr>
        <a:xfrm>
          <a:off x="16388080" y="10703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21772</xdr:rowOff>
    </xdr:from>
    <xdr:to>
      <xdr:col>102</xdr:col>
      <xdr:colOff>114300</xdr:colOff>
      <xdr:row>64</xdr:row>
      <xdr:rowOff>21772</xdr:rowOff>
    </xdr:to>
    <xdr:cxnSp macro="">
      <xdr:nvCxnSpPr>
        <xdr:cNvPr id="719" name="直線コネクタ 718">
          <a:extLst>
            <a:ext uri="{FF2B5EF4-FFF2-40B4-BE49-F238E27FC236}">
              <a16:creationId xmlns:a16="http://schemas.microsoft.com/office/drawing/2014/main" id="{39F08973-A462-4A19-A539-B0685DEFD2CF}"/>
            </a:ext>
          </a:extLst>
        </xdr:cNvPr>
        <xdr:cNvCxnSpPr/>
      </xdr:nvCxnSpPr>
      <xdr:spPr>
        <a:xfrm>
          <a:off x="16431260" y="1075073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20" name="n_1aveValue【保健センター・保健所】&#10;一人当たり面積">
          <a:extLst>
            <a:ext uri="{FF2B5EF4-FFF2-40B4-BE49-F238E27FC236}">
              <a16:creationId xmlns:a16="http://schemas.microsoft.com/office/drawing/2014/main" id="{FBF86126-82F2-4864-B6D8-7367B9800FF8}"/>
            </a:ext>
          </a:extLst>
        </xdr:cNvPr>
        <xdr:cNvSpPr txBox="1"/>
      </xdr:nvSpPr>
      <xdr:spPr>
        <a:xfrm>
          <a:off x="1856112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a:extLst>
            <a:ext uri="{FF2B5EF4-FFF2-40B4-BE49-F238E27FC236}">
              <a16:creationId xmlns:a16="http://schemas.microsoft.com/office/drawing/2014/main" id="{21CCC70E-91DE-4D42-A569-3E3E10CE4040}"/>
            </a:ext>
          </a:extLst>
        </xdr:cNvPr>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2" name="n_3aveValue【保健センター・保健所】&#10;一人当たり面積">
          <a:extLst>
            <a:ext uri="{FF2B5EF4-FFF2-40B4-BE49-F238E27FC236}">
              <a16:creationId xmlns:a16="http://schemas.microsoft.com/office/drawing/2014/main" id="{46CF5C0E-8A9A-4074-B294-45CB8E12E5CB}"/>
            </a:ext>
          </a:extLst>
        </xdr:cNvPr>
        <xdr:cNvSpPr txBox="1"/>
      </xdr:nvSpPr>
      <xdr:spPr>
        <a:xfrm>
          <a:off x="170015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a:extLst>
            <a:ext uri="{FF2B5EF4-FFF2-40B4-BE49-F238E27FC236}">
              <a16:creationId xmlns:a16="http://schemas.microsoft.com/office/drawing/2014/main" id="{AC59D498-3349-4ADF-BA53-F8ECB4919FE3}"/>
            </a:ext>
          </a:extLst>
        </xdr:cNvPr>
        <xdr:cNvSpPr txBox="1"/>
      </xdr:nvSpPr>
      <xdr:spPr>
        <a:xfrm>
          <a:off x="162268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6549</xdr:rowOff>
    </xdr:from>
    <xdr:ext cx="469744" cy="259045"/>
    <xdr:sp macro="" textlink="">
      <xdr:nvSpPr>
        <xdr:cNvPr id="724" name="n_1mainValue【保健センター・保健所】&#10;一人当たり面積">
          <a:extLst>
            <a:ext uri="{FF2B5EF4-FFF2-40B4-BE49-F238E27FC236}">
              <a16:creationId xmlns:a16="http://schemas.microsoft.com/office/drawing/2014/main" id="{9FB58C8C-4D48-4D18-9795-455C715C83AC}"/>
            </a:ext>
          </a:extLst>
        </xdr:cNvPr>
        <xdr:cNvSpPr txBox="1"/>
      </xdr:nvSpPr>
      <xdr:spPr>
        <a:xfrm>
          <a:off x="18561127" y="105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63699</xdr:rowOff>
    </xdr:from>
    <xdr:ext cx="469744" cy="259045"/>
    <xdr:sp macro="" textlink="">
      <xdr:nvSpPr>
        <xdr:cNvPr id="725" name="n_2mainValue【保健センター・保健所】&#10;一人当たり面積">
          <a:extLst>
            <a:ext uri="{FF2B5EF4-FFF2-40B4-BE49-F238E27FC236}">
              <a16:creationId xmlns:a16="http://schemas.microsoft.com/office/drawing/2014/main" id="{67A06A0E-2210-4DAE-A097-0DCE65AC9E49}"/>
            </a:ext>
          </a:extLst>
        </xdr:cNvPr>
        <xdr:cNvSpPr txBox="1"/>
      </xdr:nvSpPr>
      <xdr:spPr>
        <a:xfrm>
          <a:off x="17776267" y="10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63699</xdr:rowOff>
    </xdr:from>
    <xdr:ext cx="469744" cy="259045"/>
    <xdr:sp macro="" textlink="">
      <xdr:nvSpPr>
        <xdr:cNvPr id="726" name="n_3mainValue【保健センター・保健所】&#10;一人当たり面積">
          <a:extLst>
            <a:ext uri="{FF2B5EF4-FFF2-40B4-BE49-F238E27FC236}">
              <a16:creationId xmlns:a16="http://schemas.microsoft.com/office/drawing/2014/main" id="{A6085D7C-EFD0-4B11-965E-B4F821B9A6F5}"/>
            </a:ext>
          </a:extLst>
        </xdr:cNvPr>
        <xdr:cNvSpPr txBox="1"/>
      </xdr:nvSpPr>
      <xdr:spPr>
        <a:xfrm>
          <a:off x="17001567" y="10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63699</xdr:rowOff>
    </xdr:from>
    <xdr:ext cx="469744" cy="259045"/>
    <xdr:sp macro="" textlink="">
      <xdr:nvSpPr>
        <xdr:cNvPr id="727" name="n_4mainValue【保健センター・保健所】&#10;一人当たり面積">
          <a:extLst>
            <a:ext uri="{FF2B5EF4-FFF2-40B4-BE49-F238E27FC236}">
              <a16:creationId xmlns:a16="http://schemas.microsoft.com/office/drawing/2014/main" id="{D6B75469-51D3-4AEC-87EA-14FC09F79EC0}"/>
            </a:ext>
          </a:extLst>
        </xdr:cNvPr>
        <xdr:cNvSpPr txBox="1"/>
      </xdr:nvSpPr>
      <xdr:spPr>
        <a:xfrm>
          <a:off x="16226867" y="1079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93AC9F48-6244-4B33-8FDF-2E61E69BD6FD}"/>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3AD628AE-6908-4F3C-91FB-9714A0DD695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5DB78A7D-FEB4-41C8-BA69-8B4E701A03F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ECB113D8-143E-4F0D-8B4F-00E0ADC6203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26A7CD0E-9842-4705-8A3F-DD41F5658A5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8A594857-0567-4DCD-9992-8169FF896A2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CFFF8B16-9AEB-468D-A798-8D32B430943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FDECBC84-E8AC-48D7-BE60-58743BF435C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1BE7D739-97D7-4F68-8FA3-D775E1CD8AF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A9926609-6327-4820-8134-B5C0E6B1512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51D3003-192E-481B-A885-2184ABBEA9E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C7BDA25F-5114-4B34-895E-9E97A30C04E2}"/>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83322D4E-DA74-46B1-B30A-E356C316903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17520FC5-D255-4E20-BF01-90CD15ECF1FB}"/>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C1C4758B-D032-4363-8D91-ABFD1E5B9DE8}"/>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A7BEF9A7-E85E-4CA8-BA5F-0687278EDFD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57D72D7F-057D-4AEA-A09B-E40A8C8366D3}"/>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DB635528-B26B-430E-972C-D0E67FA493E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A744A2C5-B341-476E-B723-24A60F67ACFF}"/>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81939FBC-7A57-43F3-8D2A-F0E0611CE5B4}"/>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1E65CC66-6746-4DEF-B24D-A9B0AA85935A}"/>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7923D7B3-BAD6-4FF8-97E3-5B176609858D}"/>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FC29FF01-2C1F-4F23-9A54-9FA1E4E11ED7}"/>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E110B2FF-4C03-40BB-84E0-25C7C5605A1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752" name="直線コネクタ 751">
          <a:extLst>
            <a:ext uri="{FF2B5EF4-FFF2-40B4-BE49-F238E27FC236}">
              <a16:creationId xmlns:a16="http://schemas.microsoft.com/office/drawing/2014/main" id="{AF993D07-7A4E-4F98-8311-A4BC889A2498}"/>
            </a:ext>
          </a:extLst>
        </xdr:cNvPr>
        <xdr:cNvCxnSpPr/>
      </xdr:nvCxnSpPr>
      <xdr:spPr>
        <a:xfrm flipV="1">
          <a:off x="14375764" y="12978766"/>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ECD0FF40-DDCE-425D-BF61-05F68BAD8C6E}"/>
            </a:ext>
          </a:extLst>
        </xdr:cNvPr>
        <xdr:cNvSpPr txBox="1"/>
      </xdr:nvSpPr>
      <xdr:spPr>
        <a:xfrm>
          <a:off x="144145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754" name="直線コネクタ 753">
          <a:extLst>
            <a:ext uri="{FF2B5EF4-FFF2-40B4-BE49-F238E27FC236}">
              <a16:creationId xmlns:a16="http://schemas.microsoft.com/office/drawing/2014/main" id="{A830D889-841A-4EE2-81DC-6040AB8D97C4}"/>
            </a:ext>
          </a:extLst>
        </xdr:cNvPr>
        <xdr:cNvCxnSpPr/>
      </xdr:nvCxnSpPr>
      <xdr:spPr>
        <a:xfrm>
          <a:off x="14287500" y="14495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31D0B856-B4C6-4041-9C93-4E7B69B36670}"/>
            </a:ext>
          </a:extLst>
        </xdr:cNvPr>
        <xdr:cNvSpPr txBox="1"/>
      </xdr:nvSpPr>
      <xdr:spPr>
        <a:xfrm>
          <a:off x="14414500" y="12757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756" name="直線コネクタ 755">
          <a:extLst>
            <a:ext uri="{FF2B5EF4-FFF2-40B4-BE49-F238E27FC236}">
              <a16:creationId xmlns:a16="http://schemas.microsoft.com/office/drawing/2014/main" id="{573E7F91-27A2-46EE-943A-8F24D07DB662}"/>
            </a:ext>
          </a:extLst>
        </xdr:cNvPr>
        <xdr:cNvCxnSpPr/>
      </xdr:nvCxnSpPr>
      <xdr:spPr>
        <a:xfrm>
          <a:off x="14287500" y="129787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E45159B0-D0F6-4002-8787-CEB6E76405B9}"/>
            </a:ext>
          </a:extLst>
        </xdr:cNvPr>
        <xdr:cNvSpPr txBox="1"/>
      </xdr:nvSpPr>
      <xdr:spPr>
        <a:xfrm>
          <a:off x="14414500" y="13746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758" name="フローチャート: 判断 757">
          <a:extLst>
            <a:ext uri="{FF2B5EF4-FFF2-40B4-BE49-F238E27FC236}">
              <a16:creationId xmlns:a16="http://schemas.microsoft.com/office/drawing/2014/main" id="{396A564A-3871-4547-B1E3-5A725531A547}"/>
            </a:ext>
          </a:extLst>
        </xdr:cNvPr>
        <xdr:cNvSpPr/>
      </xdr:nvSpPr>
      <xdr:spPr>
        <a:xfrm>
          <a:off x="14325600" y="137642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759" name="フローチャート: 判断 758">
          <a:extLst>
            <a:ext uri="{FF2B5EF4-FFF2-40B4-BE49-F238E27FC236}">
              <a16:creationId xmlns:a16="http://schemas.microsoft.com/office/drawing/2014/main" id="{D6424E29-7DD1-4FA7-9F1D-15408503000F}"/>
            </a:ext>
          </a:extLst>
        </xdr:cNvPr>
        <xdr:cNvSpPr/>
      </xdr:nvSpPr>
      <xdr:spPr>
        <a:xfrm>
          <a:off x="13578840" y="1372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60" name="フローチャート: 判断 759">
          <a:extLst>
            <a:ext uri="{FF2B5EF4-FFF2-40B4-BE49-F238E27FC236}">
              <a16:creationId xmlns:a16="http://schemas.microsoft.com/office/drawing/2014/main" id="{EAE28F43-C55C-4829-8B96-FAFE267951FC}"/>
            </a:ext>
          </a:extLst>
        </xdr:cNvPr>
        <xdr:cNvSpPr/>
      </xdr:nvSpPr>
      <xdr:spPr>
        <a:xfrm>
          <a:off x="12804140" y="13701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1" name="フローチャート: 判断 760">
          <a:extLst>
            <a:ext uri="{FF2B5EF4-FFF2-40B4-BE49-F238E27FC236}">
              <a16:creationId xmlns:a16="http://schemas.microsoft.com/office/drawing/2014/main" id="{5F6CBA26-E94D-4B17-B12E-0D56A64597ED}"/>
            </a:ext>
          </a:extLst>
        </xdr:cNvPr>
        <xdr:cNvSpPr/>
      </xdr:nvSpPr>
      <xdr:spPr>
        <a:xfrm>
          <a:off x="12029440" y="13739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2" name="フローチャート: 判断 761">
          <a:extLst>
            <a:ext uri="{FF2B5EF4-FFF2-40B4-BE49-F238E27FC236}">
              <a16:creationId xmlns:a16="http://schemas.microsoft.com/office/drawing/2014/main" id="{CEBB9559-B84E-4DAF-A1B9-79E31BB3CCE7}"/>
            </a:ext>
          </a:extLst>
        </xdr:cNvPr>
        <xdr:cNvSpPr/>
      </xdr:nvSpPr>
      <xdr:spPr>
        <a:xfrm>
          <a:off x="1123188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9A7A2E7-7F54-48C2-A892-258F29BE17E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B7C93A71-44DB-4DAD-8848-DC665CD18FDD}"/>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9BD23ED-D75B-4A26-B235-ED75F0974C1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1D9ACCB3-E191-495B-93B6-2ACDFF0DE732}"/>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157DD31F-117E-44DD-A9A9-2DCC1485BD77}"/>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168275</xdr:rowOff>
    </xdr:from>
    <xdr:to>
      <xdr:col>85</xdr:col>
      <xdr:colOff>177800</xdr:colOff>
      <xdr:row>79</xdr:row>
      <xdr:rowOff>98425</xdr:rowOff>
    </xdr:to>
    <xdr:sp macro="" textlink="">
      <xdr:nvSpPr>
        <xdr:cNvPr id="768" name="楕円 767">
          <a:extLst>
            <a:ext uri="{FF2B5EF4-FFF2-40B4-BE49-F238E27FC236}">
              <a16:creationId xmlns:a16="http://schemas.microsoft.com/office/drawing/2014/main" id="{D0EE1555-AFA3-4108-8B20-BF0135A3909D}"/>
            </a:ext>
          </a:extLst>
        </xdr:cNvPr>
        <xdr:cNvSpPr/>
      </xdr:nvSpPr>
      <xdr:spPr>
        <a:xfrm>
          <a:off x="14325600" y="132441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19702</xdr:rowOff>
    </xdr:from>
    <xdr:ext cx="405111" cy="259045"/>
    <xdr:sp macro="" textlink="">
      <xdr:nvSpPr>
        <xdr:cNvPr id="769" name="【消防施設】&#10;有形固定資産減価償却率該当値テキスト">
          <a:extLst>
            <a:ext uri="{FF2B5EF4-FFF2-40B4-BE49-F238E27FC236}">
              <a16:creationId xmlns:a16="http://schemas.microsoft.com/office/drawing/2014/main" id="{6C45A595-0649-4585-8DF0-D84821924959}"/>
            </a:ext>
          </a:extLst>
        </xdr:cNvPr>
        <xdr:cNvSpPr txBox="1"/>
      </xdr:nvSpPr>
      <xdr:spPr>
        <a:xfrm>
          <a:off x="14414500" y="1309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135889</xdr:rowOff>
    </xdr:from>
    <xdr:to>
      <xdr:col>81</xdr:col>
      <xdr:colOff>101600</xdr:colOff>
      <xdr:row>78</xdr:row>
      <xdr:rowOff>66039</xdr:rowOff>
    </xdr:to>
    <xdr:sp macro="" textlink="">
      <xdr:nvSpPr>
        <xdr:cNvPr id="770" name="楕円 769">
          <a:extLst>
            <a:ext uri="{FF2B5EF4-FFF2-40B4-BE49-F238E27FC236}">
              <a16:creationId xmlns:a16="http://schemas.microsoft.com/office/drawing/2014/main" id="{0A3AFAD4-EDC1-4080-B43B-E9D4E8BC7527}"/>
            </a:ext>
          </a:extLst>
        </xdr:cNvPr>
        <xdr:cNvSpPr/>
      </xdr:nvSpPr>
      <xdr:spPr>
        <a:xfrm>
          <a:off x="13578840" y="13044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15239</xdr:rowOff>
    </xdr:from>
    <xdr:to>
      <xdr:col>85</xdr:col>
      <xdr:colOff>127000</xdr:colOff>
      <xdr:row>79</xdr:row>
      <xdr:rowOff>47625</xdr:rowOff>
    </xdr:to>
    <xdr:cxnSp macro="">
      <xdr:nvCxnSpPr>
        <xdr:cNvPr id="771" name="直線コネクタ 770">
          <a:extLst>
            <a:ext uri="{FF2B5EF4-FFF2-40B4-BE49-F238E27FC236}">
              <a16:creationId xmlns:a16="http://schemas.microsoft.com/office/drawing/2014/main" id="{458389E0-D489-406C-A0DE-604899EE7C24}"/>
            </a:ext>
          </a:extLst>
        </xdr:cNvPr>
        <xdr:cNvCxnSpPr/>
      </xdr:nvCxnSpPr>
      <xdr:spPr>
        <a:xfrm>
          <a:off x="13629640" y="13091159"/>
          <a:ext cx="746760" cy="20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145414</xdr:rowOff>
    </xdr:from>
    <xdr:to>
      <xdr:col>76</xdr:col>
      <xdr:colOff>165100</xdr:colOff>
      <xdr:row>78</xdr:row>
      <xdr:rowOff>75564</xdr:rowOff>
    </xdr:to>
    <xdr:sp macro="" textlink="">
      <xdr:nvSpPr>
        <xdr:cNvPr id="772" name="楕円 771">
          <a:extLst>
            <a:ext uri="{FF2B5EF4-FFF2-40B4-BE49-F238E27FC236}">
              <a16:creationId xmlns:a16="http://schemas.microsoft.com/office/drawing/2014/main" id="{C6AFCE24-1793-4BF9-8758-4C15A06326F5}"/>
            </a:ext>
          </a:extLst>
        </xdr:cNvPr>
        <xdr:cNvSpPr/>
      </xdr:nvSpPr>
      <xdr:spPr>
        <a:xfrm>
          <a:off x="12804140" y="130536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15239</xdr:rowOff>
    </xdr:from>
    <xdr:to>
      <xdr:col>81</xdr:col>
      <xdr:colOff>50800</xdr:colOff>
      <xdr:row>78</xdr:row>
      <xdr:rowOff>24764</xdr:rowOff>
    </xdr:to>
    <xdr:cxnSp macro="">
      <xdr:nvCxnSpPr>
        <xdr:cNvPr id="773" name="直線コネクタ 772">
          <a:extLst>
            <a:ext uri="{FF2B5EF4-FFF2-40B4-BE49-F238E27FC236}">
              <a16:creationId xmlns:a16="http://schemas.microsoft.com/office/drawing/2014/main" id="{84838C00-C9BE-4A0E-909F-2EF14FD2163F}"/>
            </a:ext>
          </a:extLst>
        </xdr:cNvPr>
        <xdr:cNvCxnSpPr/>
      </xdr:nvCxnSpPr>
      <xdr:spPr>
        <a:xfrm flipV="1">
          <a:off x="12854940" y="13091159"/>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74" name="楕円 773">
          <a:extLst>
            <a:ext uri="{FF2B5EF4-FFF2-40B4-BE49-F238E27FC236}">
              <a16:creationId xmlns:a16="http://schemas.microsoft.com/office/drawing/2014/main" id="{200EE9CC-5A13-48FB-BEDD-8FF7AC10A19F}"/>
            </a:ext>
          </a:extLst>
        </xdr:cNvPr>
        <xdr:cNvSpPr/>
      </xdr:nvSpPr>
      <xdr:spPr>
        <a:xfrm>
          <a:off x="12029440" y="135985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24764</xdr:rowOff>
    </xdr:from>
    <xdr:to>
      <xdr:col>76</xdr:col>
      <xdr:colOff>114300</xdr:colOff>
      <xdr:row>81</xdr:row>
      <xdr:rowOff>70486</xdr:rowOff>
    </xdr:to>
    <xdr:cxnSp macro="">
      <xdr:nvCxnSpPr>
        <xdr:cNvPr id="775" name="直線コネクタ 774">
          <a:extLst>
            <a:ext uri="{FF2B5EF4-FFF2-40B4-BE49-F238E27FC236}">
              <a16:creationId xmlns:a16="http://schemas.microsoft.com/office/drawing/2014/main" id="{AD4FF3F6-2F06-4DF7-AA32-73DE4E421FE2}"/>
            </a:ext>
          </a:extLst>
        </xdr:cNvPr>
        <xdr:cNvCxnSpPr/>
      </xdr:nvCxnSpPr>
      <xdr:spPr>
        <a:xfrm flipV="1">
          <a:off x="12072620" y="13100684"/>
          <a:ext cx="782320" cy="54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149225</xdr:rowOff>
    </xdr:from>
    <xdr:to>
      <xdr:col>67</xdr:col>
      <xdr:colOff>101600</xdr:colOff>
      <xdr:row>82</xdr:row>
      <xdr:rowOff>79375</xdr:rowOff>
    </xdr:to>
    <xdr:sp macro="" textlink="">
      <xdr:nvSpPr>
        <xdr:cNvPr id="776" name="楕円 775">
          <a:extLst>
            <a:ext uri="{FF2B5EF4-FFF2-40B4-BE49-F238E27FC236}">
              <a16:creationId xmlns:a16="http://schemas.microsoft.com/office/drawing/2014/main" id="{F8D61DBB-E878-423B-853D-0DD584FC34D4}"/>
            </a:ext>
          </a:extLst>
        </xdr:cNvPr>
        <xdr:cNvSpPr/>
      </xdr:nvSpPr>
      <xdr:spPr>
        <a:xfrm>
          <a:off x="11231880" y="1372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70486</xdr:rowOff>
    </xdr:from>
    <xdr:to>
      <xdr:col>71</xdr:col>
      <xdr:colOff>177800</xdr:colOff>
      <xdr:row>82</xdr:row>
      <xdr:rowOff>28575</xdr:rowOff>
    </xdr:to>
    <xdr:cxnSp macro="">
      <xdr:nvCxnSpPr>
        <xdr:cNvPr id="777" name="直線コネクタ 776">
          <a:extLst>
            <a:ext uri="{FF2B5EF4-FFF2-40B4-BE49-F238E27FC236}">
              <a16:creationId xmlns:a16="http://schemas.microsoft.com/office/drawing/2014/main" id="{30D0CECB-D880-4117-86AE-41AA7F7CE589}"/>
            </a:ext>
          </a:extLst>
        </xdr:cNvPr>
        <xdr:cNvCxnSpPr/>
      </xdr:nvCxnSpPr>
      <xdr:spPr>
        <a:xfrm flipV="1">
          <a:off x="11282680" y="13649326"/>
          <a:ext cx="789940" cy="1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778" name="n_1aveValue【消防施設】&#10;有形固定資産減価償却率">
          <a:extLst>
            <a:ext uri="{FF2B5EF4-FFF2-40B4-BE49-F238E27FC236}">
              <a16:creationId xmlns:a16="http://schemas.microsoft.com/office/drawing/2014/main" id="{CED11145-6F6F-4A49-8032-6634FF74D7F2}"/>
            </a:ext>
          </a:extLst>
        </xdr:cNvPr>
        <xdr:cNvSpPr txBox="1"/>
      </xdr:nvSpPr>
      <xdr:spPr>
        <a:xfrm>
          <a:off x="13437244" y="1381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779" name="n_2aveValue【消防施設】&#10;有形固定資産減価償却率">
          <a:extLst>
            <a:ext uri="{FF2B5EF4-FFF2-40B4-BE49-F238E27FC236}">
              <a16:creationId xmlns:a16="http://schemas.microsoft.com/office/drawing/2014/main" id="{3040EBFD-9F91-4C09-AEC5-ADF569F3EACA}"/>
            </a:ext>
          </a:extLst>
        </xdr:cNvPr>
        <xdr:cNvSpPr txBox="1"/>
      </xdr:nvSpPr>
      <xdr:spPr>
        <a:xfrm>
          <a:off x="1267524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0" name="n_3aveValue【消防施設】&#10;有形固定資産減価償却率">
          <a:extLst>
            <a:ext uri="{FF2B5EF4-FFF2-40B4-BE49-F238E27FC236}">
              <a16:creationId xmlns:a16="http://schemas.microsoft.com/office/drawing/2014/main" id="{EC1333BA-9D32-4B0A-837C-3A78589AF418}"/>
            </a:ext>
          </a:extLst>
        </xdr:cNvPr>
        <xdr:cNvSpPr txBox="1"/>
      </xdr:nvSpPr>
      <xdr:spPr>
        <a:xfrm>
          <a:off x="1190054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1" name="n_4aveValue【消防施設】&#10;有形固定資産減価償却率">
          <a:extLst>
            <a:ext uri="{FF2B5EF4-FFF2-40B4-BE49-F238E27FC236}">
              <a16:creationId xmlns:a16="http://schemas.microsoft.com/office/drawing/2014/main" id="{20FF6A48-59E3-47CB-B185-BCD69973D223}"/>
            </a:ext>
          </a:extLst>
        </xdr:cNvPr>
        <xdr:cNvSpPr txBox="1"/>
      </xdr:nvSpPr>
      <xdr:spPr>
        <a:xfrm>
          <a:off x="1110298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82566</xdr:rowOff>
    </xdr:from>
    <xdr:ext cx="405111" cy="259045"/>
    <xdr:sp macro="" textlink="">
      <xdr:nvSpPr>
        <xdr:cNvPr id="782" name="n_1mainValue【消防施設】&#10;有形固定資産減価償却率">
          <a:extLst>
            <a:ext uri="{FF2B5EF4-FFF2-40B4-BE49-F238E27FC236}">
              <a16:creationId xmlns:a16="http://schemas.microsoft.com/office/drawing/2014/main" id="{3FA1F0F8-735E-4516-A0C5-D338C3E55AA4}"/>
            </a:ext>
          </a:extLst>
        </xdr:cNvPr>
        <xdr:cNvSpPr txBox="1"/>
      </xdr:nvSpPr>
      <xdr:spPr>
        <a:xfrm>
          <a:off x="13437244" y="12823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92091</xdr:rowOff>
    </xdr:from>
    <xdr:ext cx="405111" cy="259045"/>
    <xdr:sp macro="" textlink="">
      <xdr:nvSpPr>
        <xdr:cNvPr id="783" name="n_2mainValue【消防施設】&#10;有形固定資産減価償却率">
          <a:extLst>
            <a:ext uri="{FF2B5EF4-FFF2-40B4-BE49-F238E27FC236}">
              <a16:creationId xmlns:a16="http://schemas.microsoft.com/office/drawing/2014/main" id="{98D664FA-DDB0-4EE7-AE1E-5EFB0CD34F36}"/>
            </a:ext>
          </a:extLst>
        </xdr:cNvPr>
        <xdr:cNvSpPr txBox="1"/>
      </xdr:nvSpPr>
      <xdr:spPr>
        <a:xfrm>
          <a:off x="12675244" y="12832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784" name="n_3mainValue【消防施設】&#10;有形固定資産減価償却率">
          <a:extLst>
            <a:ext uri="{FF2B5EF4-FFF2-40B4-BE49-F238E27FC236}">
              <a16:creationId xmlns:a16="http://schemas.microsoft.com/office/drawing/2014/main" id="{32BD6029-8D7A-46EF-9386-6E7179B08881}"/>
            </a:ext>
          </a:extLst>
        </xdr:cNvPr>
        <xdr:cNvSpPr txBox="1"/>
      </xdr:nvSpPr>
      <xdr:spPr>
        <a:xfrm>
          <a:off x="11900544" y="1338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95902</xdr:rowOff>
    </xdr:from>
    <xdr:ext cx="405111" cy="259045"/>
    <xdr:sp macro="" textlink="">
      <xdr:nvSpPr>
        <xdr:cNvPr id="785" name="n_4mainValue【消防施設】&#10;有形固定資産減価償却率">
          <a:extLst>
            <a:ext uri="{FF2B5EF4-FFF2-40B4-BE49-F238E27FC236}">
              <a16:creationId xmlns:a16="http://schemas.microsoft.com/office/drawing/2014/main" id="{E7D3D6A6-F48C-415F-8FEF-2F786CFCF33D}"/>
            </a:ext>
          </a:extLst>
        </xdr:cNvPr>
        <xdr:cNvSpPr txBox="1"/>
      </xdr:nvSpPr>
      <xdr:spPr>
        <a:xfrm>
          <a:off x="1110298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D2D364A-DC41-47CB-A7FE-E100600DDC46}"/>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36ED0B02-A077-4233-BD2D-E9C76DF35B1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B4BEF60F-167A-4661-A603-FAD437BA3E3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339BE6F9-AD29-4D3F-95B4-EDAA80180EC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E91C02A-F806-4518-8F48-6574D9CD321E}"/>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ACE36B8F-EF9E-43AE-8784-A8071DC4A511}"/>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37292572-B3C7-4570-B6A3-883BE7B6C8F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E0DCC098-05FB-4D0E-9AE8-8189582307E1}"/>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AC8D6F9B-4359-4DBF-B409-36C4CA3ED25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40A94341-EC7C-4E79-BA97-3A28F0445CE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6" name="直線コネクタ 795">
          <a:extLst>
            <a:ext uri="{FF2B5EF4-FFF2-40B4-BE49-F238E27FC236}">
              <a16:creationId xmlns:a16="http://schemas.microsoft.com/office/drawing/2014/main" id="{49720D17-907B-4582-84CB-396078B7829C}"/>
            </a:ext>
          </a:extLst>
        </xdr:cNvPr>
        <xdr:cNvCxnSpPr/>
      </xdr:nvCxnSpPr>
      <xdr:spPr>
        <a:xfrm>
          <a:off x="1609344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7" name="テキスト ボックス 796">
          <a:extLst>
            <a:ext uri="{FF2B5EF4-FFF2-40B4-BE49-F238E27FC236}">
              <a16:creationId xmlns:a16="http://schemas.microsoft.com/office/drawing/2014/main" id="{7007975C-42BC-4436-B095-19350AE4B465}"/>
            </a:ext>
          </a:extLst>
        </xdr:cNvPr>
        <xdr:cNvSpPr txBox="1"/>
      </xdr:nvSpPr>
      <xdr:spPr>
        <a:xfrm>
          <a:off x="1569484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CB5686E2-4C7D-4C2F-9022-86FD2C8E319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E51FF724-DE0A-44F2-B350-BBC22873F0FC}"/>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800" name="直線コネクタ 799">
          <a:extLst>
            <a:ext uri="{FF2B5EF4-FFF2-40B4-BE49-F238E27FC236}">
              <a16:creationId xmlns:a16="http://schemas.microsoft.com/office/drawing/2014/main" id="{C85A73EF-3EEE-4A69-8818-44938C991198}"/>
            </a:ext>
          </a:extLst>
        </xdr:cNvPr>
        <xdr:cNvCxnSpPr/>
      </xdr:nvCxnSpPr>
      <xdr:spPr>
        <a:xfrm>
          <a:off x="1609344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801" name="テキスト ボックス 800">
          <a:extLst>
            <a:ext uri="{FF2B5EF4-FFF2-40B4-BE49-F238E27FC236}">
              <a16:creationId xmlns:a16="http://schemas.microsoft.com/office/drawing/2014/main" id="{1B7F6928-DA9E-4878-992B-1FE144E9DCA8}"/>
            </a:ext>
          </a:extLst>
        </xdr:cNvPr>
        <xdr:cNvSpPr txBox="1"/>
      </xdr:nvSpPr>
      <xdr:spPr>
        <a:xfrm>
          <a:off x="1569484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3355C38A-F89E-4045-BF7C-71895D4B6191}"/>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CE39A85-38B6-4AAC-AA9B-7E7F13394C4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1DBEA091-4A0B-4CDB-9BEA-251ABFAE70F5}"/>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805" name="直線コネクタ 804">
          <a:extLst>
            <a:ext uri="{FF2B5EF4-FFF2-40B4-BE49-F238E27FC236}">
              <a16:creationId xmlns:a16="http://schemas.microsoft.com/office/drawing/2014/main" id="{E46B0387-6445-4567-AD8E-7B45B706D041}"/>
            </a:ext>
          </a:extLst>
        </xdr:cNvPr>
        <xdr:cNvCxnSpPr/>
      </xdr:nvCxnSpPr>
      <xdr:spPr>
        <a:xfrm flipV="1">
          <a:off x="19509104" y="13108306"/>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6" name="【消防施設】&#10;一人当たり面積最小値テキスト">
          <a:extLst>
            <a:ext uri="{FF2B5EF4-FFF2-40B4-BE49-F238E27FC236}">
              <a16:creationId xmlns:a16="http://schemas.microsoft.com/office/drawing/2014/main" id="{7A3B1422-17C5-41D6-B163-4165312ABE76}"/>
            </a:ext>
          </a:extLst>
        </xdr:cNvPr>
        <xdr:cNvSpPr txBox="1"/>
      </xdr:nvSpPr>
      <xdr:spPr>
        <a:xfrm>
          <a:off x="19547840" y="1430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7" name="直線コネクタ 806">
          <a:extLst>
            <a:ext uri="{FF2B5EF4-FFF2-40B4-BE49-F238E27FC236}">
              <a16:creationId xmlns:a16="http://schemas.microsoft.com/office/drawing/2014/main" id="{088099D2-430C-4FFD-8E75-569A8E66A0FD}"/>
            </a:ext>
          </a:extLst>
        </xdr:cNvPr>
        <xdr:cNvCxnSpPr/>
      </xdr:nvCxnSpPr>
      <xdr:spPr>
        <a:xfrm>
          <a:off x="19443700" y="1430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808" name="【消防施設】&#10;一人当たり面積最大値テキスト">
          <a:extLst>
            <a:ext uri="{FF2B5EF4-FFF2-40B4-BE49-F238E27FC236}">
              <a16:creationId xmlns:a16="http://schemas.microsoft.com/office/drawing/2014/main" id="{A33AB520-A0D2-4F66-BD50-A7DE69880CD7}"/>
            </a:ext>
          </a:extLst>
        </xdr:cNvPr>
        <xdr:cNvSpPr txBox="1"/>
      </xdr:nvSpPr>
      <xdr:spPr>
        <a:xfrm>
          <a:off x="19547840" y="128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809" name="直線コネクタ 808">
          <a:extLst>
            <a:ext uri="{FF2B5EF4-FFF2-40B4-BE49-F238E27FC236}">
              <a16:creationId xmlns:a16="http://schemas.microsoft.com/office/drawing/2014/main" id="{F076174E-A8DA-451A-8C5F-7C31DE4F7973}"/>
            </a:ext>
          </a:extLst>
        </xdr:cNvPr>
        <xdr:cNvCxnSpPr/>
      </xdr:nvCxnSpPr>
      <xdr:spPr>
        <a:xfrm>
          <a:off x="19443700" y="13108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810" name="【消防施設】&#10;一人当たり面積平均値テキスト">
          <a:extLst>
            <a:ext uri="{FF2B5EF4-FFF2-40B4-BE49-F238E27FC236}">
              <a16:creationId xmlns:a16="http://schemas.microsoft.com/office/drawing/2014/main" id="{4F19E7E2-716C-49B4-ACF8-96BD9F0988AD}"/>
            </a:ext>
          </a:extLst>
        </xdr:cNvPr>
        <xdr:cNvSpPr txBox="1"/>
      </xdr:nvSpPr>
      <xdr:spPr>
        <a:xfrm>
          <a:off x="19547840" y="13657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811" name="フローチャート: 判断 810">
          <a:extLst>
            <a:ext uri="{FF2B5EF4-FFF2-40B4-BE49-F238E27FC236}">
              <a16:creationId xmlns:a16="http://schemas.microsoft.com/office/drawing/2014/main" id="{2CDBD1B6-A3CA-45D7-A19F-20B151761679}"/>
            </a:ext>
          </a:extLst>
        </xdr:cNvPr>
        <xdr:cNvSpPr/>
      </xdr:nvSpPr>
      <xdr:spPr>
        <a:xfrm>
          <a:off x="1945894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812" name="フローチャート: 判断 811">
          <a:extLst>
            <a:ext uri="{FF2B5EF4-FFF2-40B4-BE49-F238E27FC236}">
              <a16:creationId xmlns:a16="http://schemas.microsoft.com/office/drawing/2014/main" id="{34A28001-B51A-4688-9B4A-551C31E20F42}"/>
            </a:ext>
          </a:extLst>
        </xdr:cNvPr>
        <xdr:cNvSpPr/>
      </xdr:nvSpPr>
      <xdr:spPr>
        <a:xfrm>
          <a:off x="18735040" y="137852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813" name="フローチャート: 判断 812">
          <a:extLst>
            <a:ext uri="{FF2B5EF4-FFF2-40B4-BE49-F238E27FC236}">
              <a16:creationId xmlns:a16="http://schemas.microsoft.com/office/drawing/2014/main" id="{2EB6A146-50B6-46AB-AAEC-CF2A2CE09465}"/>
            </a:ext>
          </a:extLst>
        </xdr:cNvPr>
        <xdr:cNvSpPr/>
      </xdr:nvSpPr>
      <xdr:spPr>
        <a:xfrm>
          <a:off x="17937480" y="1383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814" name="フローチャート: 判断 813">
          <a:extLst>
            <a:ext uri="{FF2B5EF4-FFF2-40B4-BE49-F238E27FC236}">
              <a16:creationId xmlns:a16="http://schemas.microsoft.com/office/drawing/2014/main" id="{4C780E01-6895-4307-89E2-08B9B853EE85}"/>
            </a:ext>
          </a:extLst>
        </xdr:cNvPr>
        <xdr:cNvSpPr/>
      </xdr:nvSpPr>
      <xdr:spPr>
        <a:xfrm>
          <a:off x="1716278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815" name="フローチャート: 判断 814">
          <a:extLst>
            <a:ext uri="{FF2B5EF4-FFF2-40B4-BE49-F238E27FC236}">
              <a16:creationId xmlns:a16="http://schemas.microsoft.com/office/drawing/2014/main" id="{B6CFCE9B-5F47-424D-BB61-FECDA4C2D040}"/>
            </a:ext>
          </a:extLst>
        </xdr:cNvPr>
        <xdr:cNvSpPr/>
      </xdr:nvSpPr>
      <xdr:spPr>
        <a:xfrm>
          <a:off x="1638808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6135DE9-04D3-4E4C-9F01-9DB25450EC65}"/>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A766154-08AE-4C83-8E84-02275E6A655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DC7B569F-11E9-4E87-8802-0A1726CB1088}"/>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273B1A90-A0CB-4351-AD4E-2DED480B98B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4FFC3573-5011-4A72-BCC4-06578D53FBB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55880</xdr:rowOff>
    </xdr:from>
    <xdr:to>
      <xdr:col>116</xdr:col>
      <xdr:colOff>114300</xdr:colOff>
      <xdr:row>83</xdr:row>
      <xdr:rowOff>157480</xdr:rowOff>
    </xdr:to>
    <xdr:sp macro="" textlink="">
      <xdr:nvSpPr>
        <xdr:cNvPr id="821" name="楕円 820">
          <a:extLst>
            <a:ext uri="{FF2B5EF4-FFF2-40B4-BE49-F238E27FC236}">
              <a16:creationId xmlns:a16="http://schemas.microsoft.com/office/drawing/2014/main" id="{2E8B2859-1231-4A79-BA7A-DC46B19B10CA}"/>
            </a:ext>
          </a:extLst>
        </xdr:cNvPr>
        <xdr:cNvSpPr/>
      </xdr:nvSpPr>
      <xdr:spPr>
        <a:xfrm>
          <a:off x="1945894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34307</xdr:rowOff>
    </xdr:from>
    <xdr:ext cx="469744" cy="259045"/>
    <xdr:sp macro="" textlink="">
      <xdr:nvSpPr>
        <xdr:cNvPr id="822" name="【消防施設】&#10;一人当たり面積該当値テキスト">
          <a:extLst>
            <a:ext uri="{FF2B5EF4-FFF2-40B4-BE49-F238E27FC236}">
              <a16:creationId xmlns:a16="http://schemas.microsoft.com/office/drawing/2014/main" id="{FB6FA3DD-055F-49EA-A7F6-61B2BDB3FE96}"/>
            </a:ext>
          </a:extLst>
        </xdr:cNvPr>
        <xdr:cNvSpPr txBox="1"/>
      </xdr:nvSpPr>
      <xdr:spPr>
        <a:xfrm>
          <a:off x="1954784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50164</xdr:rowOff>
    </xdr:from>
    <xdr:to>
      <xdr:col>112</xdr:col>
      <xdr:colOff>38100</xdr:colOff>
      <xdr:row>83</xdr:row>
      <xdr:rowOff>151764</xdr:rowOff>
    </xdr:to>
    <xdr:sp macro="" textlink="">
      <xdr:nvSpPr>
        <xdr:cNvPr id="823" name="楕円 822">
          <a:extLst>
            <a:ext uri="{FF2B5EF4-FFF2-40B4-BE49-F238E27FC236}">
              <a16:creationId xmlns:a16="http://schemas.microsoft.com/office/drawing/2014/main" id="{9D82D64F-FC36-49D3-9189-6570EF7D8BCB}"/>
            </a:ext>
          </a:extLst>
        </xdr:cNvPr>
        <xdr:cNvSpPr/>
      </xdr:nvSpPr>
      <xdr:spPr>
        <a:xfrm>
          <a:off x="18735040" y="13964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100964</xdr:rowOff>
    </xdr:from>
    <xdr:to>
      <xdr:col>116</xdr:col>
      <xdr:colOff>63500</xdr:colOff>
      <xdr:row>83</xdr:row>
      <xdr:rowOff>106680</xdr:rowOff>
    </xdr:to>
    <xdr:cxnSp macro="">
      <xdr:nvCxnSpPr>
        <xdr:cNvPr id="824" name="直線コネクタ 823">
          <a:extLst>
            <a:ext uri="{FF2B5EF4-FFF2-40B4-BE49-F238E27FC236}">
              <a16:creationId xmlns:a16="http://schemas.microsoft.com/office/drawing/2014/main" id="{33251831-9F72-4AA6-AFB5-5C61B4EE7BA8}"/>
            </a:ext>
          </a:extLst>
        </xdr:cNvPr>
        <xdr:cNvCxnSpPr/>
      </xdr:nvCxnSpPr>
      <xdr:spPr>
        <a:xfrm>
          <a:off x="18778220" y="14015084"/>
          <a:ext cx="7315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50164</xdr:rowOff>
    </xdr:from>
    <xdr:to>
      <xdr:col>107</xdr:col>
      <xdr:colOff>101600</xdr:colOff>
      <xdr:row>83</xdr:row>
      <xdr:rowOff>151764</xdr:rowOff>
    </xdr:to>
    <xdr:sp macro="" textlink="">
      <xdr:nvSpPr>
        <xdr:cNvPr id="825" name="楕円 824">
          <a:extLst>
            <a:ext uri="{FF2B5EF4-FFF2-40B4-BE49-F238E27FC236}">
              <a16:creationId xmlns:a16="http://schemas.microsoft.com/office/drawing/2014/main" id="{46056E7A-4DE9-414A-B3E5-51640FDBE320}"/>
            </a:ext>
          </a:extLst>
        </xdr:cNvPr>
        <xdr:cNvSpPr/>
      </xdr:nvSpPr>
      <xdr:spPr>
        <a:xfrm>
          <a:off x="17937480" y="139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100964</xdr:rowOff>
    </xdr:from>
    <xdr:to>
      <xdr:col>111</xdr:col>
      <xdr:colOff>177800</xdr:colOff>
      <xdr:row>83</xdr:row>
      <xdr:rowOff>100964</xdr:rowOff>
    </xdr:to>
    <xdr:cxnSp macro="">
      <xdr:nvCxnSpPr>
        <xdr:cNvPr id="826" name="直線コネクタ 825">
          <a:extLst>
            <a:ext uri="{FF2B5EF4-FFF2-40B4-BE49-F238E27FC236}">
              <a16:creationId xmlns:a16="http://schemas.microsoft.com/office/drawing/2014/main" id="{6984E7A9-C5CE-4AD3-8274-DF3E4A0186B1}"/>
            </a:ext>
          </a:extLst>
        </xdr:cNvPr>
        <xdr:cNvCxnSpPr/>
      </xdr:nvCxnSpPr>
      <xdr:spPr>
        <a:xfrm>
          <a:off x="17988280" y="1401508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50164</xdr:rowOff>
    </xdr:from>
    <xdr:to>
      <xdr:col>102</xdr:col>
      <xdr:colOff>165100</xdr:colOff>
      <xdr:row>83</xdr:row>
      <xdr:rowOff>151764</xdr:rowOff>
    </xdr:to>
    <xdr:sp macro="" textlink="">
      <xdr:nvSpPr>
        <xdr:cNvPr id="827" name="楕円 826">
          <a:extLst>
            <a:ext uri="{FF2B5EF4-FFF2-40B4-BE49-F238E27FC236}">
              <a16:creationId xmlns:a16="http://schemas.microsoft.com/office/drawing/2014/main" id="{E85DC0B7-18D4-49F4-963A-249E6CB2CB82}"/>
            </a:ext>
          </a:extLst>
        </xdr:cNvPr>
        <xdr:cNvSpPr/>
      </xdr:nvSpPr>
      <xdr:spPr>
        <a:xfrm>
          <a:off x="17162780" y="1396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100964</xdr:rowOff>
    </xdr:from>
    <xdr:to>
      <xdr:col>107</xdr:col>
      <xdr:colOff>50800</xdr:colOff>
      <xdr:row>83</xdr:row>
      <xdr:rowOff>100964</xdr:rowOff>
    </xdr:to>
    <xdr:cxnSp macro="">
      <xdr:nvCxnSpPr>
        <xdr:cNvPr id="828" name="直線コネクタ 827">
          <a:extLst>
            <a:ext uri="{FF2B5EF4-FFF2-40B4-BE49-F238E27FC236}">
              <a16:creationId xmlns:a16="http://schemas.microsoft.com/office/drawing/2014/main" id="{5E37DE41-746A-40FD-A318-D0CB4A5119F6}"/>
            </a:ext>
          </a:extLst>
        </xdr:cNvPr>
        <xdr:cNvCxnSpPr/>
      </xdr:nvCxnSpPr>
      <xdr:spPr>
        <a:xfrm>
          <a:off x="17213580" y="1401508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29" name="楕円 828">
          <a:extLst>
            <a:ext uri="{FF2B5EF4-FFF2-40B4-BE49-F238E27FC236}">
              <a16:creationId xmlns:a16="http://schemas.microsoft.com/office/drawing/2014/main" id="{CADDFFFC-5FB5-4365-AE4A-7647B6596BC1}"/>
            </a:ext>
          </a:extLst>
        </xdr:cNvPr>
        <xdr:cNvSpPr/>
      </xdr:nvSpPr>
      <xdr:spPr>
        <a:xfrm>
          <a:off x="16388080" y="1398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100964</xdr:rowOff>
    </xdr:from>
    <xdr:to>
      <xdr:col>102</xdr:col>
      <xdr:colOff>114300</xdr:colOff>
      <xdr:row>83</xdr:row>
      <xdr:rowOff>118111</xdr:rowOff>
    </xdr:to>
    <xdr:cxnSp macro="">
      <xdr:nvCxnSpPr>
        <xdr:cNvPr id="830" name="直線コネクタ 829">
          <a:extLst>
            <a:ext uri="{FF2B5EF4-FFF2-40B4-BE49-F238E27FC236}">
              <a16:creationId xmlns:a16="http://schemas.microsoft.com/office/drawing/2014/main" id="{328F470C-F497-496A-9A23-22F4580AFCD9}"/>
            </a:ext>
          </a:extLst>
        </xdr:cNvPr>
        <xdr:cNvCxnSpPr/>
      </xdr:nvCxnSpPr>
      <xdr:spPr>
        <a:xfrm flipV="1">
          <a:off x="16431260" y="14015084"/>
          <a:ext cx="78232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831" name="n_1aveValue【消防施設】&#10;一人当たり面積">
          <a:extLst>
            <a:ext uri="{FF2B5EF4-FFF2-40B4-BE49-F238E27FC236}">
              <a16:creationId xmlns:a16="http://schemas.microsoft.com/office/drawing/2014/main" id="{1FA56088-7AF1-4B8F-8E9F-E44388063E8C}"/>
            </a:ext>
          </a:extLst>
        </xdr:cNvPr>
        <xdr:cNvSpPr txBox="1"/>
      </xdr:nvSpPr>
      <xdr:spPr>
        <a:xfrm>
          <a:off x="18561127" y="1356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832" name="n_2aveValue【消防施設】&#10;一人当たり面積">
          <a:extLst>
            <a:ext uri="{FF2B5EF4-FFF2-40B4-BE49-F238E27FC236}">
              <a16:creationId xmlns:a16="http://schemas.microsoft.com/office/drawing/2014/main" id="{0763374B-9792-4836-A311-5E4A71C1A3D5}"/>
            </a:ext>
          </a:extLst>
        </xdr:cNvPr>
        <xdr:cNvSpPr txBox="1"/>
      </xdr:nvSpPr>
      <xdr:spPr>
        <a:xfrm>
          <a:off x="17776267" y="1361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833" name="n_3aveValue【消防施設】&#10;一人当たり面積">
          <a:extLst>
            <a:ext uri="{FF2B5EF4-FFF2-40B4-BE49-F238E27FC236}">
              <a16:creationId xmlns:a16="http://schemas.microsoft.com/office/drawing/2014/main" id="{C14E0513-2CA3-49A8-B152-FE674E5A516D}"/>
            </a:ext>
          </a:extLst>
        </xdr:cNvPr>
        <xdr:cNvSpPr txBox="1"/>
      </xdr:nvSpPr>
      <xdr:spPr>
        <a:xfrm>
          <a:off x="1700156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834" name="n_4aveValue【消防施設】&#10;一人当たり面積">
          <a:extLst>
            <a:ext uri="{FF2B5EF4-FFF2-40B4-BE49-F238E27FC236}">
              <a16:creationId xmlns:a16="http://schemas.microsoft.com/office/drawing/2014/main" id="{A74C224C-AF62-45CE-901A-B4E0054EBD08}"/>
            </a:ext>
          </a:extLst>
        </xdr:cNvPr>
        <xdr:cNvSpPr txBox="1"/>
      </xdr:nvSpPr>
      <xdr:spPr>
        <a:xfrm>
          <a:off x="16226867" y="135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142891</xdr:rowOff>
    </xdr:from>
    <xdr:ext cx="469744" cy="259045"/>
    <xdr:sp macro="" textlink="">
      <xdr:nvSpPr>
        <xdr:cNvPr id="835" name="n_1mainValue【消防施設】&#10;一人当たり面積">
          <a:extLst>
            <a:ext uri="{FF2B5EF4-FFF2-40B4-BE49-F238E27FC236}">
              <a16:creationId xmlns:a16="http://schemas.microsoft.com/office/drawing/2014/main" id="{88C01BCC-C61D-46E1-8E09-4F646F23AFAA}"/>
            </a:ext>
          </a:extLst>
        </xdr:cNvPr>
        <xdr:cNvSpPr txBox="1"/>
      </xdr:nvSpPr>
      <xdr:spPr>
        <a:xfrm>
          <a:off x="18561127"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142891</xdr:rowOff>
    </xdr:from>
    <xdr:ext cx="469744" cy="259045"/>
    <xdr:sp macro="" textlink="">
      <xdr:nvSpPr>
        <xdr:cNvPr id="836" name="n_2mainValue【消防施設】&#10;一人当たり面積">
          <a:extLst>
            <a:ext uri="{FF2B5EF4-FFF2-40B4-BE49-F238E27FC236}">
              <a16:creationId xmlns:a16="http://schemas.microsoft.com/office/drawing/2014/main" id="{9620EA6F-89B8-4490-B1BA-06B3898FC235}"/>
            </a:ext>
          </a:extLst>
        </xdr:cNvPr>
        <xdr:cNvSpPr txBox="1"/>
      </xdr:nvSpPr>
      <xdr:spPr>
        <a:xfrm>
          <a:off x="17776267"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142891</xdr:rowOff>
    </xdr:from>
    <xdr:ext cx="469744" cy="259045"/>
    <xdr:sp macro="" textlink="">
      <xdr:nvSpPr>
        <xdr:cNvPr id="837" name="n_3mainValue【消防施設】&#10;一人当たり面積">
          <a:extLst>
            <a:ext uri="{FF2B5EF4-FFF2-40B4-BE49-F238E27FC236}">
              <a16:creationId xmlns:a16="http://schemas.microsoft.com/office/drawing/2014/main" id="{E453F45C-C9C1-4B32-A456-CEC60FAC3A5B}"/>
            </a:ext>
          </a:extLst>
        </xdr:cNvPr>
        <xdr:cNvSpPr txBox="1"/>
      </xdr:nvSpPr>
      <xdr:spPr>
        <a:xfrm>
          <a:off x="17001567" y="1405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38" name="n_4mainValue【消防施設】&#10;一人当たり面積">
          <a:extLst>
            <a:ext uri="{FF2B5EF4-FFF2-40B4-BE49-F238E27FC236}">
              <a16:creationId xmlns:a16="http://schemas.microsoft.com/office/drawing/2014/main" id="{B2801E6A-E803-475A-92D5-EE0E2CBA560B}"/>
            </a:ext>
          </a:extLst>
        </xdr:cNvPr>
        <xdr:cNvSpPr txBox="1"/>
      </xdr:nvSpPr>
      <xdr:spPr>
        <a:xfrm>
          <a:off x="162268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CD7E1DEE-2308-4278-BB71-77F92D1D4D8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F7BC7867-6FA9-46F9-AE5F-5464516598B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636DAB90-2101-47CD-A9D5-5EED3D0AB68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C50A62E7-70DB-4094-BF81-47530F3463A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D732760D-221B-41B3-95FA-3ED9CB1A54A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9B5E8D44-521F-4F76-BCC8-0FCE5722CFA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F5684C4E-0344-4FDC-B408-62D944EF0C79}"/>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4FDB906A-1B58-4DC3-9A19-B90D3474030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746F5000-D808-4687-8877-D98F3D12BB9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68C64A42-BAA1-4D4D-A989-7C02830E010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46911D3E-3AA9-41DD-B0BD-B01790B77CCF}"/>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CA7F36AC-F1E0-4547-9304-A7F820A183D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986B567A-5E08-4B0E-8E7D-7F9D156AF6E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A8C810CE-8783-4B1D-8E49-CC6D17BBF53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27B114DB-4315-4BAB-8300-1E757575CA8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7F5D9284-2023-4501-AFC9-913389AA8AF5}"/>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995D96A8-422D-43E5-9D1C-403962BFD46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53422582-285C-4B57-B1FD-3D01F07F7CE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7A88894B-FE84-4179-BD70-1B242A65BB07}"/>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9DB1AB77-6FBB-4795-95DF-05197F247C74}"/>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3E423EF2-4026-490C-9F2B-6FE7C200D66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852A9F7F-5BC7-44C5-9EFB-996D9F906E1C}"/>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8D78323-B4A4-4C42-B270-59011772589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EB34B59A-E092-4CAB-9B43-8A21CE4DF53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5D7BFA54-46DA-40B7-AA59-E250D3D51F2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D68BB9E1-59A8-406C-98B0-22939FF59E4D}"/>
            </a:ext>
          </a:extLst>
        </xdr:cNvPr>
        <xdr:cNvCxnSpPr/>
      </xdr:nvCxnSpPr>
      <xdr:spPr>
        <a:xfrm flipV="1">
          <a:off x="14375764" y="16832036"/>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9ACA4FA8-8726-413D-A5EC-ECE3F7D51962}"/>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20ED1E92-584F-4297-B0F9-61E63D203E3E}"/>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67" name="【庁舎】&#10;有形固定資産減価償却率最大値テキスト">
          <a:extLst>
            <a:ext uri="{FF2B5EF4-FFF2-40B4-BE49-F238E27FC236}">
              <a16:creationId xmlns:a16="http://schemas.microsoft.com/office/drawing/2014/main" id="{81BA57AB-3F71-4D22-A69A-3866D35C6B92}"/>
            </a:ext>
          </a:extLst>
        </xdr:cNvPr>
        <xdr:cNvSpPr txBox="1"/>
      </xdr:nvSpPr>
      <xdr:spPr>
        <a:xfrm>
          <a:off x="14414500" y="1661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68" name="直線コネクタ 867">
          <a:extLst>
            <a:ext uri="{FF2B5EF4-FFF2-40B4-BE49-F238E27FC236}">
              <a16:creationId xmlns:a16="http://schemas.microsoft.com/office/drawing/2014/main" id="{C4AFE15D-B285-46D4-8C8D-B13FA4AFA8D4}"/>
            </a:ext>
          </a:extLst>
        </xdr:cNvPr>
        <xdr:cNvCxnSpPr/>
      </xdr:nvCxnSpPr>
      <xdr:spPr>
        <a:xfrm>
          <a:off x="14287500" y="168320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869" name="【庁舎】&#10;有形固定資産減価償却率平均値テキスト">
          <a:extLst>
            <a:ext uri="{FF2B5EF4-FFF2-40B4-BE49-F238E27FC236}">
              <a16:creationId xmlns:a16="http://schemas.microsoft.com/office/drawing/2014/main" id="{4493BE70-F833-4C6C-AD54-45D28FC414C5}"/>
            </a:ext>
          </a:extLst>
        </xdr:cNvPr>
        <xdr:cNvSpPr txBox="1"/>
      </xdr:nvSpPr>
      <xdr:spPr>
        <a:xfrm>
          <a:off x="14414500" y="1730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870" name="フローチャート: 判断 869">
          <a:extLst>
            <a:ext uri="{FF2B5EF4-FFF2-40B4-BE49-F238E27FC236}">
              <a16:creationId xmlns:a16="http://schemas.microsoft.com/office/drawing/2014/main" id="{44AB9B0C-AEC7-4043-8256-63FCC63E8EF5}"/>
            </a:ext>
          </a:extLst>
        </xdr:cNvPr>
        <xdr:cNvSpPr/>
      </xdr:nvSpPr>
      <xdr:spPr>
        <a:xfrm>
          <a:off x="14325600" y="174517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71" name="フローチャート: 判断 870">
          <a:extLst>
            <a:ext uri="{FF2B5EF4-FFF2-40B4-BE49-F238E27FC236}">
              <a16:creationId xmlns:a16="http://schemas.microsoft.com/office/drawing/2014/main" id="{E4AE16E9-23CF-4B3D-ACC1-F07B4B142052}"/>
            </a:ext>
          </a:extLst>
        </xdr:cNvPr>
        <xdr:cNvSpPr/>
      </xdr:nvSpPr>
      <xdr:spPr>
        <a:xfrm>
          <a:off x="13578840" y="1744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72" name="フローチャート: 判断 871">
          <a:extLst>
            <a:ext uri="{FF2B5EF4-FFF2-40B4-BE49-F238E27FC236}">
              <a16:creationId xmlns:a16="http://schemas.microsoft.com/office/drawing/2014/main" id="{A5138E27-B207-47DF-85B7-BB619F3EC1AA}"/>
            </a:ext>
          </a:extLst>
        </xdr:cNvPr>
        <xdr:cNvSpPr/>
      </xdr:nvSpPr>
      <xdr:spPr>
        <a:xfrm>
          <a:off x="1280414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a:extLst>
            <a:ext uri="{FF2B5EF4-FFF2-40B4-BE49-F238E27FC236}">
              <a16:creationId xmlns:a16="http://schemas.microsoft.com/office/drawing/2014/main" id="{E95F42D9-4674-4417-BC24-7806792D7E62}"/>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74" name="フローチャート: 判断 873">
          <a:extLst>
            <a:ext uri="{FF2B5EF4-FFF2-40B4-BE49-F238E27FC236}">
              <a16:creationId xmlns:a16="http://schemas.microsoft.com/office/drawing/2014/main" id="{E934CB6F-5CA0-47DB-8A83-54EA4F0DFD58}"/>
            </a:ext>
          </a:extLst>
        </xdr:cNvPr>
        <xdr:cNvSpPr/>
      </xdr:nvSpPr>
      <xdr:spPr>
        <a:xfrm>
          <a:off x="112318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A9F7A78C-2CFA-4895-976F-72859D36CC8E}"/>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B164E4AF-EE74-4071-B8E8-562E597CB881}"/>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C80C750-3B76-4949-90CB-3D59807B9D1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C85F4E01-221B-4583-91F5-BB3C90648E1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ABD0FF9-4D24-49E0-9EA3-6C121EF2C25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880" name="楕円 879">
          <a:extLst>
            <a:ext uri="{FF2B5EF4-FFF2-40B4-BE49-F238E27FC236}">
              <a16:creationId xmlns:a16="http://schemas.microsoft.com/office/drawing/2014/main" id="{780D8F0E-61C8-407F-80B6-B68F6269E048}"/>
            </a:ext>
          </a:extLst>
        </xdr:cNvPr>
        <xdr:cNvSpPr/>
      </xdr:nvSpPr>
      <xdr:spPr>
        <a:xfrm>
          <a:off x="14325600" y="179324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140988</xdr:rowOff>
    </xdr:from>
    <xdr:ext cx="405111" cy="259045"/>
    <xdr:sp macro="" textlink="">
      <xdr:nvSpPr>
        <xdr:cNvPr id="881" name="【庁舎】&#10;有形固定資産減価償却率該当値テキスト">
          <a:extLst>
            <a:ext uri="{FF2B5EF4-FFF2-40B4-BE49-F238E27FC236}">
              <a16:creationId xmlns:a16="http://schemas.microsoft.com/office/drawing/2014/main" id="{2FF2E711-0539-4596-9E84-97F60C6A1672}"/>
            </a:ext>
          </a:extLst>
        </xdr:cNvPr>
        <xdr:cNvSpPr txBox="1"/>
      </xdr:nvSpPr>
      <xdr:spPr>
        <a:xfrm>
          <a:off x="14414500"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882" name="楕円 881">
          <a:extLst>
            <a:ext uri="{FF2B5EF4-FFF2-40B4-BE49-F238E27FC236}">
              <a16:creationId xmlns:a16="http://schemas.microsoft.com/office/drawing/2014/main" id="{A5CCBA53-F270-4402-A184-DDD441D63202}"/>
            </a:ext>
          </a:extLst>
        </xdr:cNvPr>
        <xdr:cNvSpPr/>
      </xdr:nvSpPr>
      <xdr:spPr>
        <a:xfrm>
          <a:off x="1357884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77832</xdr:rowOff>
    </xdr:to>
    <xdr:cxnSp macro="">
      <xdr:nvCxnSpPr>
        <xdr:cNvPr id="883" name="直線コネクタ 882">
          <a:extLst>
            <a:ext uri="{FF2B5EF4-FFF2-40B4-BE49-F238E27FC236}">
              <a16:creationId xmlns:a16="http://schemas.microsoft.com/office/drawing/2014/main" id="{4974069A-2D3D-42A3-A1C1-987F83DD73B9}"/>
            </a:ext>
          </a:extLst>
        </xdr:cNvPr>
        <xdr:cNvCxnSpPr/>
      </xdr:nvCxnSpPr>
      <xdr:spPr>
        <a:xfrm flipV="1">
          <a:off x="13629640" y="17979391"/>
          <a:ext cx="74676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4173</xdr:rowOff>
    </xdr:from>
    <xdr:to>
      <xdr:col>76</xdr:col>
      <xdr:colOff>165100</xdr:colOff>
      <xdr:row>107</xdr:row>
      <xdr:rowOff>105773</xdr:rowOff>
    </xdr:to>
    <xdr:sp macro="" textlink="">
      <xdr:nvSpPr>
        <xdr:cNvPr id="884" name="楕円 883">
          <a:extLst>
            <a:ext uri="{FF2B5EF4-FFF2-40B4-BE49-F238E27FC236}">
              <a16:creationId xmlns:a16="http://schemas.microsoft.com/office/drawing/2014/main" id="{7733D2CE-8DE1-46FD-9D47-CF534CB6A0B9}"/>
            </a:ext>
          </a:extLst>
        </xdr:cNvPr>
        <xdr:cNvSpPr/>
      </xdr:nvSpPr>
      <xdr:spPr>
        <a:xfrm>
          <a:off x="12804140" y="179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54973</xdr:rowOff>
    </xdr:from>
    <xdr:to>
      <xdr:col>81</xdr:col>
      <xdr:colOff>50800</xdr:colOff>
      <xdr:row>107</xdr:row>
      <xdr:rowOff>77832</xdr:rowOff>
    </xdr:to>
    <xdr:cxnSp macro="">
      <xdr:nvCxnSpPr>
        <xdr:cNvPr id="885" name="直線コネクタ 884">
          <a:extLst>
            <a:ext uri="{FF2B5EF4-FFF2-40B4-BE49-F238E27FC236}">
              <a16:creationId xmlns:a16="http://schemas.microsoft.com/office/drawing/2014/main" id="{BE2FAB64-666F-4C12-9906-ADBC26990429}"/>
            </a:ext>
          </a:extLst>
        </xdr:cNvPr>
        <xdr:cNvCxnSpPr/>
      </xdr:nvCxnSpPr>
      <xdr:spPr>
        <a:xfrm>
          <a:off x="12854940" y="17992453"/>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25400</xdr:rowOff>
    </xdr:from>
    <xdr:to>
      <xdr:col>72</xdr:col>
      <xdr:colOff>38100</xdr:colOff>
      <xdr:row>107</xdr:row>
      <xdr:rowOff>127000</xdr:rowOff>
    </xdr:to>
    <xdr:sp macro="" textlink="">
      <xdr:nvSpPr>
        <xdr:cNvPr id="886" name="楕円 885">
          <a:extLst>
            <a:ext uri="{FF2B5EF4-FFF2-40B4-BE49-F238E27FC236}">
              <a16:creationId xmlns:a16="http://schemas.microsoft.com/office/drawing/2014/main" id="{1662C740-53F9-4E91-B14F-CCF5EC3F3EA2}"/>
            </a:ext>
          </a:extLst>
        </xdr:cNvPr>
        <xdr:cNvSpPr/>
      </xdr:nvSpPr>
      <xdr:spPr>
        <a:xfrm>
          <a:off x="12029440" y="17962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54973</xdr:rowOff>
    </xdr:from>
    <xdr:to>
      <xdr:col>76</xdr:col>
      <xdr:colOff>114300</xdr:colOff>
      <xdr:row>107</xdr:row>
      <xdr:rowOff>76200</xdr:rowOff>
    </xdr:to>
    <xdr:cxnSp macro="">
      <xdr:nvCxnSpPr>
        <xdr:cNvPr id="887" name="直線コネクタ 886">
          <a:extLst>
            <a:ext uri="{FF2B5EF4-FFF2-40B4-BE49-F238E27FC236}">
              <a16:creationId xmlns:a16="http://schemas.microsoft.com/office/drawing/2014/main" id="{F96C3C9B-365C-458E-BD20-F108AC630CE4}"/>
            </a:ext>
          </a:extLst>
        </xdr:cNvPr>
        <xdr:cNvCxnSpPr/>
      </xdr:nvCxnSpPr>
      <xdr:spPr>
        <a:xfrm flipV="1">
          <a:off x="12072620" y="17992453"/>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18869</xdr:rowOff>
    </xdr:from>
    <xdr:to>
      <xdr:col>67</xdr:col>
      <xdr:colOff>101600</xdr:colOff>
      <xdr:row>107</xdr:row>
      <xdr:rowOff>120469</xdr:rowOff>
    </xdr:to>
    <xdr:sp macro="" textlink="">
      <xdr:nvSpPr>
        <xdr:cNvPr id="888" name="楕円 887">
          <a:extLst>
            <a:ext uri="{FF2B5EF4-FFF2-40B4-BE49-F238E27FC236}">
              <a16:creationId xmlns:a16="http://schemas.microsoft.com/office/drawing/2014/main" id="{B21B7B45-0B69-4ACB-8A98-3F5372EFCCF2}"/>
            </a:ext>
          </a:extLst>
        </xdr:cNvPr>
        <xdr:cNvSpPr/>
      </xdr:nvSpPr>
      <xdr:spPr>
        <a:xfrm>
          <a:off x="11231880" y="179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69669</xdr:rowOff>
    </xdr:from>
    <xdr:to>
      <xdr:col>71</xdr:col>
      <xdr:colOff>177800</xdr:colOff>
      <xdr:row>107</xdr:row>
      <xdr:rowOff>76200</xdr:rowOff>
    </xdr:to>
    <xdr:cxnSp macro="">
      <xdr:nvCxnSpPr>
        <xdr:cNvPr id="889" name="直線コネクタ 888">
          <a:extLst>
            <a:ext uri="{FF2B5EF4-FFF2-40B4-BE49-F238E27FC236}">
              <a16:creationId xmlns:a16="http://schemas.microsoft.com/office/drawing/2014/main" id="{BF9F4CA0-105D-4D5E-83E7-AB67AEB98540}"/>
            </a:ext>
          </a:extLst>
        </xdr:cNvPr>
        <xdr:cNvCxnSpPr/>
      </xdr:nvCxnSpPr>
      <xdr:spPr>
        <a:xfrm>
          <a:off x="11282680" y="18007149"/>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90" name="n_1aveValue【庁舎】&#10;有形固定資産減価償却率">
          <a:extLst>
            <a:ext uri="{FF2B5EF4-FFF2-40B4-BE49-F238E27FC236}">
              <a16:creationId xmlns:a16="http://schemas.microsoft.com/office/drawing/2014/main" id="{09D42BE1-53D1-4F13-8BE1-84C5C5213F56}"/>
            </a:ext>
          </a:extLst>
        </xdr:cNvPr>
        <xdr:cNvSpPr txBox="1"/>
      </xdr:nvSpPr>
      <xdr:spPr>
        <a:xfrm>
          <a:off x="1343724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91" name="n_2aveValue【庁舎】&#10;有形固定資産減価償却率">
          <a:extLst>
            <a:ext uri="{FF2B5EF4-FFF2-40B4-BE49-F238E27FC236}">
              <a16:creationId xmlns:a16="http://schemas.microsoft.com/office/drawing/2014/main" id="{0DA4664F-23B8-4F32-8C62-A5A92C99E4ED}"/>
            </a:ext>
          </a:extLst>
        </xdr:cNvPr>
        <xdr:cNvSpPr txBox="1"/>
      </xdr:nvSpPr>
      <xdr:spPr>
        <a:xfrm>
          <a:off x="126752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92" name="n_3aveValue【庁舎】&#10;有形固定資産減価償却率">
          <a:extLst>
            <a:ext uri="{FF2B5EF4-FFF2-40B4-BE49-F238E27FC236}">
              <a16:creationId xmlns:a16="http://schemas.microsoft.com/office/drawing/2014/main" id="{AFD7C018-7D8B-4DFB-8BD8-3CB3E442FCEB}"/>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893" name="n_4aveValue【庁舎】&#10;有形固定資産減価償却率">
          <a:extLst>
            <a:ext uri="{FF2B5EF4-FFF2-40B4-BE49-F238E27FC236}">
              <a16:creationId xmlns:a16="http://schemas.microsoft.com/office/drawing/2014/main" id="{D2411C1B-308C-48E5-9A19-EB097794EA14}"/>
            </a:ext>
          </a:extLst>
        </xdr:cNvPr>
        <xdr:cNvSpPr txBox="1"/>
      </xdr:nvSpPr>
      <xdr:spPr>
        <a:xfrm>
          <a:off x="1110298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894" name="n_1mainValue【庁舎】&#10;有形固定資産減価償却率">
          <a:extLst>
            <a:ext uri="{FF2B5EF4-FFF2-40B4-BE49-F238E27FC236}">
              <a16:creationId xmlns:a16="http://schemas.microsoft.com/office/drawing/2014/main" id="{1A76D175-38D3-44B1-8F6C-EC217CBA3C58}"/>
            </a:ext>
          </a:extLst>
        </xdr:cNvPr>
        <xdr:cNvSpPr txBox="1"/>
      </xdr:nvSpPr>
      <xdr:spPr>
        <a:xfrm>
          <a:off x="13437244" y="180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96900</xdr:rowOff>
    </xdr:from>
    <xdr:ext cx="405111" cy="259045"/>
    <xdr:sp macro="" textlink="">
      <xdr:nvSpPr>
        <xdr:cNvPr id="895" name="n_2mainValue【庁舎】&#10;有形固定資産減価償却率">
          <a:extLst>
            <a:ext uri="{FF2B5EF4-FFF2-40B4-BE49-F238E27FC236}">
              <a16:creationId xmlns:a16="http://schemas.microsoft.com/office/drawing/2014/main" id="{9B1EC250-37AD-4C94-A22A-A2B552605879}"/>
            </a:ext>
          </a:extLst>
        </xdr:cNvPr>
        <xdr:cNvSpPr txBox="1"/>
      </xdr:nvSpPr>
      <xdr:spPr>
        <a:xfrm>
          <a:off x="12675244" y="18034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118127</xdr:rowOff>
    </xdr:from>
    <xdr:ext cx="405111" cy="259045"/>
    <xdr:sp macro="" textlink="">
      <xdr:nvSpPr>
        <xdr:cNvPr id="896" name="n_3mainValue【庁舎】&#10;有形固定資産減価償却率">
          <a:extLst>
            <a:ext uri="{FF2B5EF4-FFF2-40B4-BE49-F238E27FC236}">
              <a16:creationId xmlns:a16="http://schemas.microsoft.com/office/drawing/2014/main" id="{4AFB4517-9B3E-489A-A7D4-08EB64422554}"/>
            </a:ext>
          </a:extLst>
        </xdr:cNvPr>
        <xdr:cNvSpPr txBox="1"/>
      </xdr:nvSpPr>
      <xdr:spPr>
        <a:xfrm>
          <a:off x="119005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111596</xdr:rowOff>
    </xdr:from>
    <xdr:ext cx="405111" cy="259045"/>
    <xdr:sp macro="" textlink="">
      <xdr:nvSpPr>
        <xdr:cNvPr id="897" name="n_4mainValue【庁舎】&#10;有形固定資産減価償却率">
          <a:extLst>
            <a:ext uri="{FF2B5EF4-FFF2-40B4-BE49-F238E27FC236}">
              <a16:creationId xmlns:a16="http://schemas.microsoft.com/office/drawing/2014/main" id="{5D63684C-DA22-44AB-920E-9751159E5E5A}"/>
            </a:ext>
          </a:extLst>
        </xdr:cNvPr>
        <xdr:cNvSpPr txBox="1"/>
      </xdr:nvSpPr>
      <xdr:spPr>
        <a:xfrm>
          <a:off x="11102984" y="1804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A584B10-9DF2-48B9-8AD6-DC29FA503CD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4E3C781E-1436-4345-A89F-34F89E2A2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274FBF93-2E6B-4D57-9832-BF5AFE8E153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6A93CDC2-EDBA-4066-AA95-87C96758D93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BFB58F4-B8EA-4626-9D6C-BFED0B41594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ACFFA1CC-0D31-4B7B-AB89-82350FBACED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FADFDE39-F64D-4F11-8E60-3BCFBA43691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B989B453-CE72-4D29-BB98-9B2B7198B34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22780107-D4C2-4FC0-AB72-8A5EB8C1D85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AF091375-D84B-4240-B7F8-D7365DD47E3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BAE9DCD6-627A-468C-BC21-52A5648E30BE}"/>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ADC16A66-D36D-455D-8AB2-183E2B55677B}"/>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E61DD701-380E-40EB-9D48-B90204EAF349}"/>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CC0EB6D7-9296-4586-80D5-7B5E5F4C5059}"/>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8D77B31A-7EB4-4198-8AF9-128DDCF91434}"/>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F449E3F0-43F8-410F-B3BE-F99F5471857B}"/>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4AFD2ACA-6939-4ADD-8C3F-D66BB15A3F9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86B82009-0759-4008-BE4C-990AD3F443A3}"/>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8958D963-3085-4931-A803-089C34C0DFBF}"/>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FA31A5EC-B1AB-4FD7-A41F-1498774EF41B}"/>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4672BC3D-8A12-4C76-96F1-C0B8B726BE99}"/>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BF59CCB2-D115-4179-8DD0-F8CAD677ACF4}"/>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B0E86BC3-7BB4-4020-8E09-AD5CA9907676}"/>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5B756B95-0424-402E-8BA0-4331FDE18222}"/>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B1C4A6B1-CE74-4A86-9406-2CE8CDE9484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0B145501-92A1-4EF0-83A1-144857F6544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E08282A2-EFEF-4CFD-B443-D3E1FD9F812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2A3064E5-49FD-4BE4-830D-A739A9D1F92D}"/>
            </a:ext>
          </a:extLst>
        </xdr:cNvPr>
        <xdr:cNvCxnSpPr/>
      </xdr:nvCxnSpPr>
      <xdr:spPr>
        <a:xfrm flipV="1">
          <a:off x="19509104" y="16766858"/>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76FB7367-DE42-4E58-9AF6-A5BA74D2EB74}"/>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0BBAB3FC-6CC6-4551-A431-57ED8C51D210}"/>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928" name="【庁舎】&#10;一人当たり面積最大値テキスト">
          <a:extLst>
            <a:ext uri="{FF2B5EF4-FFF2-40B4-BE49-F238E27FC236}">
              <a16:creationId xmlns:a16="http://schemas.microsoft.com/office/drawing/2014/main" id="{12A4FF25-1C54-45A2-B7D3-FFB26C1562C5}"/>
            </a:ext>
          </a:extLst>
        </xdr:cNvPr>
        <xdr:cNvSpPr txBox="1"/>
      </xdr:nvSpPr>
      <xdr:spPr>
        <a:xfrm>
          <a:off x="19547840" y="165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929" name="直線コネクタ 928">
          <a:extLst>
            <a:ext uri="{FF2B5EF4-FFF2-40B4-BE49-F238E27FC236}">
              <a16:creationId xmlns:a16="http://schemas.microsoft.com/office/drawing/2014/main" id="{E6C50874-BE44-440E-B88D-FC82C00B0D8A}"/>
            </a:ext>
          </a:extLst>
        </xdr:cNvPr>
        <xdr:cNvCxnSpPr/>
      </xdr:nvCxnSpPr>
      <xdr:spPr>
        <a:xfrm>
          <a:off x="19443700" y="16766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930" name="【庁舎】&#10;一人当たり面積平均値テキスト">
          <a:extLst>
            <a:ext uri="{FF2B5EF4-FFF2-40B4-BE49-F238E27FC236}">
              <a16:creationId xmlns:a16="http://schemas.microsoft.com/office/drawing/2014/main" id="{2636DAE7-E1D3-4E61-8443-98087A8028DC}"/>
            </a:ext>
          </a:extLst>
        </xdr:cNvPr>
        <xdr:cNvSpPr txBox="1"/>
      </xdr:nvSpPr>
      <xdr:spPr>
        <a:xfrm>
          <a:off x="19547840" y="1751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931" name="フローチャート: 判断 930">
          <a:extLst>
            <a:ext uri="{FF2B5EF4-FFF2-40B4-BE49-F238E27FC236}">
              <a16:creationId xmlns:a16="http://schemas.microsoft.com/office/drawing/2014/main" id="{9BA2AED4-736F-4B1C-939B-B0022A2E42CF}"/>
            </a:ext>
          </a:extLst>
        </xdr:cNvPr>
        <xdr:cNvSpPr/>
      </xdr:nvSpPr>
      <xdr:spPr>
        <a:xfrm>
          <a:off x="1945894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932" name="フローチャート: 判断 931">
          <a:extLst>
            <a:ext uri="{FF2B5EF4-FFF2-40B4-BE49-F238E27FC236}">
              <a16:creationId xmlns:a16="http://schemas.microsoft.com/office/drawing/2014/main" id="{4CD63AB2-1E44-4D9D-83F5-45A9C08B1470}"/>
            </a:ext>
          </a:extLst>
        </xdr:cNvPr>
        <xdr:cNvSpPr/>
      </xdr:nvSpPr>
      <xdr:spPr>
        <a:xfrm>
          <a:off x="18735040" y="176590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933" name="フローチャート: 判断 932">
          <a:extLst>
            <a:ext uri="{FF2B5EF4-FFF2-40B4-BE49-F238E27FC236}">
              <a16:creationId xmlns:a16="http://schemas.microsoft.com/office/drawing/2014/main" id="{33B42D3E-484C-4DD3-9051-2F9F89403210}"/>
            </a:ext>
          </a:extLst>
        </xdr:cNvPr>
        <xdr:cNvSpPr/>
      </xdr:nvSpPr>
      <xdr:spPr>
        <a:xfrm>
          <a:off x="17937480" y="17696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934" name="フローチャート: 判断 933">
          <a:extLst>
            <a:ext uri="{FF2B5EF4-FFF2-40B4-BE49-F238E27FC236}">
              <a16:creationId xmlns:a16="http://schemas.microsoft.com/office/drawing/2014/main" id="{517E20A7-29EE-438E-8D0A-8655CFAB3BC5}"/>
            </a:ext>
          </a:extLst>
        </xdr:cNvPr>
        <xdr:cNvSpPr/>
      </xdr:nvSpPr>
      <xdr:spPr>
        <a:xfrm>
          <a:off x="1716278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935" name="フローチャート: 判断 934">
          <a:extLst>
            <a:ext uri="{FF2B5EF4-FFF2-40B4-BE49-F238E27FC236}">
              <a16:creationId xmlns:a16="http://schemas.microsoft.com/office/drawing/2014/main" id="{37B9A60B-407A-484E-9D08-4404757947FF}"/>
            </a:ext>
          </a:extLst>
        </xdr:cNvPr>
        <xdr:cNvSpPr/>
      </xdr:nvSpPr>
      <xdr:spPr>
        <a:xfrm>
          <a:off x="16388080" y="177047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A45B8F1-5666-42B1-98A5-0747181C389A}"/>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3D8F1DFD-C8AB-498A-89C7-F166296376F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42B7471-9089-4927-92B1-D3C6AF1A633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ADE4D9AD-E502-4DA2-9AD8-58E1AC06B0A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DD69A060-43EB-482F-B584-04B657A39A7B}"/>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941" name="楕円 940">
          <a:extLst>
            <a:ext uri="{FF2B5EF4-FFF2-40B4-BE49-F238E27FC236}">
              <a16:creationId xmlns:a16="http://schemas.microsoft.com/office/drawing/2014/main" id="{56847AF7-AF4E-47D5-B8F4-A095EF29FF04}"/>
            </a:ext>
          </a:extLst>
        </xdr:cNvPr>
        <xdr:cNvSpPr/>
      </xdr:nvSpPr>
      <xdr:spPr>
        <a:xfrm>
          <a:off x="1945894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942" name="【庁舎】&#10;一人当たり面積該当値テキスト">
          <a:extLst>
            <a:ext uri="{FF2B5EF4-FFF2-40B4-BE49-F238E27FC236}">
              <a16:creationId xmlns:a16="http://schemas.microsoft.com/office/drawing/2014/main" id="{1D0BC0EA-5B71-4729-B242-C377D4B48DBF}"/>
            </a:ext>
          </a:extLst>
        </xdr:cNvPr>
        <xdr:cNvSpPr txBox="1"/>
      </xdr:nvSpPr>
      <xdr:spPr>
        <a:xfrm>
          <a:off x="19547840" y="1792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943" name="楕円 942">
          <a:extLst>
            <a:ext uri="{FF2B5EF4-FFF2-40B4-BE49-F238E27FC236}">
              <a16:creationId xmlns:a16="http://schemas.microsoft.com/office/drawing/2014/main" id="{C69BC8D1-876E-4FD7-AF49-F185822C4722}"/>
            </a:ext>
          </a:extLst>
        </xdr:cNvPr>
        <xdr:cNvSpPr/>
      </xdr:nvSpPr>
      <xdr:spPr>
        <a:xfrm>
          <a:off x="18735040" y="17940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53339</xdr:rowOff>
    </xdr:to>
    <xdr:cxnSp macro="">
      <xdr:nvCxnSpPr>
        <xdr:cNvPr id="944" name="直線コネクタ 943">
          <a:extLst>
            <a:ext uri="{FF2B5EF4-FFF2-40B4-BE49-F238E27FC236}">
              <a16:creationId xmlns:a16="http://schemas.microsoft.com/office/drawing/2014/main" id="{BE2F7136-B0E7-4EE7-BD30-5292886A1294}"/>
            </a:ext>
          </a:extLst>
        </xdr:cNvPr>
        <xdr:cNvCxnSpPr/>
      </xdr:nvCxnSpPr>
      <xdr:spPr>
        <a:xfrm>
          <a:off x="18778220" y="1799081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2539</xdr:rowOff>
    </xdr:from>
    <xdr:to>
      <xdr:col>107</xdr:col>
      <xdr:colOff>101600</xdr:colOff>
      <xdr:row>107</xdr:row>
      <xdr:rowOff>104139</xdr:rowOff>
    </xdr:to>
    <xdr:sp macro="" textlink="">
      <xdr:nvSpPr>
        <xdr:cNvPr id="945" name="楕円 944">
          <a:extLst>
            <a:ext uri="{FF2B5EF4-FFF2-40B4-BE49-F238E27FC236}">
              <a16:creationId xmlns:a16="http://schemas.microsoft.com/office/drawing/2014/main" id="{C98D7E40-5B4E-49D0-9F3B-2B9A82BAF257}"/>
            </a:ext>
          </a:extLst>
        </xdr:cNvPr>
        <xdr:cNvSpPr/>
      </xdr:nvSpPr>
      <xdr:spPr>
        <a:xfrm>
          <a:off x="1793748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53339</xdr:rowOff>
    </xdr:to>
    <xdr:cxnSp macro="">
      <xdr:nvCxnSpPr>
        <xdr:cNvPr id="946" name="直線コネクタ 945">
          <a:extLst>
            <a:ext uri="{FF2B5EF4-FFF2-40B4-BE49-F238E27FC236}">
              <a16:creationId xmlns:a16="http://schemas.microsoft.com/office/drawing/2014/main" id="{A77461FC-42AE-4663-82F6-32C5C59B533F}"/>
            </a:ext>
          </a:extLst>
        </xdr:cNvPr>
        <xdr:cNvCxnSpPr/>
      </xdr:nvCxnSpPr>
      <xdr:spPr>
        <a:xfrm>
          <a:off x="17988280" y="1799081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2539</xdr:rowOff>
    </xdr:from>
    <xdr:to>
      <xdr:col>102</xdr:col>
      <xdr:colOff>165100</xdr:colOff>
      <xdr:row>107</xdr:row>
      <xdr:rowOff>104139</xdr:rowOff>
    </xdr:to>
    <xdr:sp macro="" textlink="">
      <xdr:nvSpPr>
        <xdr:cNvPr id="947" name="楕円 946">
          <a:extLst>
            <a:ext uri="{FF2B5EF4-FFF2-40B4-BE49-F238E27FC236}">
              <a16:creationId xmlns:a16="http://schemas.microsoft.com/office/drawing/2014/main" id="{9D5DF146-4225-4078-993F-0BE81C040085}"/>
            </a:ext>
          </a:extLst>
        </xdr:cNvPr>
        <xdr:cNvSpPr/>
      </xdr:nvSpPr>
      <xdr:spPr>
        <a:xfrm>
          <a:off x="1716278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53339</xdr:rowOff>
    </xdr:from>
    <xdr:to>
      <xdr:col>107</xdr:col>
      <xdr:colOff>50800</xdr:colOff>
      <xdr:row>107</xdr:row>
      <xdr:rowOff>53339</xdr:rowOff>
    </xdr:to>
    <xdr:cxnSp macro="">
      <xdr:nvCxnSpPr>
        <xdr:cNvPr id="948" name="直線コネクタ 947">
          <a:extLst>
            <a:ext uri="{FF2B5EF4-FFF2-40B4-BE49-F238E27FC236}">
              <a16:creationId xmlns:a16="http://schemas.microsoft.com/office/drawing/2014/main" id="{C8CD606E-BC34-4EFE-90C9-243981D80838}"/>
            </a:ext>
          </a:extLst>
        </xdr:cNvPr>
        <xdr:cNvCxnSpPr/>
      </xdr:nvCxnSpPr>
      <xdr:spPr>
        <a:xfrm>
          <a:off x="17213580" y="1799081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171132</xdr:rowOff>
    </xdr:from>
    <xdr:to>
      <xdr:col>98</xdr:col>
      <xdr:colOff>38100</xdr:colOff>
      <xdr:row>107</xdr:row>
      <xdr:rowOff>101282</xdr:rowOff>
    </xdr:to>
    <xdr:sp macro="" textlink="">
      <xdr:nvSpPr>
        <xdr:cNvPr id="949" name="楕円 948">
          <a:extLst>
            <a:ext uri="{FF2B5EF4-FFF2-40B4-BE49-F238E27FC236}">
              <a16:creationId xmlns:a16="http://schemas.microsoft.com/office/drawing/2014/main" id="{4F9556D6-6120-4A69-8736-E2A062E8F803}"/>
            </a:ext>
          </a:extLst>
        </xdr:cNvPr>
        <xdr:cNvSpPr/>
      </xdr:nvSpPr>
      <xdr:spPr>
        <a:xfrm>
          <a:off x="16388080" y="17940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50482</xdr:rowOff>
    </xdr:from>
    <xdr:to>
      <xdr:col>102</xdr:col>
      <xdr:colOff>114300</xdr:colOff>
      <xdr:row>107</xdr:row>
      <xdr:rowOff>53339</xdr:rowOff>
    </xdr:to>
    <xdr:cxnSp macro="">
      <xdr:nvCxnSpPr>
        <xdr:cNvPr id="950" name="直線コネクタ 949">
          <a:extLst>
            <a:ext uri="{FF2B5EF4-FFF2-40B4-BE49-F238E27FC236}">
              <a16:creationId xmlns:a16="http://schemas.microsoft.com/office/drawing/2014/main" id="{2C1DB501-8021-4A38-96DB-F6021EEB8A54}"/>
            </a:ext>
          </a:extLst>
        </xdr:cNvPr>
        <xdr:cNvCxnSpPr/>
      </xdr:nvCxnSpPr>
      <xdr:spPr>
        <a:xfrm>
          <a:off x="16431260" y="17987962"/>
          <a:ext cx="7823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951" name="n_1aveValue【庁舎】&#10;一人当たり面積">
          <a:extLst>
            <a:ext uri="{FF2B5EF4-FFF2-40B4-BE49-F238E27FC236}">
              <a16:creationId xmlns:a16="http://schemas.microsoft.com/office/drawing/2014/main" id="{C54E5E5A-2BB1-4A10-B234-D1FB03FE40D8}"/>
            </a:ext>
          </a:extLst>
        </xdr:cNvPr>
        <xdr:cNvSpPr txBox="1"/>
      </xdr:nvSpPr>
      <xdr:spPr>
        <a:xfrm>
          <a:off x="18561127" y="174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952" name="n_2aveValue【庁舎】&#10;一人当たり面積">
          <a:extLst>
            <a:ext uri="{FF2B5EF4-FFF2-40B4-BE49-F238E27FC236}">
              <a16:creationId xmlns:a16="http://schemas.microsoft.com/office/drawing/2014/main" id="{CFCC709D-B89A-4E80-9C8F-E1D90C3DE591}"/>
            </a:ext>
          </a:extLst>
        </xdr:cNvPr>
        <xdr:cNvSpPr txBox="1"/>
      </xdr:nvSpPr>
      <xdr:spPr>
        <a:xfrm>
          <a:off x="17776267"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953" name="n_3aveValue【庁舎】&#10;一人当たり面積">
          <a:extLst>
            <a:ext uri="{FF2B5EF4-FFF2-40B4-BE49-F238E27FC236}">
              <a16:creationId xmlns:a16="http://schemas.microsoft.com/office/drawing/2014/main" id="{DF771462-7874-4AD6-9366-F5A32AB46457}"/>
            </a:ext>
          </a:extLst>
        </xdr:cNvPr>
        <xdr:cNvSpPr txBox="1"/>
      </xdr:nvSpPr>
      <xdr:spPr>
        <a:xfrm>
          <a:off x="17001567" y="1744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954" name="n_4aveValue【庁舎】&#10;一人当たり面積">
          <a:extLst>
            <a:ext uri="{FF2B5EF4-FFF2-40B4-BE49-F238E27FC236}">
              <a16:creationId xmlns:a16="http://schemas.microsoft.com/office/drawing/2014/main" id="{AF6421D4-20D2-452E-B0BF-92146F08E94F}"/>
            </a:ext>
          </a:extLst>
        </xdr:cNvPr>
        <xdr:cNvSpPr txBox="1"/>
      </xdr:nvSpPr>
      <xdr:spPr>
        <a:xfrm>
          <a:off x="16226867" y="1748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955" name="n_1mainValue【庁舎】&#10;一人当たり面積">
          <a:extLst>
            <a:ext uri="{FF2B5EF4-FFF2-40B4-BE49-F238E27FC236}">
              <a16:creationId xmlns:a16="http://schemas.microsoft.com/office/drawing/2014/main" id="{3605E9A6-985D-4199-8818-F9F97F158863}"/>
            </a:ext>
          </a:extLst>
        </xdr:cNvPr>
        <xdr:cNvSpPr txBox="1"/>
      </xdr:nvSpPr>
      <xdr:spPr>
        <a:xfrm>
          <a:off x="1856112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95266</xdr:rowOff>
    </xdr:from>
    <xdr:ext cx="469744" cy="259045"/>
    <xdr:sp macro="" textlink="">
      <xdr:nvSpPr>
        <xdr:cNvPr id="956" name="n_2mainValue【庁舎】&#10;一人当たり面積">
          <a:extLst>
            <a:ext uri="{FF2B5EF4-FFF2-40B4-BE49-F238E27FC236}">
              <a16:creationId xmlns:a16="http://schemas.microsoft.com/office/drawing/2014/main" id="{EA679446-7383-4205-ACDA-4D7FA9AE7E45}"/>
            </a:ext>
          </a:extLst>
        </xdr:cNvPr>
        <xdr:cNvSpPr txBox="1"/>
      </xdr:nvSpPr>
      <xdr:spPr>
        <a:xfrm>
          <a:off x="1777626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95266</xdr:rowOff>
    </xdr:from>
    <xdr:ext cx="469744" cy="259045"/>
    <xdr:sp macro="" textlink="">
      <xdr:nvSpPr>
        <xdr:cNvPr id="957" name="n_3mainValue【庁舎】&#10;一人当たり面積">
          <a:extLst>
            <a:ext uri="{FF2B5EF4-FFF2-40B4-BE49-F238E27FC236}">
              <a16:creationId xmlns:a16="http://schemas.microsoft.com/office/drawing/2014/main" id="{F26C7795-F7C5-489E-843A-641C0413B7CB}"/>
            </a:ext>
          </a:extLst>
        </xdr:cNvPr>
        <xdr:cNvSpPr txBox="1"/>
      </xdr:nvSpPr>
      <xdr:spPr>
        <a:xfrm>
          <a:off x="1700156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92409</xdr:rowOff>
    </xdr:from>
    <xdr:ext cx="469744" cy="259045"/>
    <xdr:sp macro="" textlink="">
      <xdr:nvSpPr>
        <xdr:cNvPr id="958" name="n_4mainValue【庁舎】&#10;一人当たり面積">
          <a:extLst>
            <a:ext uri="{FF2B5EF4-FFF2-40B4-BE49-F238E27FC236}">
              <a16:creationId xmlns:a16="http://schemas.microsoft.com/office/drawing/2014/main" id="{187CC8D7-9AD7-4651-8435-7EF3C05FF293}"/>
            </a:ext>
          </a:extLst>
        </xdr:cNvPr>
        <xdr:cNvSpPr txBox="1"/>
      </xdr:nvSpPr>
      <xdr:spPr>
        <a:xfrm>
          <a:off x="16226867" y="1802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957E2BAD-60A7-4D2E-96E8-69AABF0F031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DB78AA76-FB65-454B-8C5F-02F65B5D4C5F}"/>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1552ADB7-8D78-4881-B661-C1E69794557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t>類似団体の平均より特に高い償却率を示している施設は庁舎である。令和</a:t>
          </a:r>
          <a:r>
            <a:rPr lang="en-US" altLang="ja-JP"/>
            <a:t>2</a:t>
          </a:r>
          <a:r>
            <a:rPr lang="ja-JP" altLang="en-US"/>
            <a:t>年度の美濃加茂市新庁舎整備基本計画に基づき、令和</a:t>
          </a:r>
          <a:r>
            <a:rPr lang="en-US" altLang="ja-JP"/>
            <a:t>9</a:t>
          </a:r>
          <a:r>
            <a:rPr lang="ja-JP" altLang="en-US"/>
            <a:t>年度の供用開始を目指して新庁舎建設事業が進行中である。</a:t>
          </a:r>
          <a:r>
            <a:rPr lang="ja-JP" altLang="ja-JP" sz="1100">
              <a:solidFill>
                <a:schemeClr val="dk1"/>
              </a:solidFill>
              <a:effectLst/>
              <a:latin typeface="+mn-lt"/>
              <a:ea typeface="+mn-ea"/>
              <a:cs typeface="+mn-cs"/>
            </a:rPr>
            <a:t>また、体育館の償却率は</a:t>
          </a:r>
          <a:r>
            <a:rPr lang="en-US" altLang="ja-JP" sz="1100">
              <a:solidFill>
                <a:schemeClr val="dk1"/>
              </a:solidFill>
              <a:effectLst/>
              <a:latin typeface="+mn-lt"/>
              <a:ea typeface="+mn-ea"/>
              <a:cs typeface="+mn-cs"/>
            </a:rPr>
            <a:t>74.2</a:t>
          </a:r>
          <a:r>
            <a:rPr lang="ja-JP" altLang="ja-JP" sz="1100">
              <a:solidFill>
                <a:schemeClr val="dk1"/>
              </a:solidFill>
              <a:effectLst/>
              <a:latin typeface="+mn-lt"/>
              <a:ea typeface="+mn-ea"/>
              <a:cs typeface="+mn-cs"/>
            </a:rPr>
            <a:t>％と老朽化が進んでいる。スポーツ施設全体ではピーク時と比較して利用者数が減少しているため、施設の利活用を促進するとともに、各施設の利用実態に基づく機能移転や統廃合などの再編成を検討する必要がある。保健センターは生涯学習センター内に設置されていたが、令和</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月に民間施設（みのかも健康プラザ：中部国際医療センターの付属施設）内に移転したため、令和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年度以降は償却率が大幅に減少した。市民会館については、「美濃加茂市文化会館長寿命化改修計画（個別施設計画）」に基づき、大規模な修繕や更新を可能な限り回避する方針である。</a:t>
          </a:r>
          <a:r>
            <a:rPr lang="ja-JP" altLang="en-US"/>
            <a:t>その他の施設についても、将来を見据え、計画的な長寿命化や更新を進め、効率的で健全な財政運営に努める。</a:t>
          </a:r>
          <a:endParaRPr lang="en-US" altLang="ja-JP"/>
        </a:p>
        <a:p>
          <a:r>
            <a:rPr lang="en-US" altLang="ja-JP"/>
            <a:t>※</a:t>
          </a:r>
          <a:r>
            <a:rPr lang="ja-JP" altLang="en-US"/>
            <a:t>有形固定資産減価償却率に関して、図書館、保健センター・保健所、消防施設、庁舎の数値を次のとおり訂正します。図書館：</a:t>
          </a:r>
          <a:r>
            <a:rPr lang="en-US" altLang="ja-JP"/>
            <a:t>R</a:t>
          </a:r>
          <a:r>
            <a:rPr lang="ja-JP" altLang="en-US"/>
            <a:t>元年度</a:t>
          </a:r>
          <a:r>
            <a:rPr lang="en-US" altLang="ja-JP"/>
            <a:t>54.0</a:t>
          </a:r>
          <a:r>
            <a:rPr lang="ja-JP" altLang="en-US"/>
            <a:t>％、</a:t>
          </a:r>
          <a:r>
            <a:rPr lang="en-US" altLang="ja-JP"/>
            <a:t>R2</a:t>
          </a:r>
          <a:r>
            <a:rPr lang="ja-JP" altLang="en-US"/>
            <a:t>年度</a:t>
          </a:r>
          <a:r>
            <a:rPr lang="en-US" altLang="ja-JP"/>
            <a:t>55.7</a:t>
          </a:r>
          <a:r>
            <a:rPr lang="ja-JP" altLang="en-US"/>
            <a:t>％、</a:t>
          </a:r>
          <a:r>
            <a:rPr lang="en-US" altLang="ja-JP"/>
            <a:t>R3</a:t>
          </a:r>
          <a:r>
            <a:rPr lang="ja-JP" altLang="en-US"/>
            <a:t>年度</a:t>
          </a:r>
          <a:r>
            <a:rPr lang="en-US" altLang="ja-JP"/>
            <a:t>57.0</a:t>
          </a:r>
          <a:r>
            <a:rPr lang="ja-JP" altLang="en-US"/>
            <a:t>％、</a:t>
          </a:r>
          <a:r>
            <a:rPr lang="en-US" altLang="ja-JP"/>
            <a:t>R4</a:t>
          </a:r>
          <a:r>
            <a:rPr lang="ja-JP" altLang="en-US"/>
            <a:t>年度</a:t>
          </a:r>
          <a:r>
            <a:rPr lang="en-US" altLang="ja-JP"/>
            <a:t>59.0</a:t>
          </a:r>
          <a:r>
            <a:rPr lang="ja-JP" altLang="en-US"/>
            <a:t>％に訂正。保健センター・保健所：</a:t>
          </a:r>
          <a:r>
            <a:rPr lang="en-US" altLang="ja-JP"/>
            <a:t>R</a:t>
          </a:r>
          <a:r>
            <a:rPr lang="ja-JP" altLang="en-US"/>
            <a:t>元年度</a:t>
          </a:r>
          <a:r>
            <a:rPr lang="en-US" altLang="ja-JP"/>
            <a:t>63.9</a:t>
          </a:r>
          <a:r>
            <a:rPr lang="ja-JP" altLang="en-US"/>
            <a:t>％、</a:t>
          </a:r>
          <a:r>
            <a:rPr lang="en-US" altLang="ja-JP"/>
            <a:t>R2</a:t>
          </a:r>
          <a:r>
            <a:rPr lang="ja-JP" altLang="en-US"/>
            <a:t>年度</a:t>
          </a:r>
          <a:r>
            <a:rPr lang="en-US" altLang="ja-JP"/>
            <a:t>66.2</a:t>
          </a:r>
          <a:r>
            <a:rPr lang="ja-JP" altLang="en-US"/>
            <a:t>％、</a:t>
          </a:r>
          <a:r>
            <a:rPr lang="en-US" altLang="ja-JP"/>
            <a:t>R3</a:t>
          </a:r>
          <a:r>
            <a:rPr lang="ja-JP" altLang="en-US"/>
            <a:t>年度</a:t>
          </a:r>
          <a:r>
            <a:rPr lang="en-US" altLang="ja-JP"/>
            <a:t>0.2</a:t>
          </a:r>
          <a:r>
            <a:rPr lang="ja-JP" altLang="en-US"/>
            <a:t>％、</a:t>
          </a:r>
          <a:r>
            <a:rPr lang="en-US" altLang="ja-JP"/>
            <a:t>R4</a:t>
          </a:r>
          <a:r>
            <a:rPr lang="ja-JP" altLang="en-US"/>
            <a:t>年度</a:t>
          </a:r>
          <a:r>
            <a:rPr lang="en-US" altLang="ja-JP"/>
            <a:t>2.2</a:t>
          </a:r>
          <a:r>
            <a:rPr lang="ja-JP" altLang="en-US"/>
            <a:t>％</a:t>
          </a:r>
          <a:r>
            <a:rPr lang="ja-JP" altLang="ja-JP" sz="1100">
              <a:solidFill>
                <a:schemeClr val="dk1"/>
              </a:solidFill>
              <a:effectLst/>
              <a:latin typeface="+mn-lt"/>
              <a:ea typeface="+mn-ea"/>
              <a:cs typeface="+mn-cs"/>
            </a:rPr>
            <a:t>に訂正</a:t>
          </a:r>
          <a:r>
            <a:rPr lang="ja-JP" altLang="en-US"/>
            <a:t>。</a:t>
          </a:r>
          <a:endParaRPr lang="en-US" altLang="ja-JP"/>
        </a:p>
        <a:p>
          <a:r>
            <a:rPr lang="ja-JP" altLang="en-US"/>
            <a:t>消防施設：</a:t>
          </a:r>
          <a:r>
            <a:rPr lang="en-US" altLang="ja-JP"/>
            <a:t>R2</a:t>
          </a:r>
          <a:r>
            <a:rPr lang="ja-JP" altLang="en-US"/>
            <a:t>年度</a:t>
          </a:r>
          <a:r>
            <a:rPr lang="en-US" altLang="ja-JP"/>
            <a:t>53.8</a:t>
          </a:r>
          <a:r>
            <a:rPr lang="ja-JP" altLang="en-US"/>
            <a:t>％、</a:t>
          </a:r>
          <a:r>
            <a:rPr lang="en-US" altLang="ja-JP"/>
            <a:t>R3</a:t>
          </a:r>
          <a:r>
            <a:rPr lang="ja-JP" altLang="en-US"/>
            <a:t>年度</a:t>
          </a:r>
          <a:r>
            <a:rPr lang="en-US" altLang="ja-JP"/>
            <a:t>49.5</a:t>
          </a:r>
          <a:r>
            <a:rPr lang="ja-JP" altLang="en-US"/>
            <a:t>％、</a:t>
          </a:r>
          <a:r>
            <a:rPr lang="en-US" altLang="ja-JP"/>
            <a:t>R4</a:t>
          </a:r>
          <a:r>
            <a:rPr lang="ja-JP" altLang="en-US"/>
            <a:t>年度</a:t>
          </a:r>
          <a:r>
            <a:rPr lang="en-US" altLang="ja-JP"/>
            <a:t>48.4</a:t>
          </a:r>
          <a:r>
            <a:rPr lang="ja-JP" altLang="en-US"/>
            <a:t>％</a:t>
          </a:r>
          <a:r>
            <a:rPr lang="ja-JP" altLang="ja-JP" sz="1100">
              <a:solidFill>
                <a:schemeClr val="dk1"/>
              </a:solidFill>
              <a:effectLst/>
              <a:latin typeface="+mn-lt"/>
              <a:ea typeface="+mn-ea"/>
              <a:cs typeface="+mn-cs"/>
            </a:rPr>
            <a:t>に訂正</a:t>
          </a:r>
          <a:r>
            <a:rPr lang="ja-JP" altLang="en-US"/>
            <a:t>。庁舎：</a:t>
          </a:r>
          <a:r>
            <a:rPr lang="en-US" altLang="ja-JP"/>
            <a:t>R</a:t>
          </a:r>
          <a:r>
            <a:rPr lang="ja-JP" altLang="en-US"/>
            <a:t>元年度</a:t>
          </a:r>
          <a:r>
            <a:rPr lang="en-US" altLang="ja-JP"/>
            <a:t>81.1</a:t>
          </a:r>
          <a:r>
            <a:rPr lang="ja-JP" altLang="en-US"/>
            <a:t>％、</a:t>
          </a:r>
          <a:r>
            <a:rPr lang="en-US" altLang="ja-JP"/>
            <a:t>R2</a:t>
          </a:r>
          <a:r>
            <a:rPr lang="ja-JP" altLang="en-US"/>
            <a:t>年度</a:t>
          </a:r>
          <a:r>
            <a:rPr lang="en-US" altLang="ja-JP"/>
            <a:t>81.2</a:t>
          </a:r>
          <a:r>
            <a:rPr lang="ja-JP" altLang="en-US"/>
            <a:t>％、</a:t>
          </a:r>
          <a:r>
            <a:rPr lang="en-US" altLang="ja-JP"/>
            <a:t>R3</a:t>
          </a:r>
          <a:r>
            <a:rPr lang="ja-JP" altLang="en-US"/>
            <a:t>年度</a:t>
          </a:r>
          <a:r>
            <a:rPr lang="en-US" altLang="ja-JP"/>
            <a:t>82.7</a:t>
          </a:r>
          <a:r>
            <a:rPr lang="ja-JP" altLang="en-US"/>
            <a:t>％、</a:t>
          </a:r>
          <a:r>
            <a:rPr lang="en-US" altLang="ja-JP"/>
            <a:t>R4</a:t>
          </a:r>
          <a:r>
            <a:rPr lang="ja-JP" altLang="en-US"/>
            <a:t>年度</a:t>
          </a:r>
          <a:r>
            <a:rPr lang="en-US" altLang="ja-JP"/>
            <a:t>84.1</a:t>
          </a:r>
          <a:r>
            <a:rPr lang="ja-JP" altLang="en-US"/>
            <a:t>％</a:t>
          </a:r>
          <a:r>
            <a:rPr lang="ja-JP" altLang="ja-JP" sz="1100">
              <a:solidFill>
                <a:schemeClr val="dk1"/>
              </a:solidFill>
              <a:effectLst/>
              <a:latin typeface="+mn-lt"/>
              <a:ea typeface="+mn-ea"/>
              <a:cs typeface="+mn-cs"/>
            </a:rPr>
            <a:t>に訂正</a:t>
          </a:r>
          <a:r>
            <a:rPr lang="ja-JP" altLang="en-US"/>
            <a:t>。</a:t>
          </a:r>
        </a:p>
        <a:p>
          <a:endParaRPr lang="ja-JP" altLang="en-US"/>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11_&#32654;&#28611;&#21152;&#33538;&#24066;&#9679;&#9675;\&#65288;&#20462;&#27491;&#65289;&#12304;&#36001;&#25919;&#29366;&#27841;&#36039;&#26009;&#38598;&#12305;_212113_&#32654;&#28611;&#21152;&#33538;&#24066;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11_&#32654;&#28611;&#21152;&#33538;&#24066;&#9679;&#9675;/&#65288;&#20462;&#27491;&#65289;&#12304;&#36001;&#25919;&#29366;&#27841;&#36039;&#26009;&#38598;&#12305;_212113_&#32654;&#28611;&#21152;&#33538;&#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59.1</v>
          </cell>
          <cell r="BX53">
            <v>60.8</v>
          </cell>
          <cell r="CF53">
            <v>61.7</v>
          </cell>
          <cell r="CN53">
            <v>61.4</v>
          </cell>
          <cell r="CV53">
            <v>62.8</v>
          </cell>
        </row>
        <row r="55">
          <cell r="AN55" t="str">
            <v>類似団体内平均値</v>
          </cell>
          <cell r="BP55">
            <v>25.3</v>
          </cell>
          <cell r="BX55">
            <v>25.5</v>
          </cell>
          <cell r="CF55">
            <v>25.1</v>
          </cell>
          <cell r="CN55">
            <v>18</v>
          </cell>
          <cell r="CV55">
            <v>12.7</v>
          </cell>
        </row>
        <row r="57">
          <cell r="BP57">
            <v>59.7</v>
          </cell>
          <cell r="BX57">
            <v>60.9</v>
          </cell>
          <cell r="CF57">
            <v>61</v>
          </cell>
          <cell r="CN57">
            <v>62.1</v>
          </cell>
          <cell r="CV57">
            <v>63.1</v>
          </cell>
        </row>
        <row r="72">
          <cell r="BP72" t="str">
            <v>H30</v>
          </cell>
          <cell r="BX72" t="str">
            <v>R01</v>
          </cell>
          <cell r="CF72" t="str">
            <v>R02</v>
          </cell>
          <cell r="CN72" t="str">
            <v>R03</v>
          </cell>
          <cell r="CV72" t="str">
            <v>R04</v>
          </cell>
        </row>
        <row r="73">
          <cell r="AN73" t="str">
            <v>当該団体値</v>
          </cell>
        </row>
        <row r="75">
          <cell r="BP75">
            <v>5.7</v>
          </cell>
          <cell r="BX75">
            <v>5.6</v>
          </cell>
          <cell r="CF75">
            <v>5.2</v>
          </cell>
          <cell r="CN75">
            <v>5</v>
          </cell>
          <cell r="CV75">
            <v>4.4000000000000004</v>
          </cell>
        </row>
        <row r="77">
          <cell r="AN77" t="str">
            <v>類似団体内平均値</v>
          </cell>
          <cell r="BP77">
            <v>25.3</v>
          </cell>
          <cell r="BX77">
            <v>25.5</v>
          </cell>
          <cell r="CF77">
            <v>25.1</v>
          </cell>
          <cell r="CN77">
            <v>18</v>
          </cell>
          <cell r="CV77">
            <v>12.7</v>
          </cell>
        </row>
        <row r="79">
          <cell r="BP79">
            <v>6.9</v>
          </cell>
          <cell r="BX79">
            <v>6.6</v>
          </cell>
          <cell r="CF79">
            <v>6.4</v>
          </cell>
          <cell r="CN79">
            <v>6.6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25030602</v>
      </c>
      <c r="BO4" s="371"/>
      <c r="BP4" s="371"/>
      <c r="BQ4" s="371"/>
      <c r="BR4" s="371"/>
      <c r="BS4" s="371"/>
      <c r="BT4" s="371"/>
      <c r="BU4" s="372"/>
      <c r="BV4" s="370">
        <v>28934616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16.399999999999999</v>
      </c>
      <c r="CU4" s="377"/>
      <c r="CV4" s="377"/>
      <c r="CW4" s="377"/>
      <c r="CX4" s="377"/>
      <c r="CY4" s="377"/>
      <c r="CZ4" s="377"/>
      <c r="DA4" s="378"/>
      <c r="DB4" s="376">
        <v>16.399999999999999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22877291</v>
      </c>
      <c r="BO5" s="439"/>
      <c r="BP5" s="439"/>
      <c r="BQ5" s="439"/>
      <c r="BR5" s="439"/>
      <c r="BS5" s="439"/>
      <c r="BT5" s="439"/>
      <c r="BU5" s="440"/>
      <c r="BV5" s="438">
        <v>26646005</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88.8</v>
      </c>
      <c r="CU5" s="405"/>
      <c r="CV5" s="405"/>
      <c r="CW5" s="405"/>
      <c r="CX5" s="405"/>
      <c r="CY5" s="405"/>
      <c r="CZ5" s="405"/>
      <c r="DA5" s="406"/>
      <c r="DB5" s="404">
        <v>83.2</v>
      </c>
      <c r="DC5" s="405"/>
      <c r="DD5" s="405"/>
      <c r="DE5" s="405"/>
      <c r="DF5" s="405"/>
      <c r="DG5" s="405"/>
      <c r="DH5" s="405"/>
      <c r="DI5" s="406"/>
    </row>
    <row r="6" spans="1:119" ht="18.75" customHeight="1" x14ac:dyDescent="0.2">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104</v>
      </c>
      <c r="AV6" s="434"/>
      <c r="AW6" s="434"/>
      <c r="AX6" s="434"/>
      <c r="AY6" s="435" t="s">
        <v>105</v>
      </c>
      <c r="AZ6" s="436"/>
      <c r="BA6" s="436"/>
      <c r="BB6" s="436"/>
      <c r="BC6" s="436"/>
      <c r="BD6" s="436"/>
      <c r="BE6" s="436"/>
      <c r="BF6" s="436"/>
      <c r="BG6" s="436"/>
      <c r="BH6" s="436"/>
      <c r="BI6" s="436"/>
      <c r="BJ6" s="436"/>
      <c r="BK6" s="436"/>
      <c r="BL6" s="436"/>
      <c r="BM6" s="437"/>
      <c r="BN6" s="438">
        <v>2153311</v>
      </c>
      <c r="BO6" s="439"/>
      <c r="BP6" s="439"/>
      <c r="BQ6" s="439"/>
      <c r="BR6" s="439"/>
      <c r="BS6" s="439"/>
      <c r="BT6" s="439"/>
      <c r="BU6" s="440"/>
      <c r="BV6" s="438">
        <v>2288611</v>
      </c>
      <c r="BW6" s="439"/>
      <c r="BX6" s="439"/>
      <c r="BY6" s="439"/>
      <c r="BZ6" s="439"/>
      <c r="CA6" s="439"/>
      <c r="CB6" s="439"/>
      <c r="CC6" s="440"/>
      <c r="CD6" s="441" t="s">
        <v>106</v>
      </c>
      <c r="CE6" s="442"/>
      <c r="CF6" s="442"/>
      <c r="CG6" s="442"/>
      <c r="CH6" s="442"/>
      <c r="CI6" s="442"/>
      <c r="CJ6" s="442"/>
      <c r="CK6" s="442"/>
      <c r="CL6" s="442"/>
      <c r="CM6" s="442"/>
      <c r="CN6" s="442"/>
      <c r="CO6" s="442"/>
      <c r="CP6" s="442"/>
      <c r="CQ6" s="442"/>
      <c r="CR6" s="442"/>
      <c r="CS6" s="443"/>
      <c r="CT6" s="444">
        <v>91.1</v>
      </c>
      <c r="CU6" s="445"/>
      <c r="CV6" s="445"/>
      <c r="CW6" s="445"/>
      <c r="CX6" s="445"/>
      <c r="CY6" s="445"/>
      <c r="CZ6" s="445"/>
      <c r="DA6" s="446"/>
      <c r="DB6" s="444">
        <v>89.1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107</v>
      </c>
      <c r="AN7" s="431"/>
      <c r="AO7" s="431"/>
      <c r="AP7" s="431"/>
      <c r="AQ7" s="431"/>
      <c r="AR7" s="431"/>
      <c r="AS7" s="431"/>
      <c r="AT7" s="432"/>
      <c r="AU7" s="433" t="s">
        <v>108</v>
      </c>
      <c r="AV7" s="434"/>
      <c r="AW7" s="434"/>
      <c r="AX7" s="434"/>
      <c r="AY7" s="435" t="s">
        <v>109</v>
      </c>
      <c r="AZ7" s="436"/>
      <c r="BA7" s="436"/>
      <c r="BB7" s="436"/>
      <c r="BC7" s="436"/>
      <c r="BD7" s="436"/>
      <c r="BE7" s="436"/>
      <c r="BF7" s="436"/>
      <c r="BG7" s="436"/>
      <c r="BH7" s="436"/>
      <c r="BI7" s="436"/>
      <c r="BJ7" s="436"/>
      <c r="BK7" s="436"/>
      <c r="BL7" s="436"/>
      <c r="BM7" s="437"/>
      <c r="BN7" s="438">
        <v>109244</v>
      </c>
      <c r="BO7" s="439"/>
      <c r="BP7" s="439"/>
      <c r="BQ7" s="439"/>
      <c r="BR7" s="439"/>
      <c r="BS7" s="439"/>
      <c r="BT7" s="439"/>
      <c r="BU7" s="440"/>
      <c r="BV7" s="438">
        <v>160597</v>
      </c>
      <c r="BW7" s="439"/>
      <c r="BX7" s="439"/>
      <c r="BY7" s="439"/>
      <c r="BZ7" s="439"/>
      <c r="CA7" s="439"/>
      <c r="CB7" s="439"/>
      <c r="CC7" s="440"/>
      <c r="CD7" s="441" t="s">
        <v>110</v>
      </c>
      <c r="CE7" s="442"/>
      <c r="CF7" s="442"/>
      <c r="CG7" s="442"/>
      <c r="CH7" s="442"/>
      <c r="CI7" s="442"/>
      <c r="CJ7" s="442"/>
      <c r="CK7" s="442"/>
      <c r="CL7" s="442"/>
      <c r="CM7" s="442"/>
      <c r="CN7" s="442"/>
      <c r="CO7" s="442"/>
      <c r="CP7" s="442"/>
      <c r="CQ7" s="442"/>
      <c r="CR7" s="442"/>
      <c r="CS7" s="443"/>
      <c r="CT7" s="438">
        <v>12451970</v>
      </c>
      <c r="CU7" s="439"/>
      <c r="CV7" s="439"/>
      <c r="CW7" s="439"/>
      <c r="CX7" s="439"/>
      <c r="CY7" s="439"/>
      <c r="CZ7" s="439"/>
      <c r="DA7" s="440"/>
      <c r="DB7" s="438">
        <v>12971098</v>
      </c>
      <c r="DC7" s="439"/>
      <c r="DD7" s="439"/>
      <c r="DE7" s="439"/>
      <c r="DF7" s="439"/>
      <c r="DG7" s="439"/>
      <c r="DH7" s="439"/>
      <c r="DI7" s="440"/>
    </row>
    <row r="8" spans="1:119" ht="18.75" customHeight="1" thickBot="1" x14ac:dyDescent="0.25">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111</v>
      </c>
      <c r="AN8" s="431"/>
      <c r="AO8" s="431"/>
      <c r="AP8" s="431"/>
      <c r="AQ8" s="431"/>
      <c r="AR8" s="431"/>
      <c r="AS8" s="431"/>
      <c r="AT8" s="432"/>
      <c r="AU8" s="433" t="s">
        <v>104</v>
      </c>
      <c r="AV8" s="434"/>
      <c r="AW8" s="434"/>
      <c r="AX8" s="434"/>
      <c r="AY8" s="435" t="s">
        <v>112</v>
      </c>
      <c r="AZ8" s="436"/>
      <c r="BA8" s="436"/>
      <c r="BB8" s="436"/>
      <c r="BC8" s="436"/>
      <c r="BD8" s="436"/>
      <c r="BE8" s="436"/>
      <c r="BF8" s="436"/>
      <c r="BG8" s="436"/>
      <c r="BH8" s="436"/>
      <c r="BI8" s="436"/>
      <c r="BJ8" s="436"/>
      <c r="BK8" s="436"/>
      <c r="BL8" s="436"/>
      <c r="BM8" s="437"/>
      <c r="BN8" s="438">
        <v>2044067</v>
      </c>
      <c r="BO8" s="439"/>
      <c r="BP8" s="439"/>
      <c r="BQ8" s="439"/>
      <c r="BR8" s="439"/>
      <c r="BS8" s="439"/>
      <c r="BT8" s="439"/>
      <c r="BU8" s="440"/>
      <c r="BV8" s="438">
        <v>2128014</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0.78</v>
      </c>
      <c r="CU8" s="448"/>
      <c r="CV8" s="448"/>
      <c r="CW8" s="448"/>
      <c r="CX8" s="448"/>
      <c r="CY8" s="448"/>
      <c r="CZ8" s="448"/>
      <c r="DA8" s="449"/>
      <c r="DB8" s="447">
        <v>0.81</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56689</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-83947</v>
      </c>
      <c r="BO9" s="439"/>
      <c r="BP9" s="439"/>
      <c r="BQ9" s="439"/>
      <c r="BR9" s="439"/>
      <c r="BS9" s="439"/>
      <c r="BT9" s="439"/>
      <c r="BU9" s="440"/>
      <c r="BV9" s="438">
        <v>851108</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9</v>
      </c>
      <c r="CU9" s="405"/>
      <c r="CV9" s="405"/>
      <c r="CW9" s="405"/>
      <c r="CX9" s="405"/>
      <c r="CY9" s="405"/>
      <c r="CZ9" s="405"/>
      <c r="DA9" s="406"/>
      <c r="DB9" s="404">
        <v>9.1999999999999993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1"/>
      <c r="N10" s="431"/>
      <c r="O10" s="431"/>
      <c r="P10" s="431"/>
      <c r="Q10" s="432"/>
      <c r="R10" s="458">
        <v>55384</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114008</v>
      </c>
      <c r="BO10" s="439"/>
      <c r="BP10" s="439"/>
      <c r="BQ10" s="439"/>
      <c r="BR10" s="439"/>
      <c r="BS10" s="439"/>
      <c r="BT10" s="439"/>
      <c r="BU10" s="440"/>
      <c r="BV10" s="438">
        <v>113894</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96</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132</v>
      </c>
      <c r="DC11" s="448"/>
      <c r="DD11" s="448"/>
      <c r="DE11" s="448"/>
      <c r="DF11" s="448"/>
      <c r="DG11" s="448"/>
      <c r="DH11" s="448"/>
      <c r="DI11" s="449"/>
    </row>
    <row r="12" spans="1:119" ht="18.75" customHeight="1" x14ac:dyDescent="0.2">
      <c r="A12" s="181"/>
      <c r="B12" s="467" t="s">
        <v>133</v>
      </c>
      <c r="C12" s="468"/>
      <c r="D12" s="468"/>
      <c r="E12" s="468"/>
      <c r="F12" s="468"/>
      <c r="G12" s="468"/>
      <c r="H12" s="468"/>
      <c r="I12" s="468"/>
      <c r="J12" s="468"/>
      <c r="K12" s="469"/>
      <c r="L12" s="476" t="s">
        <v>134</v>
      </c>
      <c r="M12" s="477"/>
      <c r="N12" s="477"/>
      <c r="O12" s="477"/>
      <c r="P12" s="477"/>
      <c r="Q12" s="478"/>
      <c r="R12" s="479">
        <v>57220</v>
      </c>
      <c r="S12" s="480"/>
      <c r="T12" s="480"/>
      <c r="U12" s="480"/>
      <c r="V12" s="481"/>
      <c r="W12" s="482" t="s">
        <v>1</v>
      </c>
      <c r="X12" s="434"/>
      <c r="Y12" s="434"/>
      <c r="Z12" s="434"/>
      <c r="AA12" s="434"/>
      <c r="AB12" s="483"/>
      <c r="AC12" s="484" t="s">
        <v>135</v>
      </c>
      <c r="AD12" s="485"/>
      <c r="AE12" s="485"/>
      <c r="AF12" s="485"/>
      <c r="AG12" s="486"/>
      <c r="AH12" s="484" t="s">
        <v>136</v>
      </c>
      <c r="AI12" s="485"/>
      <c r="AJ12" s="485"/>
      <c r="AK12" s="485"/>
      <c r="AL12" s="487"/>
      <c r="AM12" s="430" t="s">
        <v>137</v>
      </c>
      <c r="AN12" s="431"/>
      <c r="AO12" s="431"/>
      <c r="AP12" s="431"/>
      <c r="AQ12" s="431"/>
      <c r="AR12" s="431"/>
      <c r="AS12" s="431"/>
      <c r="AT12" s="432"/>
      <c r="AU12" s="433" t="s">
        <v>104</v>
      </c>
      <c r="AV12" s="434"/>
      <c r="AW12" s="434"/>
      <c r="AX12" s="434"/>
      <c r="AY12" s="435" t="s">
        <v>138</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139</v>
      </c>
      <c r="CE12" s="442"/>
      <c r="CF12" s="442"/>
      <c r="CG12" s="442"/>
      <c r="CH12" s="442"/>
      <c r="CI12" s="442"/>
      <c r="CJ12" s="442"/>
      <c r="CK12" s="442"/>
      <c r="CL12" s="442"/>
      <c r="CM12" s="442"/>
      <c r="CN12" s="442"/>
      <c r="CO12" s="442"/>
      <c r="CP12" s="442"/>
      <c r="CQ12" s="442"/>
      <c r="CR12" s="442"/>
      <c r="CS12" s="443"/>
      <c r="CT12" s="447" t="s">
        <v>140</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51618</v>
      </c>
      <c r="S13" s="492"/>
      <c r="T13" s="492"/>
      <c r="U13" s="492"/>
      <c r="V13" s="493"/>
      <c r="W13" s="417" t="s">
        <v>142</v>
      </c>
      <c r="X13" s="418"/>
      <c r="Y13" s="418"/>
      <c r="Z13" s="418"/>
      <c r="AA13" s="418"/>
      <c r="AB13" s="408"/>
      <c r="AC13" s="458">
        <v>719</v>
      </c>
      <c r="AD13" s="459"/>
      <c r="AE13" s="459"/>
      <c r="AF13" s="459"/>
      <c r="AG13" s="501"/>
      <c r="AH13" s="458">
        <v>845</v>
      </c>
      <c r="AI13" s="459"/>
      <c r="AJ13" s="459"/>
      <c r="AK13" s="459"/>
      <c r="AL13" s="460"/>
      <c r="AM13" s="430" t="s">
        <v>143</v>
      </c>
      <c r="AN13" s="431"/>
      <c r="AO13" s="431"/>
      <c r="AP13" s="431"/>
      <c r="AQ13" s="431"/>
      <c r="AR13" s="431"/>
      <c r="AS13" s="431"/>
      <c r="AT13" s="432"/>
      <c r="AU13" s="433" t="s">
        <v>144</v>
      </c>
      <c r="AV13" s="434"/>
      <c r="AW13" s="434"/>
      <c r="AX13" s="434"/>
      <c r="AY13" s="435" t="s">
        <v>145</v>
      </c>
      <c r="AZ13" s="436"/>
      <c r="BA13" s="436"/>
      <c r="BB13" s="436"/>
      <c r="BC13" s="436"/>
      <c r="BD13" s="436"/>
      <c r="BE13" s="436"/>
      <c r="BF13" s="436"/>
      <c r="BG13" s="436"/>
      <c r="BH13" s="436"/>
      <c r="BI13" s="436"/>
      <c r="BJ13" s="436"/>
      <c r="BK13" s="436"/>
      <c r="BL13" s="436"/>
      <c r="BM13" s="437"/>
      <c r="BN13" s="438">
        <v>30061</v>
      </c>
      <c r="BO13" s="439"/>
      <c r="BP13" s="439"/>
      <c r="BQ13" s="439"/>
      <c r="BR13" s="439"/>
      <c r="BS13" s="439"/>
      <c r="BT13" s="439"/>
      <c r="BU13" s="440"/>
      <c r="BV13" s="438">
        <v>965002</v>
      </c>
      <c r="BW13" s="439"/>
      <c r="BX13" s="439"/>
      <c r="BY13" s="439"/>
      <c r="BZ13" s="439"/>
      <c r="CA13" s="439"/>
      <c r="CB13" s="439"/>
      <c r="CC13" s="440"/>
      <c r="CD13" s="441" t="s">
        <v>146</v>
      </c>
      <c r="CE13" s="442"/>
      <c r="CF13" s="442"/>
      <c r="CG13" s="442"/>
      <c r="CH13" s="442"/>
      <c r="CI13" s="442"/>
      <c r="CJ13" s="442"/>
      <c r="CK13" s="442"/>
      <c r="CL13" s="442"/>
      <c r="CM13" s="442"/>
      <c r="CN13" s="442"/>
      <c r="CO13" s="442"/>
      <c r="CP13" s="442"/>
      <c r="CQ13" s="442"/>
      <c r="CR13" s="442"/>
      <c r="CS13" s="443"/>
      <c r="CT13" s="404">
        <v>4.4000000000000004</v>
      </c>
      <c r="CU13" s="405"/>
      <c r="CV13" s="405"/>
      <c r="CW13" s="405"/>
      <c r="CX13" s="405"/>
      <c r="CY13" s="405"/>
      <c r="CZ13" s="405"/>
      <c r="DA13" s="406"/>
      <c r="DB13" s="404">
        <v>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57171</v>
      </c>
      <c r="S14" s="492"/>
      <c r="T14" s="492"/>
      <c r="U14" s="492"/>
      <c r="V14" s="493"/>
      <c r="W14" s="397"/>
      <c r="X14" s="398"/>
      <c r="Y14" s="398"/>
      <c r="Z14" s="398"/>
      <c r="AA14" s="398"/>
      <c r="AB14" s="387"/>
      <c r="AC14" s="494">
        <v>2.6</v>
      </c>
      <c r="AD14" s="495"/>
      <c r="AE14" s="495"/>
      <c r="AF14" s="495"/>
      <c r="AG14" s="496"/>
      <c r="AH14" s="494">
        <v>3.1</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148</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t="s">
        <v>132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149</v>
      </c>
      <c r="N15" s="499"/>
      <c r="O15" s="499"/>
      <c r="P15" s="499"/>
      <c r="Q15" s="500"/>
      <c r="R15" s="491">
        <v>51871</v>
      </c>
      <c r="S15" s="492"/>
      <c r="T15" s="492"/>
      <c r="U15" s="492"/>
      <c r="V15" s="493"/>
      <c r="W15" s="417" t="s">
        <v>150</v>
      </c>
      <c r="X15" s="418"/>
      <c r="Y15" s="418"/>
      <c r="Z15" s="418"/>
      <c r="AA15" s="418"/>
      <c r="AB15" s="408"/>
      <c r="AC15" s="458">
        <v>11232</v>
      </c>
      <c r="AD15" s="459"/>
      <c r="AE15" s="459"/>
      <c r="AF15" s="459"/>
      <c r="AG15" s="501"/>
      <c r="AH15" s="458">
        <v>11024</v>
      </c>
      <c r="AI15" s="459"/>
      <c r="AJ15" s="459"/>
      <c r="AK15" s="459"/>
      <c r="AL15" s="460"/>
      <c r="AM15" s="430"/>
      <c r="AN15" s="431"/>
      <c r="AO15" s="431"/>
      <c r="AP15" s="431"/>
      <c r="AQ15" s="431"/>
      <c r="AR15" s="431"/>
      <c r="AS15" s="431"/>
      <c r="AT15" s="432"/>
      <c r="AU15" s="433"/>
      <c r="AV15" s="434"/>
      <c r="AW15" s="434"/>
      <c r="AX15" s="434"/>
      <c r="AY15" s="367" t="s">
        <v>151</v>
      </c>
      <c r="AZ15" s="368"/>
      <c r="BA15" s="368"/>
      <c r="BB15" s="368"/>
      <c r="BC15" s="368"/>
      <c r="BD15" s="368"/>
      <c r="BE15" s="368"/>
      <c r="BF15" s="368"/>
      <c r="BG15" s="368"/>
      <c r="BH15" s="368"/>
      <c r="BI15" s="368"/>
      <c r="BJ15" s="368"/>
      <c r="BK15" s="368"/>
      <c r="BL15" s="368"/>
      <c r="BM15" s="369"/>
      <c r="BN15" s="370">
        <v>7698803</v>
      </c>
      <c r="BO15" s="371"/>
      <c r="BP15" s="371"/>
      <c r="BQ15" s="371"/>
      <c r="BR15" s="371"/>
      <c r="BS15" s="371"/>
      <c r="BT15" s="371"/>
      <c r="BU15" s="372"/>
      <c r="BV15" s="370">
        <v>7466296</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40.200000000000003</v>
      </c>
      <c r="AD16" s="495"/>
      <c r="AE16" s="495"/>
      <c r="AF16" s="495"/>
      <c r="AG16" s="496"/>
      <c r="AH16" s="494">
        <v>40.4</v>
      </c>
      <c r="AI16" s="495"/>
      <c r="AJ16" s="495"/>
      <c r="AK16" s="495"/>
      <c r="AL16" s="497"/>
      <c r="AM16" s="430"/>
      <c r="AN16" s="431"/>
      <c r="AO16" s="431"/>
      <c r="AP16" s="431"/>
      <c r="AQ16" s="431"/>
      <c r="AR16" s="431"/>
      <c r="AS16" s="431"/>
      <c r="AT16" s="432"/>
      <c r="AU16" s="433"/>
      <c r="AV16" s="434"/>
      <c r="AW16" s="434"/>
      <c r="AX16" s="434"/>
      <c r="AY16" s="435" t="s">
        <v>155</v>
      </c>
      <c r="AZ16" s="436"/>
      <c r="BA16" s="436"/>
      <c r="BB16" s="436"/>
      <c r="BC16" s="436"/>
      <c r="BD16" s="436"/>
      <c r="BE16" s="436"/>
      <c r="BF16" s="436"/>
      <c r="BG16" s="436"/>
      <c r="BH16" s="436"/>
      <c r="BI16" s="436"/>
      <c r="BJ16" s="436"/>
      <c r="BK16" s="436"/>
      <c r="BL16" s="436"/>
      <c r="BM16" s="437"/>
      <c r="BN16" s="438">
        <v>10129388</v>
      </c>
      <c r="BO16" s="439"/>
      <c r="BP16" s="439"/>
      <c r="BQ16" s="439"/>
      <c r="BR16" s="439"/>
      <c r="BS16" s="439"/>
      <c r="BT16" s="439"/>
      <c r="BU16" s="440"/>
      <c r="BV16" s="438">
        <v>9807983</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6" t="s">
        <v>156</v>
      </c>
      <c r="N17" s="517"/>
      <c r="O17" s="517"/>
      <c r="P17" s="517"/>
      <c r="Q17" s="518"/>
      <c r="R17" s="513" t="s">
        <v>157</v>
      </c>
      <c r="S17" s="514"/>
      <c r="T17" s="514"/>
      <c r="U17" s="514"/>
      <c r="V17" s="515"/>
      <c r="W17" s="417" t="s">
        <v>158</v>
      </c>
      <c r="X17" s="418"/>
      <c r="Y17" s="418"/>
      <c r="Z17" s="418"/>
      <c r="AA17" s="418"/>
      <c r="AB17" s="408"/>
      <c r="AC17" s="458">
        <v>15963</v>
      </c>
      <c r="AD17" s="459"/>
      <c r="AE17" s="459"/>
      <c r="AF17" s="459"/>
      <c r="AG17" s="501"/>
      <c r="AH17" s="458">
        <v>15390</v>
      </c>
      <c r="AI17" s="459"/>
      <c r="AJ17" s="459"/>
      <c r="AK17" s="459"/>
      <c r="AL17" s="460"/>
      <c r="AM17" s="430"/>
      <c r="AN17" s="431"/>
      <c r="AO17" s="431"/>
      <c r="AP17" s="431"/>
      <c r="AQ17" s="431"/>
      <c r="AR17" s="431"/>
      <c r="AS17" s="431"/>
      <c r="AT17" s="432"/>
      <c r="AU17" s="433"/>
      <c r="AV17" s="434"/>
      <c r="AW17" s="434"/>
      <c r="AX17" s="434"/>
      <c r="AY17" s="435" t="s">
        <v>159</v>
      </c>
      <c r="AZ17" s="436"/>
      <c r="BA17" s="436"/>
      <c r="BB17" s="436"/>
      <c r="BC17" s="436"/>
      <c r="BD17" s="436"/>
      <c r="BE17" s="436"/>
      <c r="BF17" s="436"/>
      <c r="BG17" s="436"/>
      <c r="BH17" s="436"/>
      <c r="BI17" s="436"/>
      <c r="BJ17" s="436"/>
      <c r="BK17" s="436"/>
      <c r="BL17" s="436"/>
      <c r="BM17" s="437"/>
      <c r="BN17" s="438">
        <v>9705937</v>
      </c>
      <c r="BO17" s="439"/>
      <c r="BP17" s="439"/>
      <c r="BQ17" s="439"/>
      <c r="BR17" s="439"/>
      <c r="BS17" s="439"/>
      <c r="BT17" s="439"/>
      <c r="BU17" s="440"/>
      <c r="BV17" s="438">
        <v>9423908</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1" t="s">
        <v>160</v>
      </c>
      <c r="C18" s="450"/>
      <c r="D18" s="450"/>
      <c r="E18" s="522"/>
      <c r="F18" s="522"/>
      <c r="G18" s="522"/>
      <c r="H18" s="522"/>
      <c r="I18" s="522"/>
      <c r="J18" s="522"/>
      <c r="K18" s="522"/>
      <c r="L18" s="523">
        <v>74.81</v>
      </c>
      <c r="M18" s="523"/>
      <c r="N18" s="523"/>
      <c r="O18" s="523"/>
      <c r="P18" s="523"/>
      <c r="Q18" s="523"/>
      <c r="R18" s="524"/>
      <c r="S18" s="524"/>
      <c r="T18" s="524"/>
      <c r="U18" s="524"/>
      <c r="V18" s="525"/>
      <c r="W18" s="419"/>
      <c r="X18" s="420"/>
      <c r="Y18" s="420"/>
      <c r="Z18" s="420"/>
      <c r="AA18" s="420"/>
      <c r="AB18" s="411"/>
      <c r="AC18" s="526">
        <v>57.2</v>
      </c>
      <c r="AD18" s="527"/>
      <c r="AE18" s="527"/>
      <c r="AF18" s="527"/>
      <c r="AG18" s="528"/>
      <c r="AH18" s="526">
        <v>56.5</v>
      </c>
      <c r="AI18" s="527"/>
      <c r="AJ18" s="527"/>
      <c r="AK18" s="527"/>
      <c r="AL18" s="529"/>
      <c r="AM18" s="430"/>
      <c r="AN18" s="431"/>
      <c r="AO18" s="431"/>
      <c r="AP18" s="431"/>
      <c r="AQ18" s="431"/>
      <c r="AR18" s="431"/>
      <c r="AS18" s="431"/>
      <c r="AT18" s="432"/>
      <c r="AU18" s="433"/>
      <c r="AV18" s="434"/>
      <c r="AW18" s="434"/>
      <c r="AX18" s="434"/>
      <c r="AY18" s="435" t="s">
        <v>161</v>
      </c>
      <c r="AZ18" s="436"/>
      <c r="BA18" s="436"/>
      <c r="BB18" s="436"/>
      <c r="BC18" s="436"/>
      <c r="BD18" s="436"/>
      <c r="BE18" s="436"/>
      <c r="BF18" s="436"/>
      <c r="BG18" s="436"/>
      <c r="BH18" s="436"/>
      <c r="BI18" s="436"/>
      <c r="BJ18" s="436"/>
      <c r="BK18" s="436"/>
      <c r="BL18" s="436"/>
      <c r="BM18" s="437"/>
      <c r="BN18" s="438">
        <v>11508043</v>
      </c>
      <c r="BO18" s="439"/>
      <c r="BP18" s="439"/>
      <c r="BQ18" s="439"/>
      <c r="BR18" s="439"/>
      <c r="BS18" s="439"/>
      <c r="BT18" s="439"/>
      <c r="BU18" s="440"/>
      <c r="BV18" s="438">
        <v>11080749</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1" t="s">
        <v>162</v>
      </c>
      <c r="C19" s="450"/>
      <c r="D19" s="450"/>
      <c r="E19" s="522"/>
      <c r="F19" s="522"/>
      <c r="G19" s="522"/>
      <c r="H19" s="522"/>
      <c r="I19" s="522"/>
      <c r="J19" s="522"/>
      <c r="K19" s="522"/>
      <c r="L19" s="530">
        <v>758</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163</v>
      </c>
      <c r="AZ19" s="436"/>
      <c r="BA19" s="436"/>
      <c r="BB19" s="436"/>
      <c r="BC19" s="436"/>
      <c r="BD19" s="436"/>
      <c r="BE19" s="436"/>
      <c r="BF19" s="436"/>
      <c r="BG19" s="436"/>
      <c r="BH19" s="436"/>
      <c r="BI19" s="436"/>
      <c r="BJ19" s="436"/>
      <c r="BK19" s="436"/>
      <c r="BL19" s="436"/>
      <c r="BM19" s="437"/>
      <c r="BN19" s="438">
        <v>16736263</v>
      </c>
      <c r="BO19" s="439"/>
      <c r="BP19" s="439"/>
      <c r="BQ19" s="439"/>
      <c r="BR19" s="439"/>
      <c r="BS19" s="439"/>
      <c r="BT19" s="439"/>
      <c r="BU19" s="440"/>
      <c r="BV19" s="438">
        <v>16218404</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1" t="s">
        <v>164</v>
      </c>
      <c r="C20" s="450"/>
      <c r="D20" s="450"/>
      <c r="E20" s="522"/>
      <c r="F20" s="522"/>
      <c r="G20" s="522"/>
      <c r="H20" s="522"/>
      <c r="I20" s="522"/>
      <c r="J20" s="522"/>
      <c r="K20" s="522"/>
      <c r="L20" s="530">
        <v>21880</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1" t="s">
        <v>165</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50" t="s">
        <v>166</v>
      </c>
      <c r="C22" s="551"/>
      <c r="D22" s="552"/>
      <c r="E22" s="413" t="s">
        <v>1</v>
      </c>
      <c r="F22" s="418"/>
      <c r="G22" s="418"/>
      <c r="H22" s="418"/>
      <c r="I22" s="418"/>
      <c r="J22" s="418"/>
      <c r="K22" s="408"/>
      <c r="L22" s="413" t="s">
        <v>167</v>
      </c>
      <c r="M22" s="418"/>
      <c r="N22" s="418"/>
      <c r="O22" s="418"/>
      <c r="P22" s="408"/>
      <c r="Q22" s="559" t="s">
        <v>168</v>
      </c>
      <c r="R22" s="560"/>
      <c r="S22" s="560"/>
      <c r="T22" s="560"/>
      <c r="U22" s="560"/>
      <c r="V22" s="561"/>
      <c r="W22" s="565" t="s">
        <v>169</v>
      </c>
      <c r="X22" s="551"/>
      <c r="Y22" s="552"/>
      <c r="Z22" s="413" t="s">
        <v>1</v>
      </c>
      <c r="AA22" s="418"/>
      <c r="AB22" s="418"/>
      <c r="AC22" s="418"/>
      <c r="AD22" s="418"/>
      <c r="AE22" s="418"/>
      <c r="AF22" s="418"/>
      <c r="AG22" s="408"/>
      <c r="AH22" s="570" t="s">
        <v>170</v>
      </c>
      <c r="AI22" s="418"/>
      <c r="AJ22" s="418"/>
      <c r="AK22" s="418"/>
      <c r="AL22" s="408"/>
      <c r="AM22" s="570" t="s">
        <v>171</v>
      </c>
      <c r="AN22" s="571"/>
      <c r="AO22" s="571"/>
      <c r="AP22" s="571"/>
      <c r="AQ22" s="571"/>
      <c r="AR22" s="572"/>
      <c r="AS22" s="559" t="s">
        <v>168</v>
      </c>
      <c r="AT22" s="560"/>
      <c r="AU22" s="560"/>
      <c r="AV22" s="560"/>
      <c r="AW22" s="560"/>
      <c r="AX22" s="576"/>
      <c r="AY22" s="367" t="s">
        <v>172</v>
      </c>
      <c r="AZ22" s="368"/>
      <c r="BA22" s="368"/>
      <c r="BB22" s="368"/>
      <c r="BC22" s="368"/>
      <c r="BD22" s="368"/>
      <c r="BE22" s="368"/>
      <c r="BF22" s="368"/>
      <c r="BG22" s="368"/>
      <c r="BH22" s="368"/>
      <c r="BI22" s="368"/>
      <c r="BJ22" s="368"/>
      <c r="BK22" s="368"/>
      <c r="BL22" s="368"/>
      <c r="BM22" s="369"/>
      <c r="BN22" s="370">
        <v>15159018</v>
      </c>
      <c r="BO22" s="371"/>
      <c r="BP22" s="371"/>
      <c r="BQ22" s="371"/>
      <c r="BR22" s="371"/>
      <c r="BS22" s="371"/>
      <c r="BT22" s="371"/>
      <c r="BU22" s="372"/>
      <c r="BV22" s="370">
        <v>15654095</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173</v>
      </c>
      <c r="AZ23" s="436"/>
      <c r="BA23" s="436"/>
      <c r="BB23" s="436"/>
      <c r="BC23" s="436"/>
      <c r="BD23" s="436"/>
      <c r="BE23" s="436"/>
      <c r="BF23" s="436"/>
      <c r="BG23" s="436"/>
      <c r="BH23" s="436"/>
      <c r="BI23" s="436"/>
      <c r="BJ23" s="436"/>
      <c r="BK23" s="436"/>
      <c r="BL23" s="436"/>
      <c r="BM23" s="437"/>
      <c r="BN23" s="438">
        <v>12167211</v>
      </c>
      <c r="BO23" s="439"/>
      <c r="BP23" s="439"/>
      <c r="BQ23" s="439"/>
      <c r="BR23" s="439"/>
      <c r="BS23" s="439"/>
      <c r="BT23" s="439"/>
      <c r="BU23" s="440"/>
      <c r="BV23" s="438">
        <v>12280266</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53"/>
      <c r="C24" s="554"/>
      <c r="D24" s="555"/>
      <c r="E24" s="457" t="s">
        <v>174</v>
      </c>
      <c r="F24" s="431"/>
      <c r="G24" s="431"/>
      <c r="H24" s="431"/>
      <c r="I24" s="431"/>
      <c r="J24" s="431"/>
      <c r="K24" s="432"/>
      <c r="L24" s="458">
        <v>1</v>
      </c>
      <c r="M24" s="459"/>
      <c r="N24" s="459"/>
      <c r="O24" s="459"/>
      <c r="P24" s="501"/>
      <c r="Q24" s="458">
        <v>8700</v>
      </c>
      <c r="R24" s="459"/>
      <c r="S24" s="459"/>
      <c r="T24" s="459"/>
      <c r="U24" s="459"/>
      <c r="V24" s="501"/>
      <c r="W24" s="566"/>
      <c r="X24" s="554"/>
      <c r="Y24" s="555"/>
      <c r="Z24" s="457" t="s">
        <v>175</v>
      </c>
      <c r="AA24" s="431"/>
      <c r="AB24" s="431"/>
      <c r="AC24" s="431"/>
      <c r="AD24" s="431"/>
      <c r="AE24" s="431"/>
      <c r="AF24" s="431"/>
      <c r="AG24" s="432"/>
      <c r="AH24" s="458">
        <v>322</v>
      </c>
      <c r="AI24" s="459"/>
      <c r="AJ24" s="459"/>
      <c r="AK24" s="459"/>
      <c r="AL24" s="501"/>
      <c r="AM24" s="458">
        <v>985964</v>
      </c>
      <c r="AN24" s="459"/>
      <c r="AO24" s="459"/>
      <c r="AP24" s="459"/>
      <c r="AQ24" s="459"/>
      <c r="AR24" s="501"/>
      <c r="AS24" s="458">
        <v>3062</v>
      </c>
      <c r="AT24" s="459"/>
      <c r="AU24" s="459"/>
      <c r="AV24" s="459"/>
      <c r="AW24" s="459"/>
      <c r="AX24" s="460"/>
      <c r="AY24" s="544" t="s">
        <v>176</v>
      </c>
      <c r="AZ24" s="545"/>
      <c r="BA24" s="545"/>
      <c r="BB24" s="545"/>
      <c r="BC24" s="545"/>
      <c r="BD24" s="545"/>
      <c r="BE24" s="545"/>
      <c r="BF24" s="545"/>
      <c r="BG24" s="545"/>
      <c r="BH24" s="545"/>
      <c r="BI24" s="545"/>
      <c r="BJ24" s="545"/>
      <c r="BK24" s="545"/>
      <c r="BL24" s="545"/>
      <c r="BM24" s="546"/>
      <c r="BN24" s="438">
        <v>7737634</v>
      </c>
      <c r="BO24" s="439"/>
      <c r="BP24" s="439"/>
      <c r="BQ24" s="439"/>
      <c r="BR24" s="439"/>
      <c r="BS24" s="439"/>
      <c r="BT24" s="439"/>
      <c r="BU24" s="440"/>
      <c r="BV24" s="438">
        <v>7905226</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53"/>
      <c r="C25" s="554"/>
      <c r="D25" s="555"/>
      <c r="E25" s="457" t="s">
        <v>177</v>
      </c>
      <c r="F25" s="431"/>
      <c r="G25" s="431"/>
      <c r="H25" s="431"/>
      <c r="I25" s="431"/>
      <c r="J25" s="431"/>
      <c r="K25" s="432"/>
      <c r="L25" s="458">
        <v>1</v>
      </c>
      <c r="M25" s="459"/>
      <c r="N25" s="459"/>
      <c r="O25" s="459"/>
      <c r="P25" s="501"/>
      <c r="Q25" s="458">
        <v>7250</v>
      </c>
      <c r="R25" s="459"/>
      <c r="S25" s="459"/>
      <c r="T25" s="459"/>
      <c r="U25" s="459"/>
      <c r="V25" s="501"/>
      <c r="W25" s="566"/>
      <c r="X25" s="554"/>
      <c r="Y25" s="555"/>
      <c r="Z25" s="457" t="s">
        <v>178</v>
      </c>
      <c r="AA25" s="431"/>
      <c r="AB25" s="431"/>
      <c r="AC25" s="431"/>
      <c r="AD25" s="431"/>
      <c r="AE25" s="431"/>
      <c r="AF25" s="431"/>
      <c r="AG25" s="432"/>
      <c r="AH25" s="458" t="s">
        <v>140</v>
      </c>
      <c r="AI25" s="459"/>
      <c r="AJ25" s="459"/>
      <c r="AK25" s="459"/>
      <c r="AL25" s="501"/>
      <c r="AM25" s="458" t="s">
        <v>140</v>
      </c>
      <c r="AN25" s="459"/>
      <c r="AO25" s="459"/>
      <c r="AP25" s="459"/>
      <c r="AQ25" s="459"/>
      <c r="AR25" s="501"/>
      <c r="AS25" s="458" t="s">
        <v>140</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3380138</v>
      </c>
      <c r="BO25" s="371"/>
      <c r="BP25" s="371"/>
      <c r="BQ25" s="371"/>
      <c r="BR25" s="371"/>
      <c r="BS25" s="371"/>
      <c r="BT25" s="371"/>
      <c r="BU25" s="372"/>
      <c r="BV25" s="370">
        <v>3718054</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53"/>
      <c r="C26" s="554"/>
      <c r="D26" s="555"/>
      <c r="E26" s="457" t="s">
        <v>180</v>
      </c>
      <c r="F26" s="431"/>
      <c r="G26" s="431"/>
      <c r="H26" s="431"/>
      <c r="I26" s="431"/>
      <c r="J26" s="431"/>
      <c r="K26" s="432"/>
      <c r="L26" s="458">
        <v>1</v>
      </c>
      <c r="M26" s="459"/>
      <c r="N26" s="459"/>
      <c r="O26" s="459"/>
      <c r="P26" s="501"/>
      <c r="Q26" s="458">
        <v>6510</v>
      </c>
      <c r="R26" s="459"/>
      <c r="S26" s="459"/>
      <c r="T26" s="459"/>
      <c r="U26" s="459"/>
      <c r="V26" s="501"/>
      <c r="W26" s="566"/>
      <c r="X26" s="554"/>
      <c r="Y26" s="555"/>
      <c r="Z26" s="457" t="s">
        <v>181</v>
      </c>
      <c r="AA26" s="578"/>
      <c r="AB26" s="578"/>
      <c r="AC26" s="578"/>
      <c r="AD26" s="578"/>
      <c r="AE26" s="578"/>
      <c r="AF26" s="578"/>
      <c r="AG26" s="579"/>
      <c r="AH26" s="458">
        <v>1</v>
      </c>
      <c r="AI26" s="459"/>
      <c r="AJ26" s="459"/>
      <c r="AK26" s="459"/>
      <c r="AL26" s="501"/>
      <c r="AM26" s="458" t="s">
        <v>182</v>
      </c>
      <c r="AN26" s="459"/>
      <c r="AO26" s="459"/>
      <c r="AP26" s="459"/>
      <c r="AQ26" s="459"/>
      <c r="AR26" s="501"/>
      <c r="AS26" s="458" t="s">
        <v>182</v>
      </c>
      <c r="AT26" s="459"/>
      <c r="AU26" s="459"/>
      <c r="AV26" s="459"/>
      <c r="AW26" s="459"/>
      <c r="AX26" s="460"/>
      <c r="AY26" s="441" t="s">
        <v>183</v>
      </c>
      <c r="AZ26" s="442"/>
      <c r="BA26" s="442"/>
      <c r="BB26" s="442"/>
      <c r="BC26" s="442"/>
      <c r="BD26" s="442"/>
      <c r="BE26" s="442"/>
      <c r="BF26" s="442"/>
      <c r="BG26" s="442"/>
      <c r="BH26" s="442"/>
      <c r="BI26" s="442"/>
      <c r="BJ26" s="442"/>
      <c r="BK26" s="442"/>
      <c r="BL26" s="442"/>
      <c r="BM26" s="443"/>
      <c r="BN26" s="438" t="s">
        <v>140</v>
      </c>
      <c r="BO26" s="439"/>
      <c r="BP26" s="439"/>
      <c r="BQ26" s="439"/>
      <c r="BR26" s="439"/>
      <c r="BS26" s="439"/>
      <c r="BT26" s="439"/>
      <c r="BU26" s="440"/>
      <c r="BV26" s="438" t="s">
        <v>140</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53"/>
      <c r="C27" s="554"/>
      <c r="D27" s="555"/>
      <c r="E27" s="457" t="s">
        <v>184</v>
      </c>
      <c r="F27" s="431"/>
      <c r="G27" s="431"/>
      <c r="H27" s="431"/>
      <c r="I27" s="431"/>
      <c r="J27" s="431"/>
      <c r="K27" s="432"/>
      <c r="L27" s="458">
        <v>1</v>
      </c>
      <c r="M27" s="459"/>
      <c r="N27" s="459"/>
      <c r="O27" s="459"/>
      <c r="P27" s="501"/>
      <c r="Q27" s="458">
        <v>4340</v>
      </c>
      <c r="R27" s="459"/>
      <c r="S27" s="459"/>
      <c r="T27" s="459"/>
      <c r="U27" s="459"/>
      <c r="V27" s="501"/>
      <c r="W27" s="566"/>
      <c r="X27" s="554"/>
      <c r="Y27" s="555"/>
      <c r="Z27" s="457" t="s">
        <v>185</v>
      </c>
      <c r="AA27" s="431"/>
      <c r="AB27" s="431"/>
      <c r="AC27" s="431"/>
      <c r="AD27" s="431"/>
      <c r="AE27" s="431"/>
      <c r="AF27" s="431"/>
      <c r="AG27" s="432"/>
      <c r="AH27" s="458" t="s">
        <v>140</v>
      </c>
      <c r="AI27" s="459"/>
      <c r="AJ27" s="459"/>
      <c r="AK27" s="459"/>
      <c r="AL27" s="501"/>
      <c r="AM27" s="458" t="s">
        <v>140</v>
      </c>
      <c r="AN27" s="459"/>
      <c r="AO27" s="459"/>
      <c r="AP27" s="459"/>
      <c r="AQ27" s="459"/>
      <c r="AR27" s="501"/>
      <c r="AS27" s="458" t="s">
        <v>186</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47" t="s">
        <v>140</v>
      </c>
      <c r="BO27" s="548"/>
      <c r="BP27" s="548"/>
      <c r="BQ27" s="548"/>
      <c r="BR27" s="548"/>
      <c r="BS27" s="548"/>
      <c r="BT27" s="548"/>
      <c r="BU27" s="549"/>
      <c r="BV27" s="547" t="s">
        <v>140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53"/>
      <c r="C28" s="554"/>
      <c r="D28" s="555"/>
      <c r="E28" s="457" t="s">
        <v>188</v>
      </c>
      <c r="F28" s="431"/>
      <c r="G28" s="431"/>
      <c r="H28" s="431"/>
      <c r="I28" s="431"/>
      <c r="J28" s="431"/>
      <c r="K28" s="432"/>
      <c r="L28" s="458">
        <v>1</v>
      </c>
      <c r="M28" s="459"/>
      <c r="N28" s="459"/>
      <c r="O28" s="459"/>
      <c r="P28" s="501"/>
      <c r="Q28" s="458">
        <v>3815</v>
      </c>
      <c r="R28" s="459"/>
      <c r="S28" s="459"/>
      <c r="T28" s="459"/>
      <c r="U28" s="459"/>
      <c r="V28" s="501"/>
      <c r="W28" s="566"/>
      <c r="X28" s="554"/>
      <c r="Y28" s="555"/>
      <c r="Z28" s="457" t="s">
        <v>189</v>
      </c>
      <c r="AA28" s="431"/>
      <c r="AB28" s="431"/>
      <c r="AC28" s="431"/>
      <c r="AD28" s="431"/>
      <c r="AE28" s="431"/>
      <c r="AF28" s="431"/>
      <c r="AG28" s="432"/>
      <c r="AH28" s="458" t="s">
        <v>140</v>
      </c>
      <c r="AI28" s="459"/>
      <c r="AJ28" s="459"/>
      <c r="AK28" s="459"/>
      <c r="AL28" s="501"/>
      <c r="AM28" s="458" t="s">
        <v>140</v>
      </c>
      <c r="AN28" s="459"/>
      <c r="AO28" s="459"/>
      <c r="AP28" s="459"/>
      <c r="AQ28" s="459"/>
      <c r="AR28" s="501"/>
      <c r="AS28" s="458" t="s">
        <v>140</v>
      </c>
      <c r="AT28" s="459"/>
      <c r="AU28" s="459"/>
      <c r="AV28" s="459"/>
      <c r="AW28" s="459"/>
      <c r="AX28" s="460"/>
      <c r="AY28" s="580" t="s">
        <v>190</v>
      </c>
      <c r="AZ28" s="581"/>
      <c r="BA28" s="581"/>
      <c r="BB28" s="582"/>
      <c r="BC28" s="367" t="s">
        <v>50</v>
      </c>
      <c r="BD28" s="368"/>
      <c r="BE28" s="368"/>
      <c r="BF28" s="368"/>
      <c r="BG28" s="368"/>
      <c r="BH28" s="368"/>
      <c r="BI28" s="368"/>
      <c r="BJ28" s="368"/>
      <c r="BK28" s="368"/>
      <c r="BL28" s="368"/>
      <c r="BM28" s="369"/>
      <c r="BN28" s="370">
        <v>4441159</v>
      </c>
      <c r="BO28" s="371"/>
      <c r="BP28" s="371"/>
      <c r="BQ28" s="371"/>
      <c r="BR28" s="371"/>
      <c r="BS28" s="371"/>
      <c r="BT28" s="371"/>
      <c r="BU28" s="372"/>
      <c r="BV28" s="370">
        <v>4327151</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53"/>
      <c r="C29" s="554"/>
      <c r="D29" s="555"/>
      <c r="E29" s="457" t="s">
        <v>191</v>
      </c>
      <c r="F29" s="431"/>
      <c r="G29" s="431"/>
      <c r="H29" s="431"/>
      <c r="I29" s="431"/>
      <c r="J29" s="431"/>
      <c r="K29" s="432"/>
      <c r="L29" s="458">
        <v>14</v>
      </c>
      <c r="M29" s="459"/>
      <c r="N29" s="459"/>
      <c r="O29" s="459"/>
      <c r="P29" s="501"/>
      <c r="Q29" s="458">
        <v>3620</v>
      </c>
      <c r="R29" s="459"/>
      <c r="S29" s="459"/>
      <c r="T29" s="459"/>
      <c r="U29" s="459"/>
      <c r="V29" s="501"/>
      <c r="W29" s="567"/>
      <c r="X29" s="568"/>
      <c r="Y29" s="569"/>
      <c r="Z29" s="457" t="s">
        <v>192</v>
      </c>
      <c r="AA29" s="431"/>
      <c r="AB29" s="431"/>
      <c r="AC29" s="431"/>
      <c r="AD29" s="431"/>
      <c r="AE29" s="431"/>
      <c r="AF29" s="431"/>
      <c r="AG29" s="432"/>
      <c r="AH29" s="458">
        <v>322</v>
      </c>
      <c r="AI29" s="459"/>
      <c r="AJ29" s="459"/>
      <c r="AK29" s="459"/>
      <c r="AL29" s="501"/>
      <c r="AM29" s="458">
        <v>985964</v>
      </c>
      <c r="AN29" s="459"/>
      <c r="AO29" s="459"/>
      <c r="AP29" s="459"/>
      <c r="AQ29" s="459"/>
      <c r="AR29" s="501"/>
      <c r="AS29" s="458">
        <v>3062</v>
      </c>
      <c r="AT29" s="459"/>
      <c r="AU29" s="459"/>
      <c r="AV29" s="459"/>
      <c r="AW29" s="459"/>
      <c r="AX29" s="460"/>
      <c r="AY29" s="583"/>
      <c r="AZ29" s="584"/>
      <c r="BA29" s="584"/>
      <c r="BB29" s="585"/>
      <c r="BC29" s="435" t="s">
        <v>193</v>
      </c>
      <c r="BD29" s="436"/>
      <c r="BE29" s="436"/>
      <c r="BF29" s="436"/>
      <c r="BG29" s="436"/>
      <c r="BH29" s="436"/>
      <c r="BI29" s="436"/>
      <c r="BJ29" s="436"/>
      <c r="BK29" s="436"/>
      <c r="BL29" s="436"/>
      <c r="BM29" s="437"/>
      <c r="BN29" s="438">
        <v>855349</v>
      </c>
      <c r="BO29" s="439"/>
      <c r="BP29" s="439"/>
      <c r="BQ29" s="439"/>
      <c r="BR29" s="439"/>
      <c r="BS29" s="439"/>
      <c r="BT29" s="439"/>
      <c r="BU29" s="440"/>
      <c r="BV29" s="438">
        <v>354202</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194</v>
      </c>
      <c r="X30" s="594"/>
      <c r="Y30" s="594"/>
      <c r="Z30" s="594"/>
      <c r="AA30" s="594"/>
      <c r="AB30" s="594"/>
      <c r="AC30" s="594"/>
      <c r="AD30" s="594"/>
      <c r="AE30" s="594"/>
      <c r="AF30" s="594"/>
      <c r="AG30" s="595"/>
      <c r="AH30" s="526">
        <v>96.3</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3018981</v>
      </c>
      <c r="BO30" s="548"/>
      <c r="BP30" s="548"/>
      <c r="BQ30" s="548"/>
      <c r="BR30" s="548"/>
      <c r="BS30" s="548"/>
      <c r="BT30" s="548"/>
      <c r="BU30" s="549"/>
      <c r="BV30" s="547">
        <v>2938497</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89" t="s">
        <v>195</v>
      </c>
      <c r="D32" s="589"/>
      <c r="E32" s="589"/>
      <c r="F32" s="589"/>
      <c r="G32" s="589"/>
      <c r="H32" s="589"/>
      <c r="I32" s="589"/>
      <c r="J32" s="589"/>
      <c r="K32" s="589"/>
      <c r="L32" s="589"/>
      <c r="M32" s="589"/>
      <c r="N32" s="589"/>
      <c r="O32" s="589"/>
      <c r="P32" s="589"/>
      <c r="Q32" s="589"/>
      <c r="R32" s="589"/>
      <c r="S32" s="589"/>
      <c r="U32" s="442" t="s">
        <v>196</v>
      </c>
      <c r="V32" s="442"/>
      <c r="W32" s="442"/>
      <c r="X32" s="442"/>
      <c r="Y32" s="442"/>
      <c r="Z32" s="442"/>
      <c r="AA32" s="442"/>
      <c r="AB32" s="442"/>
      <c r="AC32" s="442"/>
      <c r="AD32" s="442"/>
      <c r="AE32" s="442"/>
      <c r="AF32" s="442"/>
      <c r="AG32" s="442"/>
      <c r="AH32" s="442"/>
      <c r="AI32" s="442"/>
      <c r="AJ32" s="442"/>
      <c r="AK32" s="442"/>
      <c r="AM32" s="442" t="s">
        <v>197</v>
      </c>
      <c r="AN32" s="442"/>
      <c r="AO32" s="442"/>
      <c r="AP32" s="442"/>
      <c r="AQ32" s="442"/>
      <c r="AR32" s="442"/>
      <c r="AS32" s="442"/>
      <c r="AT32" s="442"/>
      <c r="AU32" s="442"/>
      <c r="AV32" s="442"/>
      <c r="AW32" s="442"/>
      <c r="AX32" s="442"/>
      <c r="AY32" s="442"/>
      <c r="AZ32" s="442"/>
      <c r="BA32" s="442"/>
      <c r="BB32" s="442"/>
      <c r="BC32" s="442"/>
      <c r="BE32" s="442" t="s">
        <v>198</v>
      </c>
      <c r="BF32" s="442"/>
      <c r="BG32" s="442"/>
      <c r="BH32" s="442"/>
      <c r="BI32" s="442"/>
      <c r="BJ32" s="442"/>
      <c r="BK32" s="442"/>
      <c r="BL32" s="442"/>
      <c r="BM32" s="442"/>
      <c r="BN32" s="442"/>
      <c r="BO32" s="442"/>
      <c r="BP32" s="442"/>
      <c r="BQ32" s="442"/>
      <c r="BR32" s="442"/>
      <c r="BS32" s="442"/>
      <c r="BT32" s="442"/>
      <c r="BU32" s="442"/>
      <c r="BW32" s="442" t="s">
        <v>199</v>
      </c>
      <c r="BX32" s="442"/>
      <c r="BY32" s="442"/>
      <c r="BZ32" s="442"/>
      <c r="CA32" s="442"/>
      <c r="CB32" s="442"/>
      <c r="CC32" s="442"/>
      <c r="CD32" s="442"/>
      <c r="CE32" s="442"/>
      <c r="CF32" s="442"/>
      <c r="CG32" s="442"/>
      <c r="CH32" s="442"/>
      <c r="CI32" s="442"/>
      <c r="CJ32" s="442"/>
      <c r="CK32" s="442"/>
      <c r="CL32" s="442"/>
      <c r="CM32" s="442"/>
      <c r="CO32" s="442" t="s">
        <v>200</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
      <c r="A33" s="181"/>
      <c r="B33" s="205"/>
      <c r="C33" s="425" t="s">
        <v>201</v>
      </c>
      <c r="D33" s="425"/>
      <c r="E33" s="396" t="s">
        <v>202</v>
      </c>
      <c r="F33" s="396"/>
      <c r="G33" s="396"/>
      <c r="H33" s="396"/>
      <c r="I33" s="396"/>
      <c r="J33" s="396"/>
      <c r="K33" s="396"/>
      <c r="L33" s="396"/>
      <c r="M33" s="396"/>
      <c r="N33" s="396"/>
      <c r="O33" s="396"/>
      <c r="P33" s="396"/>
      <c r="Q33" s="396"/>
      <c r="R33" s="396"/>
      <c r="S33" s="396"/>
      <c r="T33" s="206"/>
      <c r="U33" s="425" t="s">
        <v>201</v>
      </c>
      <c r="V33" s="425"/>
      <c r="W33" s="396" t="s">
        <v>202</v>
      </c>
      <c r="X33" s="396"/>
      <c r="Y33" s="396"/>
      <c r="Z33" s="396"/>
      <c r="AA33" s="396"/>
      <c r="AB33" s="396"/>
      <c r="AC33" s="396"/>
      <c r="AD33" s="396"/>
      <c r="AE33" s="396"/>
      <c r="AF33" s="396"/>
      <c r="AG33" s="396"/>
      <c r="AH33" s="396"/>
      <c r="AI33" s="396"/>
      <c r="AJ33" s="396"/>
      <c r="AK33" s="396"/>
      <c r="AL33" s="206"/>
      <c r="AM33" s="425" t="s">
        <v>201</v>
      </c>
      <c r="AN33" s="425"/>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201</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可茂衛生施設利用組合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長良川鉄道</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岐阜県市町村会館組合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岐阜県市町村職員退職手当組合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介護認定・障がい者自立支援認定審査会会計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美濃加茂市富加町中学校組合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可茂消防事務組合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岐阜県後期高齢者医療広域連合（一般会計）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岐阜県後期高齢者医療広域連合（特別会計）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可茂公設地方卸売市場組合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N4U1C8EUOi5WCNTBRick2gA9kPB86nlw/yqA+1yjxpr0Ar8nZYV+cHwWNQmCLrGHa8R7plobFLbEOCAQgCF6cg==" saltValue="GJo/6wIMKvKTNNh6OPBKy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230</v>
      </c>
      <c r="C5" s="610"/>
      <c r="D5" s="610"/>
      <c r="E5" s="610"/>
      <c r="F5" s="610"/>
      <c r="G5" s="610"/>
      <c r="H5" s="610"/>
      <c r="I5" s="610"/>
      <c r="J5" s="610"/>
      <c r="K5" s="610"/>
      <c r="L5" s="610"/>
      <c r="M5" s="610"/>
      <c r="N5" s="610"/>
      <c r="O5" s="610"/>
      <c r="P5" s="610"/>
      <c r="Q5" s="611"/>
      <c r="R5" s="612">
        <v>8755706</v>
      </c>
      <c r="S5" s="613"/>
      <c r="T5" s="613"/>
      <c r="U5" s="613"/>
      <c r="V5" s="613"/>
      <c r="W5" s="613"/>
      <c r="X5" s="613"/>
      <c r="Y5" s="614"/>
      <c r="Z5" s="615">
        <v>35</v>
      </c>
      <c r="AA5" s="615"/>
      <c r="AB5" s="615"/>
      <c r="AC5" s="615"/>
      <c r="AD5" s="616">
        <v>8150919</v>
      </c>
      <c r="AE5" s="616"/>
      <c r="AF5" s="616"/>
      <c r="AG5" s="616"/>
      <c r="AH5" s="616"/>
      <c r="AI5" s="616"/>
      <c r="AJ5" s="616"/>
      <c r="AK5" s="616"/>
      <c r="AL5" s="617">
        <v>64.5</v>
      </c>
      <c r="AM5" s="618"/>
      <c r="AN5" s="618"/>
      <c r="AO5" s="619"/>
      <c r="AP5" s="609" t="s">
        <v>231</v>
      </c>
      <c r="AQ5" s="610"/>
      <c r="AR5" s="610"/>
      <c r="AS5" s="610"/>
      <c r="AT5" s="610"/>
      <c r="AU5" s="610"/>
      <c r="AV5" s="610"/>
      <c r="AW5" s="610"/>
      <c r="AX5" s="610"/>
      <c r="AY5" s="610"/>
      <c r="AZ5" s="610"/>
      <c r="BA5" s="610"/>
      <c r="BB5" s="610"/>
      <c r="BC5" s="610"/>
      <c r="BD5" s="610"/>
      <c r="BE5" s="610"/>
      <c r="BF5" s="611"/>
      <c r="BG5" s="623">
        <v>8150919</v>
      </c>
      <c r="BH5" s="624"/>
      <c r="BI5" s="624"/>
      <c r="BJ5" s="624"/>
      <c r="BK5" s="624"/>
      <c r="BL5" s="624"/>
      <c r="BM5" s="624"/>
      <c r="BN5" s="625"/>
      <c r="BO5" s="626">
        <v>93.1</v>
      </c>
      <c r="BP5" s="626"/>
      <c r="BQ5" s="626"/>
      <c r="BR5" s="626"/>
      <c r="BS5" s="627">
        <v>120804</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
      <c r="B6" s="620" t="s">
        <v>235</v>
      </c>
      <c r="C6" s="621"/>
      <c r="D6" s="621"/>
      <c r="E6" s="621"/>
      <c r="F6" s="621"/>
      <c r="G6" s="621"/>
      <c r="H6" s="621"/>
      <c r="I6" s="621"/>
      <c r="J6" s="621"/>
      <c r="K6" s="621"/>
      <c r="L6" s="621"/>
      <c r="M6" s="621"/>
      <c r="N6" s="621"/>
      <c r="O6" s="621"/>
      <c r="P6" s="621"/>
      <c r="Q6" s="622"/>
      <c r="R6" s="623">
        <v>239096</v>
      </c>
      <c r="S6" s="624"/>
      <c r="T6" s="624"/>
      <c r="U6" s="624"/>
      <c r="V6" s="624"/>
      <c r="W6" s="624"/>
      <c r="X6" s="624"/>
      <c r="Y6" s="625"/>
      <c r="Z6" s="626">
        <v>1</v>
      </c>
      <c r="AA6" s="626"/>
      <c r="AB6" s="626"/>
      <c r="AC6" s="626"/>
      <c r="AD6" s="627">
        <v>239096</v>
      </c>
      <c r="AE6" s="627"/>
      <c r="AF6" s="627"/>
      <c r="AG6" s="627"/>
      <c r="AH6" s="627"/>
      <c r="AI6" s="627"/>
      <c r="AJ6" s="627"/>
      <c r="AK6" s="627"/>
      <c r="AL6" s="628">
        <v>1.9</v>
      </c>
      <c r="AM6" s="629"/>
      <c r="AN6" s="629"/>
      <c r="AO6" s="630"/>
      <c r="AP6" s="620" t="s">
        <v>236</v>
      </c>
      <c r="AQ6" s="621"/>
      <c r="AR6" s="621"/>
      <c r="AS6" s="621"/>
      <c r="AT6" s="621"/>
      <c r="AU6" s="621"/>
      <c r="AV6" s="621"/>
      <c r="AW6" s="621"/>
      <c r="AX6" s="621"/>
      <c r="AY6" s="621"/>
      <c r="AZ6" s="621"/>
      <c r="BA6" s="621"/>
      <c r="BB6" s="621"/>
      <c r="BC6" s="621"/>
      <c r="BD6" s="621"/>
      <c r="BE6" s="621"/>
      <c r="BF6" s="622"/>
      <c r="BG6" s="623">
        <v>8150919</v>
      </c>
      <c r="BH6" s="624"/>
      <c r="BI6" s="624"/>
      <c r="BJ6" s="624"/>
      <c r="BK6" s="624"/>
      <c r="BL6" s="624"/>
      <c r="BM6" s="624"/>
      <c r="BN6" s="625"/>
      <c r="BO6" s="626">
        <v>93.1</v>
      </c>
      <c r="BP6" s="626"/>
      <c r="BQ6" s="626"/>
      <c r="BR6" s="626"/>
      <c r="BS6" s="627">
        <v>120804</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158096</v>
      </c>
      <c r="CS6" s="624"/>
      <c r="CT6" s="624"/>
      <c r="CU6" s="624"/>
      <c r="CV6" s="624"/>
      <c r="CW6" s="624"/>
      <c r="CX6" s="624"/>
      <c r="CY6" s="625"/>
      <c r="CZ6" s="617">
        <v>0.7</v>
      </c>
      <c r="DA6" s="618"/>
      <c r="DB6" s="618"/>
      <c r="DC6" s="634"/>
      <c r="DD6" s="632" t="s">
        <v>131</v>
      </c>
      <c r="DE6" s="624"/>
      <c r="DF6" s="624"/>
      <c r="DG6" s="624"/>
      <c r="DH6" s="624"/>
      <c r="DI6" s="624"/>
      <c r="DJ6" s="624"/>
      <c r="DK6" s="624"/>
      <c r="DL6" s="624"/>
      <c r="DM6" s="624"/>
      <c r="DN6" s="624"/>
      <c r="DO6" s="624"/>
      <c r="DP6" s="625"/>
      <c r="DQ6" s="632">
        <v>157811</v>
      </c>
      <c r="DR6" s="624"/>
      <c r="DS6" s="624"/>
      <c r="DT6" s="624"/>
      <c r="DU6" s="624"/>
      <c r="DV6" s="624"/>
      <c r="DW6" s="624"/>
      <c r="DX6" s="624"/>
      <c r="DY6" s="624"/>
      <c r="DZ6" s="624"/>
      <c r="EA6" s="624"/>
      <c r="EB6" s="624"/>
      <c r="EC6" s="633"/>
    </row>
    <row r="7" spans="2:143" ht="11.25" customHeight="1" x14ac:dyDescent="0.2">
      <c r="B7" s="620" t="s">
        <v>238</v>
      </c>
      <c r="C7" s="621"/>
      <c r="D7" s="621"/>
      <c r="E7" s="621"/>
      <c r="F7" s="621"/>
      <c r="G7" s="621"/>
      <c r="H7" s="621"/>
      <c r="I7" s="621"/>
      <c r="J7" s="621"/>
      <c r="K7" s="621"/>
      <c r="L7" s="621"/>
      <c r="M7" s="621"/>
      <c r="N7" s="621"/>
      <c r="O7" s="621"/>
      <c r="P7" s="621"/>
      <c r="Q7" s="622"/>
      <c r="R7" s="623">
        <v>3015</v>
      </c>
      <c r="S7" s="624"/>
      <c r="T7" s="624"/>
      <c r="U7" s="624"/>
      <c r="V7" s="624"/>
      <c r="W7" s="624"/>
      <c r="X7" s="624"/>
      <c r="Y7" s="625"/>
      <c r="Z7" s="626">
        <v>0</v>
      </c>
      <c r="AA7" s="626"/>
      <c r="AB7" s="626"/>
      <c r="AC7" s="626"/>
      <c r="AD7" s="627">
        <v>3015</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3644406</v>
      </c>
      <c r="BH7" s="624"/>
      <c r="BI7" s="624"/>
      <c r="BJ7" s="624"/>
      <c r="BK7" s="624"/>
      <c r="BL7" s="624"/>
      <c r="BM7" s="624"/>
      <c r="BN7" s="625"/>
      <c r="BO7" s="626">
        <v>41.6</v>
      </c>
      <c r="BP7" s="626"/>
      <c r="BQ7" s="626"/>
      <c r="BR7" s="626"/>
      <c r="BS7" s="627">
        <v>120804</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3609012</v>
      </c>
      <c r="CS7" s="624"/>
      <c r="CT7" s="624"/>
      <c r="CU7" s="624"/>
      <c r="CV7" s="624"/>
      <c r="CW7" s="624"/>
      <c r="CX7" s="624"/>
      <c r="CY7" s="625"/>
      <c r="CZ7" s="626">
        <v>15.8</v>
      </c>
      <c r="DA7" s="626"/>
      <c r="DB7" s="626"/>
      <c r="DC7" s="626"/>
      <c r="DD7" s="632">
        <v>82154</v>
      </c>
      <c r="DE7" s="624"/>
      <c r="DF7" s="624"/>
      <c r="DG7" s="624"/>
      <c r="DH7" s="624"/>
      <c r="DI7" s="624"/>
      <c r="DJ7" s="624"/>
      <c r="DK7" s="624"/>
      <c r="DL7" s="624"/>
      <c r="DM7" s="624"/>
      <c r="DN7" s="624"/>
      <c r="DO7" s="624"/>
      <c r="DP7" s="625"/>
      <c r="DQ7" s="632">
        <v>2683039</v>
      </c>
      <c r="DR7" s="624"/>
      <c r="DS7" s="624"/>
      <c r="DT7" s="624"/>
      <c r="DU7" s="624"/>
      <c r="DV7" s="624"/>
      <c r="DW7" s="624"/>
      <c r="DX7" s="624"/>
      <c r="DY7" s="624"/>
      <c r="DZ7" s="624"/>
      <c r="EA7" s="624"/>
      <c r="EB7" s="624"/>
      <c r="EC7" s="633"/>
    </row>
    <row r="8" spans="2:143" ht="11.25" customHeight="1" x14ac:dyDescent="0.2">
      <c r="B8" s="620" t="s">
        <v>241</v>
      </c>
      <c r="C8" s="621"/>
      <c r="D8" s="621"/>
      <c r="E8" s="621"/>
      <c r="F8" s="621"/>
      <c r="G8" s="621"/>
      <c r="H8" s="621"/>
      <c r="I8" s="621"/>
      <c r="J8" s="621"/>
      <c r="K8" s="621"/>
      <c r="L8" s="621"/>
      <c r="M8" s="621"/>
      <c r="N8" s="621"/>
      <c r="O8" s="621"/>
      <c r="P8" s="621"/>
      <c r="Q8" s="622"/>
      <c r="R8" s="623">
        <v>44470</v>
      </c>
      <c r="S8" s="624"/>
      <c r="T8" s="624"/>
      <c r="U8" s="624"/>
      <c r="V8" s="624"/>
      <c r="W8" s="624"/>
      <c r="X8" s="624"/>
      <c r="Y8" s="625"/>
      <c r="Z8" s="626">
        <v>0.2</v>
      </c>
      <c r="AA8" s="626"/>
      <c r="AB8" s="626"/>
      <c r="AC8" s="626"/>
      <c r="AD8" s="627">
        <v>44470</v>
      </c>
      <c r="AE8" s="627"/>
      <c r="AF8" s="627"/>
      <c r="AG8" s="627"/>
      <c r="AH8" s="627"/>
      <c r="AI8" s="627"/>
      <c r="AJ8" s="627"/>
      <c r="AK8" s="627"/>
      <c r="AL8" s="628">
        <v>0.4</v>
      </c>
      <c r="AM8" s="629"/>
      <c r="AN8" s="629"/>
      <c r="AO8" s="630"/>
      <c r="AP8" s="620" t="s">
        <v>242</v>
      </c>
      <c r="AQ8" s="621"/>
      <c r="AR8" s="621"/>
      <c r="AS8" s="621"/>
      <c r="AT8" s="621"/>
      <c r="AU8" s="621"/>
      <c r="AV8" s="621"/>
      <c r="AW8" s="621"/>
      <c r="AX8" s="621"/>
      <c r="AY8" s="621"/>
      <c r="AZ8" s="621"/>
      <c r="BA8" s="621"/>
      <c r="BB8" s="621"/>
      <c r="BC8" s="621"/>
      <c r="BD8" s="621"/>
      <c r="BE8" s="621"/>
      <c r="BF8" s="622"/>
      <c r="BG8" s="623">
        <v>107705</v>
      </c>
      <c r="BH8" s="624"/>
      <c r="BI8" s="624"/>
      <c r="BJ8" s="624"/>
      <c r="BK8" s="624"/>
      <c r="BL8" s="624"/>
      <c r="BM8" s="624"/>
      <c r="BN8" s="625"/>
      <c r="BO8" s="626">
        <v>1.2</v>
      </c>
      <c r="BP8" s="626"/>
      <c r="BQ8" s="626"/>
      <c r="BR8" s="626"/>
      <c r="BS8" s="627" t="s">
        <v>131</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8483548</v>
      </c>
      <c r="CS8" s="624"/>
      <c r="CT8" s="624"/>
      <c r="CU8" s="624"/>
      <c r="CV8" s="624"/>
      <c r="CW8" s="624"/>
      <c r="CX8" s="624"/>
      <c r="CY8" s="625"/>
      <c r="CZ8" s="626">
        <v>37.1</v>
      </c>
      <c r="DA8" s="626"/>
      <c r="DB8" s="626"/>
      <c r="DC8" s="626"/>
      <c r="DD8" s="632">
        <v>79655</v>
      </c>
      <c r="DE8" s="624"/>
      <c r="DF8" s="624"/>
      <c r="DG8" s="624"/>
      <c r="DH8" s="624"/>
      <c r="DI8" s="624"/>
      <c r="DJ8" s="624"/>
      <c r="DK8" s="624"/>
      <c r="DL8" s="624"/>
      <c r="DM8" s="624"/>
      <c r="DN8" s="624"/>
      <c r="DO8" s="624"/>
      <c r="DP8" s="625"/>
      <c r="DQ8" s="632">
        <v>4094900</v>
      </c>
      <c r="DR8" s="624"/>
      <c r="DS8" s="624"/>
      <c r="DT8" s="624"/>
      <c r="DU8" s="624"/>
      <c r="DV8" s="624"/>
      <c r="DW8" s="624"/>
      <c r="DX8" s="624"/>
      <c r="DY8" s="624"/>
      <c r="DZ8" s="624"/>
      <c r="EA8" s="624"/>
      <c r="EB8" s="624"/>
      <c r="EC8" s="633"/>
    </row>
    <row r="9" spans="2:143" ht="11.25" customHeight="1" x14ac:dyDescent="0.2">
      <c r="B9" s="620" t="s">
        <v>244</v>
      </c>
      <c r="C9" s="621"/>
      <c r="D9" s="621"/>
      <c r="E9" s="621"/>
      <c r="F9" s="621"/>
      <c r="G9" s="621"/>
      <c r="H9" s="621"/>
      <c r="I9" s="621"/>
      <c r="J9" s="621"/>
      <c r="K9" s="621"/>
      <c r="L9" s="621"/>
      <c r="M9" s="621"/>
      <c r="N9" s="621"/>
      <c r="O9" s="621"/>
      <c r="P9" s="621"/>
      <c r="Q9" s="622"/>
      <c r="R9" s="623">
        <v>32905</v>
      </c>
      <c r="S9" s="624"/>
      <c r="T9" s="624"/>
      <c r="U9" s="624"/>
      <c r="V9" s="624"/>
      <c r="W9" s="624"/>
      <c r="X9" s="624"/>
      <c r="Y9" s="625"/>
      <c r="Z9" s="626">
        <v>0.1</v>
      </c>
      <c r="AA9" s="626"/>
      <c r="AB9" s="626"/>
      <c r="AC9" s="626"/>
      <c r="AD9" s="627">
        <v>32905</v>
      </c>
      <c r="AE9" s="627"/>
      <c r="AF9" s="627"/>
      <c r="AG9" s="627"/>
      <c r="AH9" s="627"/>
      <c r="AI9" s="627"/>
      <c r="AJ9" s="627"/>
      <c r="AK9" s="627"/>
      <c r="AL9" s="628">
        <v>0.3</v>
      </c>
      <c r="AM9" s="629"/>
      <c r="AN9" s="629"/>
      <c r="AO9" s="630"/>
      <c r="AP9" s="620" t="s">
        <v>245</v>
      </c>
      <c r="AQ9" s="621"/>
      <c r="AR9" s="621"/>
      <c r="AS9" s="621"/>
      <c r="AT9" s="621"/>
      <c r="AU9" s="621"/>
      <c r="AV9" s="621"/>
      <c r="AW9" s="621"/>
      <c r="AX9" s="621"/>
      <c r="AY9" s="621"/>
      <c r="AZ9" s="621"/>
      <c r="BA9" s="621"/>
      <c r="BB9" s="621"/>
      <c r="BC9" s="621"/>
      <c r="BD9" s="621"/>
      <c r="BE9" s="621"/>
      <c r="BF9" s="622"/>
      <c r="BG9" s="623">
        <v>2926897</v>
      </c>
      <c r="BH9" s="624"/>
      <c r="BI9" s="624"/>
      <c r="BJ9" s="624"/>
      <c r="BK9" s="624"/>
      <c r="BL9" s="624"/>
      <c r="BM9" s="624"/>
      <c r="BN9" s="625"/>
      <c r="BO9" s="626">
        <v>33.4</v>
      </c>
      <c r="BP9" s="626"/>
      <c r="BQ9" s="626"/>
      <c r="BR9" s="626"/>
      <c r="BS9" s="627" t="s">
        <v>246</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1813160</v>
      </c>
      <c r="CS9" s="624"/>
      <c r="CT9" s="624"/>
      <c r="CU9" s="624"/>
      <c r="CV9" s="624"/>
      <c r="CW9" s="624"/>
      <c r="CX9" s="624"/>
      <c r="CY9" s="625"/>
      <c r="CZ9" s="626">
        <v>7.9</v>
      </c>
      <c r="DA9" s="626"/>
      <c r="DB9" s="626"/>
      <c r="DC9" s="626"/>
      <c r="DD9" s="632">
        <v>9493</v>
      </c>
      <c r="DE9" s="624"/>
      <c r="DF9" s="624"/>
      <c r="DG9" s="624"/>
      <c r="DH9" s="624"/>
      <c r="DI9" s="624"/>
      <c r="DJ9" s="624"/>
      <c r="DK9" s="624"/>
      <c r="DL9" s="624"/>
      <c r="DM9" s="624"/>
      <c r="DN9" s="624"/>
      <c r="DO9" s="624"/>
      <c r="DP9" s="625"/>
      <c r="DQ9" s="632">
        <v>1336208</v>
      </c>
      <c r="DR9" s="624"/>
      <c r="DS9" s="624"/>
      <c r="DT9" s="624"/>
      <c r="DU9" s="624"/>
      <c r="DV9" s="624"/>
      <c r="DW9" s="624"/>
      <c r="DX9" s="624"/>
      <c r="DY9" s="624"/>
      <c r="DZ9" s="624"/>
      <c r="EA9" s="624"/>
      <c r="EB9" s="624"/>
      <c r="EC9" s="633"/>
    </row>
    <row r="10" spans="2:143" ht="11.25" customHeight="1" x14ac:dyDescent="0.2">
      <c r="B10" s="620" t="s">
        <v>248</v>
      </c>
      <c r="C10" s="621"/>
      <c r="D10" s="621"/>
      <c r="E10" s="621"/>
      <c r="F10" s="621"/>
      <c r="G10" s="621"/>
      <c r="H10" s="621"/>
      <c r="I10" s="621"/>
      <c r="J10" s="621"/>
      <c r="K10" s="621"/>
      <c r="L10" s="621"/>
      <c r="M10" s="621"/>
      <c r="N10" s="621"/>
      <c r="O10" s="621"/>
      <c r="P10" s="621"/>
      <c r="Q10" s="622"/>
      <c r="R10" s="623" t="s">
        <v>246</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246</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185726</v>
      </c>
      <c r="BH10" s="624"/>
      <c r="BI10" s="624"/>
      <c r="BJ10" s="624"/>
      <c r="BK10" s="624"/>
      <c r="BL10" s="624"/>
      <c r="BM10" s="624"/>
      <c r="BN10" s="625"/>
      <c r="BO10" s="626">
        <v>2.1</v>
      </c>
      <c r="BP10" s="626"/>
      <c r="BQ10" s="626"/>
      <c r="BR10" s="626"/>
      <c r="BS10" s="627" t="s">
        <v>246</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89098</v>
      </c>
      <c r="CS10" s="624"/>
      <c r="CT10" s="624"/>
      <c r="CU10" s="624"/>
      <c r="CV10" s="624"/>
      <c r="CW10" s="624"/>
      <c r="CX10" s="624"/>
      <c r="CY10" s="625"/>
      <c r="CZ10" s="626">
        <v>0.4</v>
      </c>
      <c r="DA10" s="626"/>
      <c r="DB10" s="626"/>
      <c r="DC10" s="626"/>
      <c r="DD10" s="632">
        <v>2949</v>
      </c>
      <c r="DE10" s="624"/>
      <c r="DF10" s="624"/>
      <c r="DG10" s="624"/>
      <c r="DH10" s="624"/>
      <c r="DI10" s="624"/>
      <c r="DJ10" s="624"/>
      <c r="DK10" s="624"/>
      <c r="DL10" s="624"/>
      <c r="DM10" s="624"/>
      <c r="DN10" s="624"/>
      <c r="DO10" s="624"/>
      <c r="DP10" s="625"/>
      <c r="DQ10" s="632">
        <v>65912</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1421070</v>
      </c>
      <c r="S11" s="624"/>
      <c r="T11" s="624"/>
      <c r="U11" s="624"/>
      <c r="V11" s="624"/>
      <c r="W11" s="624"/>
      <c r="X11" s="624"/>
      <c r="Y11" s="625"/>
      <c r="Z11" s="628">
        <v>5.7</v>
      </c>
      <c r="AA11" s="629"/>
      <c r="AB11" s="629"/>
      <c r="AC11" s="635"/>
      <c r="AD11" s="632">
        <v>1421070</v>
      </c>
      <c r="AE11" s="624"/>
      <c r="AF11" s="624"/>
      <c r="AG11" s="624"/>
      <c r="AH11" s="624"/>
      <c r="AI11" s="624"/>
      <c r="AJ11" s="624"/>
      <c r="AK11" s="625"/>
      <c r="AL11" s="628">
        <v>11.2</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424078</v>
      </c>
      <c r="BH11" s="624"/>
      <c r="BI11" s="624"/>
      <c r="BJ11" s="624"/>
      <c r="BK11" s="624"/>
      <c r="BL11" s="624"/>
      <c r="BM11" s="624"/>
      <c r="BN11" s="625"/>
      <c r="BO11" s="626">
        <v>4.8</v>
      </c>
      <c r="BP11" s="626"/>
      <c r="BQ11" s="626"/>
      <c r="BR11" s="626"/>
      <c r="BS11" s="627">
        <v>120804</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360241</v>
      </c>
      <c r="CS11" s="624"/>
      <c r="CT11" s="624"/>
      <c r="CU11" s="624"/>
      <c r="CV11" s="624"/>
      <c r="CW11" s="624"/>
      <c r="CX11" s="624"/>
      <c r="CY11" s="625"/>
      <c r="CZ11" s="626">
        <v>1.6</v>
      </c>
      <c r="DA11" s="626"/>
      <c r="DB11" s="626"/>
      <c r="DC11" s="626"/>
      <c r="DD11" s="632">
        <v>89698</v>
      </c>
      <c r="DE11" s="624"/>
      <c r="DF11" s="624"/>
      <c r="DG11" s="624"/>
      <c r="DH11" s="624"/>
      <c r="DI11" s="624"/>
      <c r="DJ11" s="624"/>
      <c r="DK11" s="624"/>
      <c r="DL11" s="624"/>
      <c r="DM11" s="624"/>
      <c r="DN11" s="624"/>
      <c r="DO11" s="624"/>
      <c r="DP11" s="625"/>
      <c r="DQ11" s="632">
        <v>206824</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v>35303</v>
      </c>
      <c r="S12" s="624"/>
      <c r="T12" s="624"/>
      <c r="U12" s="624"/>
      <c r="V12" s="624"/>
      <c r="W12" s="624"/>
      <c r="X12" s="624"/>
      <c r="Y12" s="625"/>
      <c r="Z12" s="626">
        <v>0.1</v>
      </c>
      <c r="AA12" s="626"/>
      <c r="AB12" s="626"/>
      <c r="AC12" s="626"/>
      <c r="AD12" s="627">
        <v>35303</v>
      </c>
      <c r="AE12" s="627"/>
      <c r="AF12" s="627"/>
      <c r="AG12" s="627"/>
      <c r="AH12" s="627"/>
      <c r="AI12" s="627"/>
      <c r="AJ12" s="627"/>
      <c r="AK12" s="627"/>
      <c r="AL12" s="628">
        <v>0.3</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3869901</v>
      </c>
      <c r="BH12" s="624"/>
      <c r="BI12" s="624"/>
      <c r="BJ12" s="624"/>
      <c r="BK12" s="624"/>
      <c r="BL12" s="624"/>
      <c r="BM12" s="624"/>
      <c r="BN12" s="625"/>
      <c r="BO12" s="626">
        <v>44.2</v>
      </c>
      <c r="BP12" s="626"/>
      <c r="BQ12" s="626"/>
      <c r="BR12" s="626"/>
      <c r="BS12" s="627" t="s">
        <v>131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897677</v>
      </c>
      <c r="CS12" s="624"/>
      <c r="CT12" s="624"/>
      <c r="CU12" s="624"/>
      <c r="CV12" s="624"/>
      <c r="CW12" s="624"/>
      <c r="CX12" s="624"/>
      <c r="CY12" s="625"/>
      <c r="CZ12" s="626">
        <v>3.9</v>
      </c>
      <c r="DA12" s="626"/>
      <c r="DB12" s="626"/>
      <c r="DC12" s="626"/>
      <c r="DD12" s="632">
        <v>9967</v>
      </c>
      <c r="DE12" s="624"/>
      <c r="DF12" s="624"/>
      <c r="DG12" s="624"/>
      <c r="DH12" s="624"/>
      <c r="DI12" s="624"/>
      <c r="DJ12" s="624"/>
      <c r="DK12" s="624"/>
      <c r="DL12" s="624"/>
      <c r="DM12" s="624"/>
      <c r="DN12" s="624"/>
      <c r="DO12" s="624"/>
      <c r="DP12" s="625"/>
      <c r="DQ12" s="632">
        <v>606645</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131</v>
      </c>
      <c r="AA13" s="626"/>
      <c r="AB13" s="626"/>
      <c r="AC13" s="626"/>
      <c r="AD13" s="627" t="s">
        <v>131</v>
      </c>
      <c r="AE13" s="627"/>
      <c r="AF13" s="627"/>
      <c r="AG13" s="627"/>
      <c r="AH13" s="627"/>
      <c r="AI13" s="627"/>
      <c r="AJ13" s="627"/>
      <c r="AK13" s="627"/>
      <c r="AL13" s="628" t="s">
        <v>131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3863900</v>
      </c>
      <c r="BH13" s="624"/>
      <c r="BI13" s="624"/>
      <c r="BJ13" s="624"/>
      <c r="BK13" s="624"/>
      <c r="BL13" s="624"/>
      <c r="BM13" s="624"/>
      <c r="BN13" s="625"/>
      <c r="BO13" s="626">
        <v>44.1</v>
      </c>
      <c r="BP13" s="626"/>
      <c r="BQ13" s="626"/>
      <c r="BR13" s="626"/>
      <c r="BS13" s="627" t="s">
        <v>131</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2285999</v>
      </c>
      <c r="CS13" s="624"/>
      <c r="CT13" s="624"/>
      <c r="CU13" s="624"/>
      <c r="CV13" s="624"/>
      <c r="CW13" s="624"/>
      <c r="CX13" s="624"/>
      <c r="CY13" s="625"/>
      <c r="CZ13" s="626">
        <v>10</v>
      </c>
      <c r="DA13" s="626"/>
      <c r="DB13" s="626"/>
      <c r="DC13" s="626"/>
      <c r="DD13" s="632">
        <v>719648</v>
      </c>
      <c r="DE13" s="624"/>
      <c r="DF13" s="624"/>
      <c r="DG13" s="624"/>
      <c r="DH13" s="624"/>
      <c r="DI13" s="624"/>
      <c r="DJ13" s="624"/>
      <c r="DK13" s="624"/>
      <c r="DL13" s="624"/>
      <c r="DM13" s="624"/>
      <c r="DN13" s="624"/>
      <c r="DO13" s="624"/>
      <c r="DP13" s="625"/>
      <c r="DQ13" s="632">
        <v>1642279</v>
      </c>
      <c r="DR13" s="624"/>
      <c r="DS13" s="624"/>
      <c r="DT13" s="624"/>
      <c r="DU13" s="624"/>
      <c r="DV13" s="624"/>
      <c r="DW13" s="624"/>
      <c r="DX13" s="624"/>
      <c r="DY13" s="624"/>
      <c r="DZ13" s="624"/>
      <c r="EA13" s="624"/>
      <c r="EB13" s="624"/>
      <c r="EC13" s="633"/>
    </row>
    <row r="14" spans="2:143" ht="11.25" customHeight="1" x14ac:dyDescent="0.2">
      <c r="B14" s="620" t="s">
        <v>260</v>
      </c>
      <c r="C14" s="621"/>
      <c r="D14" s="621"/>
      <c r="E14" s="621"/>
      <c r="F14" s="621"/>
      <c r="G14" s="621"/>
      <c r="H14" s="621"/>
      <c r="I14" s="621"/>
      <c r="J14" s="621"/>
      <c r="K14" s="621"/>
      <c r="L14" s="621"/>
      <c r="M14" s="621"/>
      <c r="N14" s="621"/>
      <c r="O14" s="621"/>
      <c r="P14" s="621"/>
      <c r="Q14" s="622"/>
      <c r="R14" s="623" t="s">
        <v>131</v>
      </c>
      <c r="S14" s="624"/>
      <c r="T14" s="624"/>
      <c r="U14" s="624"/>
      <c r="V14" s="624"/>
      <c r="W14" s="624"/>
      <c r="X14" s="624"/>
      <c r="Y14" s="625"/>
      <c r="Z14" s="626" t="s">
        <v>246</v>
      </c>
      <c r="AA14" s="626"/>
      <c r="AB14" s="626"/>
      <c r="AC14" s="626"/>
      <c r="AD14" s="627" t="s">
        <v>131</v>
      </c>
      <c r="AE14" s="627"/>
      <c r="AF14" s="627"/>
      <c r="AG14" s="627"/>
      <c r="AH14" s="627"/>
      <c r="AI14" s="627"/>
      <c r="AJ14" s="627"/>
      <c r="AK14" s="627"/>
      <c r="AL14" s="628" t="s">
        <v>246</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199079</v>
      </c>
      <c r="BH14" s="624"/>
      <c r="BI14" s="624"/>
      <c r="BJ14" s="624"/>
      <c r="BK14" s="624"/>
      <c r="BL14" s="624"/>
      <c r="BM14" s="624"/>
      <c r="BN14" s="625"/>
      <c r="BO14" s="626">
        <v>2.2999999999999998</v>
      </c>
      <c r="BP14" s="626"/>
      <c r="BQ14" s="626"/>
      <c r="BR14" s="626"/>
      <c r="BS14" s="627" t="s">
        <v>131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871140</v>
      </c>
      <c r="CS14" s="624"/>
      <c r="CT14" s="624"/>
      <c r="CU14" s="624"/>
      <c r="CV14" s="624"/>
      <c r="CW14" s="624"/>
      <c r="CX14" s="624"/>
      <c r="CY14" s="625"/>
      <c r="CZ14" s="626">
        <v>3.8</v>
      </c>
      <c r="DA14" s="626"/>
      <c r="DB14" s="626"/>
      <c r="DC14" s="626"/>
      <c r="DD14" s="632">
        <v>183635</v>
      </c>
      <c r="DE14" s="624"/>
      <c r="DF14" s="624"/>
      <c r="DG14" s="624"/>
      <c r="DH14" s="624"/>
      <c r="DI14" s="624"/>
      <c r="DJ14" s="624"/>
      <c r="DK14" s="624"/>
      <c r="DL14" s="624"/>
      <c r="DM14" s="624"/>
      <c r="DN14" s="624"/>
      <c r="DO14" s="624"/>
      <c r="DP14" s="625"/>
      <c r="DQ14" s="632">
        <v>671995</v>
      </c>
      <c r="DR14" s="624"/>
      <c r="DS14" s="624"/>
      <c r="DT14" s="624"/>
      <c r="DU14" s="624"/>
      <c r="DV14" s="624"/>
      <c r="DW14" s="624"/>
      <c r="DX14" s="624"/>
      <c r="DY14" s="624"/>
      <c r="DZ14" s="624"/>
      <c r="EA14" s="624"/>
      <c r="EB14" s="624"/>
      <c r="EC14" s="633"/>
    </row>
    <row r="15" spans="2:143" ht="11.25" customHeight="1" x14ac:dyDescent="0.2">
      <c r="B15" s="620" t="s">
        <v>263</v>
      </c>
      <c r="C15" s="621"/>
      <c r="D15" s="621"/>
      <c r="E15" s="621"/>
      <c r="F15" s="621"/>
      <c r="G15" s="621"/>
      <c r="H15" s="621"/>
      <c r="I15" s="621"/>
      <c r="J15" s="621"/>
      <c r="K15" s="621"/>
      <c r="L15" s="621"/>
      <c r="M15" s="621"/>
      <c r="N15" s="621"/>
      <c r="O15" s="621"/>
      <c r="P15" s="621"/>
      <c r="Q15" s="622"/>
      <c r="R15" s="623" t="s">
        <v>246</v>
      </c>
      <c r="S15" s="624"/>
      <c r="T15" s="624"/>
      <c r="U15" s="624"/>
      <c r="V15" s="624"/>
      <c r="W15" s="624"/>
      <c r="X15" s="624"/>
      <c r="Y15" s="625"/>
      <c r="Z15" s="626" t="s">
        <v>131</v>
      </c>
      <c r="AA15" s="626"/>
      <c r="AB15" s="626"/>
      <c r="AC15" s="626"/>
      <c r="AD15" s="627" t="s">
        <v>131</v>
      </c>
      <c r="AE15" s="627"/>
      <c r="AF15" s="627"/>
      <c r="AG15" s="627"/>
      <c r="AH15" s="627"/>
      <c r="AI15" s="627"/>
      <c r="AJ15" s="627"/>
      <c r="AK15" s="627"/>
      <c r="AL15" s="628" t="s">
        <v>131</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437533</v>
      </c>
      <c r="BH15" s="624"/>
      <c r="BI15" s="624"/>
      <c r="BJ15" s="624"/>
      <c r="BK15" s="624"/>
      <c r="BL15" s="624"/>
      <c r="BM15" s="624"/>
      <c r="BN15" s="625"/>
      <c r="BO15" s="626">
        <v>5</v>
      </c>
      <c r="BP15" s="626"/>
      <c r="BQ15" s="626"/>
      <c r="BR15" s="626"/>
      <c r="BS15" s="627" t="s">
        <v>246</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2794846</v>
      </c>
      <c r="CS15" s="624"/>
      <c r="CT15" s="624"/>
      <c r="CU15" s="624"/>
      <c r="CV15" s="624"/>
      <c r="CW15" s="624"/>
      <c r="CX15" s="624"/>
      <c r="CY15" s="625"/>
      <c r="CZ15" s="626">
        <v>12.2</v>
      </c>
      <c r="DA15" s="626"/>
      <c r="DB15" s="626"/>
      <c r="DC15" s="626"/>
      <c r="DD15" s="632">
        <v>621191</v>
      </c>
      <c r="DE15" s="624"/>
      <c r="DF15" s="624"/>
      <c r="DG15" s="624"/>
      <c r="DH15" s="624"/>
      <c r="DI15" s="624"/>
      <c r="DJ15" s="624"/>
      <c r="DK15" s="624"/>
      <c r="DL15" s="624"/>
      <c r="DM15" s="624"/>
      <c r="DN15" s="624"/>
      <c r="DO15" s="624"/>
      <c r="DP15" s="625"/>
      <c r="DQ15" s="632">
        <v>1618413</v>
      </c>
      <c r="DR15" s="624"/>
      <c r="DS15" s="624"/>
      <c r="DT15" s="624"/>
      <c r="DU15" s="624"/>
      <c r="DV15" s="624"/>
      <c r="DW15" s="624"/>
      <c r="DX15" s="624"/>
      <c r="DY15" s="624"/>
      <c r="DZ15" s="624"/>
      <c r="EA15" s="624"/>
      <c r="EB15" s="624"/>
      <c r="EC15" s="633"/>
    </row>
    <row r="16" spans="2:143" ht="11.25" customHeight="1" x14ac:dyDescent="0.2">
      <c r="B16" s="620" t="s">
        <v>266</v>
      </c>
      <c r="C16" s="621"/>
      <c r="D16" s="621"/>
      <c r="E16" s="621"/>
      <c r="F16" s="621"/>
      <c r="G16" s="621"/>
      <c r="H16" s="621"/>
      <c r="I16" s="621"/>
      <c r="J16" s="621"/>
      <c r="K16" s="621"/>
      <c r="L16" s="621"/>
      <c r="M16" s="621"/>
      <c r="N16" s="621"/>
      <c r="O16" s="621"/>
      <c r="P16" s="621"/>
      <c r="Q16" s="622"/>
      <c r="R16" s="623">
        <v>27171</v>
      </c>
      <c r="S16" s="624"/>
      <c r="T16" s="624"/>
      <c r="U16" s="624"/>
      <c r="V16" s="624"/>
      <c r="W16" s="624"/>
      <c r="X16" s="624"/>
      <c r="Y16" s="625"/>
      <c r="Z16" s="626">
        <v>0.1</v>
      </c>
      <c r="AA16" s="626"/>
      <c r="AB16" s="626"/>
      <c r="AC16" s="626"/>
      <c r="AD16" s="627">
        <v>27171</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246</v>
      </c>
      <c r="BP16" s="626"/>
      <c r="BQ16" s="626"/>
      <c r="BR16" s="626"/>
      <c r="BS16" s="627" t="s">
        <v>246</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9413</v>
      </c>
      <c r="CS16" s="624"/>
      <c r="CT16" s="624"/>
      <c r="CU16" s="624"/>
      <c r="CV16" s="624"/>
      <c r="CW16" s="624"/>
      <c r="CX16" s="624"/>
      <c r="CY16" s="625"/>
      <c r="CZ16" s="626">
        <v>0</v>
      </c>
      <c r="DA16" s="626"/>
      <c r="DB16" s="626"/>
      <c r="DC16" s="626"/>
      <c r="DD16" s="632" t="s">
        <v>131</v>
      </c>
      <c r="DE16" s="624"/>
      <c r="DF16" s="624"/>
      <c r="DG16" s="624"/>
      <c r="DH16" s="624"/>
      <c r="DI16" s="624"/>
      <c r="DJ16" s="624"/>
      <c r="DK16" s="624"/>
      <c r="DL16" s="624"/>
      <c r="DM16" s="624"/>
      <c r="DN16" s="624"/>
      <c r="DO16" s="624"/>
      <c r="DP16" s="625"/>
      <c r="DQ16" s="632" t="s">
        <v>246</v>
      </c>
      <c r="DR16" s="624"/>
      <c r="DS16" s="624"/>
      <c r="DT16" s="624"/>
      <c r="DU16" s="624"/>
      <c r="DV16" s="624"/>
      <c r="DW16" s="624"/>
      <c r="DX16" s="624"/>
      <c r="DY16" s="624"/>
      <c r="DZ16" s="624"/>
      <c r="EA16" s="624"/>
      <c r="EB16" s="624"/>
      <c r="EC16" s="633"/>
    </row>
    <row r="17" spans="2:133" ht="11.25" customHeight="1" x14ac:dyDescent="0.2">
      <c r="B17" s="620" t="s">
        <v>269</v>
      </c>
      <c r="C17" s="621"/>
      <c r="D17" s="621"/>
      <c r="E17" s="621"/>
      <c r="F17" s="621"/>
      <c r="G17" s="621"/>
      <c r="H17" s="621"/>
      <c r="I17" s="621"/>
      <c r="J17" s="621"/>
      <c r="K17" s="621"/>
      <c r="L17" s="621"/>
      <c r="M17" s="621"/>
      <c r="N17" s="621"/>
      <c r="O17" s="621"/>
      <c r="P17" s="621"/>
      <c r="Q17" s="622"/>
      <c r="R17" s="623">
        <v>135629</v>
      </c>
      <c r="S17" s="624"/>
      <c r="T17" s="624"/>
      <c r="U17" s="624"/>
      <c r="V17" s="624"/>
      <c r="W17" s="624"/>
      <c r="X17" s="624"/>
      <c r="Y17" s="625"/>
      <c r="Z17" s="626">
        <v>0.5</v>
      </c>
      <c r="AA17" s="626"/>
      <c r="AB17" s="626"/>
      <c r="AC17" s="626"/>
      <c r="AD17" s="627">
        <v>135629</v>
      </c>
      <c r="AE17" s="627"/>
      <c r="AF17" s="627"/>
      <c r="AG17" s="627"/>
      <c r="AH17" s="627"/>
      <c r="AI17" s="627"/>
      <c r="AJ17" s="627"/>
      <c r="AK17" s="627"/>
      <c r="AL17" s="628">
        <v>1.1000000000000001</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131</v>
      </c>
      <c r="BH17" s="624"/>
      <c r="BI17" s="624"/>
      <c r="BJ17" s="624"/>
      <c r="BK17" s="624"/>
      <c r="BL17" s="624"/>
      <c r="BM17" s="624"/>
      <c r="BN17" s="625"/>
      <c r="BO17" s="626" t="s">
        <v>131</v>
      </c>
      <c r="BP17" s="626"/>
      <c r="BQ17" s="626"/>
      <c r="BR17" s="626"/>
      <c r="BS17" s="627" t="s">
        <v>131</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1505061</v>
      </c>
      <c r="CS17" s="624"/>
      <c r="CT17" s="624"/>
      <c r="CU17" s="624"/>
      <c r="CV17" s="624"/>
      <c r="CW17" s="624"/>
      <c r="CX17" s="624"/>
      <c r="CY17" s="625"/>
      <c r="CZ17" s="626">
        <v>6.6</v>
      </c>
      <c r="DA17" s="626"/>
      <c r="DB17" s="626"/>
      <c r="DC17" s="626"/>
      <c r="DD17" s="632" t="s">
        <v>246</v>
      </c>
      <c r="DE17" s="624"/>
      <c r="DF17" s="624"/>
      <c r="DG17" s="624"/>
      <c r="DH17" s="624"/>
      <c r="DI17" s="624"/>
      <c r="DJ17" s="624"/>
      <c r="DK17" s="624"/>
      <c r="DL17" s="624"/>
      <c r="DM17" s="624"/>
      <c r="DN17" s="624"/>
      <c r="DO17" s="624"/>
      <c r="DP17" s="625"/>
      <c r="DQ17" s="632">
        <v>1498926</v>
      </c>
      <c r="DR17" s="624"/>
      <c r="DS17" s="624"/>
      <c r="DT17" s="624"/>
      <c r="DU17" s="624"/>
      <c r="DV17" s="624"/>
      <c r="DW17" s="624"/>
      <c r="DX17" s="624"/>
      <c r="DY17" s="624"/>
      <c r="DZ17" s="624"/>
      <c r="EA17" s="624"/>
      <c r="EB17" s="624"/>
      <c r="EC17" s="633"/>
    </row>
    <row r="18" spans="2:133" ht="11.25" customHeight="1" x14ac:dyDescent="0.2">
      <c r="B18" s="620" t="s">
        <v>272</v>
      </c>
      <c r="C18" s="621"/>
      <c r="D18" s="621"/>
      <c r="E18" s="621"/>
      <c r="F18" s="621"/>
      <c r="G18" s="621"/>
      <c r="H18" s="621"/>
      <c r="I18" s="621"/>
      <c r="J18" s="621"/>
      <c r="K18" s="621"/>
      <c r="L18" s="621"/>
      <c r="M18" s="621"/>
      <c r="N18" s="621"/>
      <c r="O18" s="621"/>
      <c r="P18" s="621"/>
      <c r="Q18" s="622"/>
      <c r="R18" s="623">
        <v>99786</v>
      </c>
      <c r="S18" s="624"/>
      <c r="T18" s="624"/>
      <c r="U18" s="624"/>
      <c r="V18" s="624"/>
      <c r="W18" s="624"/>
      <c r="X18" s="624"/>
      <c r="Y18" s="625"/>
      <c r="Z18" s="626">
        <v>0.4</v>
      </c>
      <c r="AA18" s="626"/>
      <c r="AB18" s="626"/>
      <c r="AC18" s="626"/>
      <c r="AD18" s="627">
        <v>99786</v>
      </c>
      <c r="AE18" s="627"/>
      <c r="AF18" s="627"/>
      <c r="AG18" s="627"/>
      <c r="AH18" s="627"/>
      <c r="AI18" s="627"/>
      <c r="AJ18" s="627"/>
      <c r="AK18" s="627"/>
      <c r="AL18" s="628">
        <v>0.8</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246</v>
      </c>
      <c r="BH18" s="624"/>
      <c r="BI18" s="624"/>
      <c r="BJ18" s="624"/>
      <c r="BK18" s="624"/>
      <c r="BL18" s="624"/>
      <c r="BM18" s="624"/>
      <c r="BN18" s="625"/>
      <c r="BO18" s="626" t="s">
        <v>131</v>
      </c>
      <c r="BP18" s="626"/>
      <c r="BQ18" s="626"/>
      <c r="BR18" s="626"/>
      <c r="BS18" s="627" t="s">
        <v>131</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246</v>
      </c>
      <c r="CS18" s="624"/>
      <c r="CT18" s="624"/>
      <c r="CU18" s="624"/>
      <c r="CV18" s="624"/>
      <c r="CW18" s="624"/>
      <c r="CX18" s="624"/>
      <c r="CY18" s="625"/>
      <c r="CZ18" s="626" t="s">
        <v>246</v>
      </c>
      <c r="DA18" s="626"/>
      <c r="DB18" s="626"/>
      <c r="DC18" s="626"/>
      <c r="DD18" s="632" t="s">
        <v>131</v>
      </c>
      <c r="DE18" s="624"/>
      <c r="DF18" s="624"/>
      <c r="DG18" s="624"/>
      <c r="DH18" s="624"/>
      <c r="DI18" s="624"/>
      <c r="DJ18" s="624"/>
      <c r="DK18" s="624"/>
      <c r="DL18" s="624"/>
      <c r="DM18" s="624"/>
      <c r="DN18" s="624"/>
      <c r="DO18" s="624"/>
      <c r="DP18" s="625"/>
      <c r="DQ18" s="632" t="s">
        <v>246</v>
      </c>
      <c r="DR18" s="624"/>
      <c r="DS18" s="624"/>
      <c r="DT18" s="624"/>
      <c r="DU18" s="624"/>
      <c r="DV18" s="624"/>
      <c r="DW18" s="624"/>
      <c r="DX18" s="624"/>
      <c r="DY18" s="624"/>
      <c r="DZ18" s="624"/>
      <c r="EA18" s="624"/>
      <c r="EB18" s="624"/>
      <c r="EC18" s="633"/>
    </row>
    <row r="19" spans="2:133" ht="11.25" customHeight="1" x14ac:dyDescent="0.2">
      <c r="B19" s="620" t="s">
        <v>275</v>
      </c>
      <c r="C19" s="621"/>
      <c r="D19" s="621"/>
      <c r="E19" s="621"/>
      <c r="F19" s="621"/>
      <c r="G19" s="621"/>
      <c r="H19" s="621"/>
      <c r="I19" s="621"/>
      <c r="J19" s="621"/>
      <c r="K19" s="621"/>
      <c r="L19" s="621"/>
      <c r="M19" s="621"/>
      <c r="N19" s="621"/>
      <c r="O19" s="621"/>
      <c r="P19" s="621"/>
      <c r="Q19" s="622"/>
      <c r="R19" s="623">
        <v>94244</v>
      </c>
      <c r="S19" s="624"/>
      <c r="T19" s="624"/>
      <c r="U19" s="624"/>
      <c r="V19" s="624"/>
      <c r="W19" s="624"/>
      <c r="X19" s="624"/>
      <c r="Y19" s="625"/>
      <c r="Z19" s="626">
        <v>0.4</v>
      </c>
      <c r="AA19" s="626"/>
      <c r="AB19" s="626"/>
      <c r="AC19" s="626"/>
      <c r="AD19" s="627">
        <v>94244</v>
      </c>
      <c r="AE19" s="627"/>
      <c r="AF19" s="627"/>
      <c r="AG19" s="627"/>
      <c r="AH19" s="627"/>
      <c r="AI19" s="627"/>
      <c r="AJ19" s="627"/>
      <c r="AK19" s="627"/>
      <c r="AL19" s="628">
        <v>0.7</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604787</v>
      </c>
      <c r="BH19" s="624"/>
      <c r="BI19" s="624"/>
      <c r="BJ19" s="624"/>
      <c r="BK19" s="624"/>
      <c r="BL19" s="624"/>
      <c r="BM19" s="624"/>
      <c r="BN19" s="625"/>
      <c r="BO19" s="626">
        <v>6.9</v>
      </c>
      <c r="BP19" s="626"/>
      <c r="BQ19" s="626"/>
      <c r="BR19" s="626"/>
      <c r="BS19" s="627" t="s">
        <v>131</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246</v>
      </c>
      <c r="CS19" s="624"/>
      <c r="CT19" s="624"/>
      <c r="CU19" s="624"/>
      <c r="CV19" s="624"/>
      <c r="CW19" s="624"/>
      <c r="CX19" s="624"/>
      <c r="CY19" s="625"/>
      <c r="CZ19" s="626" t="s">
        <v>131</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2">
      <c r="B20" s="636" t="s">
        <v>278</v>
      </c>
      <c r="C20" s="637"/>
      <c r="D20" s="637"/>
      <c r="E20" s="637"/>
      <c r="F20" s="637"/>
      <c r="G20" s="637"/>
      <c r="H20" s="637"/>
      <c r="I20" s="637"/>
      <c r="J20" s="637"/>
      <c r="K20" s="637"/>
      <c r="L20" s="637"/>
      <c r="M20" s="637"/>
      <c r="N20" s="637"/>
      <c r="O20" s="637"/>
      <c r="P20" s="637"/>
      <c r="Q20" s="638"/>
      <c r="R20" s="623">
        <v>5542</v>
      </c>
      <c r="S20" s="624"/>
      <c r="T20" s="624"/>
      <c r="U20" s="624"/>
      <c r="V20" s="624"/>
      <c r="W20" s="624"/>
      <c r="X20" s="624"/>
      <c r="Y20" s="625"/>
      <c r="Z20" s="626">
        <v>0</v>
      </c>
      <c r="AA20" s="626"/>
      <c r="AB20" s="626"/>
      <c r="AC20" s="626"/>
      <c r="AD20" s="627">
        <v>5542</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604787</v>
      </c>
      <c r="BH20" s="624"/>
      <c r="BI20" s="624"/>
      <c r="BJ20" s="624"/>
      <c r="BK20" s="624"/>
      <c r="BL20" s="624"/>
      <c r="BM20" s="624"/>
      <c r="BN20" s="625"/>
      <c r="BO20" s="626">
        <v>6.9</v>
      </c>
      <c r="BP20" s="626"/>
      <c r="BQ20" s="626"/>
      <c r="BR20" s="626"/>
      <c r="BS20" s="627" t="s">
        <v>131</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22877291</v>
      </c>
      <c r="CS20" s="624"/>
      <c r="CT20" s="624"/>
      <c r="CU20" s="624"/>
      <c r="CV20" s="624"/>
      <c r="CW20" s="624"/>
      <c r="CX20" s="624"/>
      <c r="CY20" s="625"/>
      <c r="CZ20" s="626">
        <v>100</v>
      </c>
      <c r="DA20" s="626"/>
      <c r="DB20" s="626"/>
      <c r="DC20" s="626"/>
      <c r="DD20" s="632">
        <v>1798390</v>
      </c>
      <c r="DE20" s="624"/>
      <c r="DF20" s="624"/>
      <c r="DG20" s="624"/>
      <c r="DH20" s="624"/>
      <c r="DI20" s="624"/>
      <c r="DJ20" s="624"/>
      <c r="DK20" s="624"/>
      <c r="DL20" s="624"/>
      <c r="DM20" s="624"/>
      <c r="DN20" s="624"/>
      <c r="DO20" s="624"/>
      <c r="DP20" s="625"/>
      <c r="DQ20" s="632">
        <v>14582952</v>
      </c>
      <c r="DR20" s="624"/>
      <c r="DS20" s="624"/>
      <c r="DT20" s="624"/>
      <c r="DU20" s="624"/>
      <c r="DV20" s="624"/>
      <c r="DW20" s="624"/>
      <c r="DX20" s="624"/>
      <c r="DY20" s="624"/>
      <c r="DZ20" s="624"/>
      <c r="EA20" s="624"/>
      <c r="EB20" s="624"/>
      <c r="EC20" s="633"/>
    </row>
    <row r="21" spans="2:133" ht="11.25" customHeight="1" x14ac:dyDescent="0.2">
      <c r="B21" s="620" t="s">
        <v>281</v>
      </c>
      <c r="C21" s="621"/>
      <c r="D21" s="621"/>
      <c r="E21" s="621"/>
      <c r="F21" s="621"/>
      <c r="G21" s="621"/>
      <c r="H21" s="621"/>
      <c r="I21" s="621"/>
      <c r="J21" s="621"/>
      <c r="K21" s="621"/>
      <c r="L21" s="621"/>
      <c r="M21" s="621"/>
      <c r="N21" s="621"/>
      <c r="O21" s="621"/>
      <c r="P21" s="621"/>
      <c r="Q21" s="622"/>
      <c r="R21" s="623">
        <v>2947364</v>
      </c>
      <c r="S21" s="624"/>
      <c r="T21" s="624"/>
      <c r="U21" s="624"/>
      <c r="V21" s="624"/>
      <c r="W21" s="624"/>
      <c r="X21" s="624"/>
      <c r="Y21" s="625"/>
      <c r="Z21" s="626">
        <v>11.8</v>
      </c>
      <c r="AA21" s="626"/>
      <c r="AB21" s="626"/>
      <c r="AC21" s="626"/>
      <c r="AD21" s="627">
        <v>2430106</v>
      </c>
      <c r="AE21" s="627"/>
      <c r="AF21" s="627"/>
      <c r="AG21" s="627"/>
      <c r="AH21" s="627"/>
      <c r="AI21" s="627"/>
      <c r="AJ21" s="627"/>
      <c r="AK21" s="627"/>
      <c r="AL21" s="628">
        <v>19.2</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246</v>
      </c>
      <c r="BH21" s="624"/>
      <c r="BI21" s="624"/>
      <c r="BJ21" s="624"/>
      <c r="BK21" s="624"/>
      <c r="BL21" s="624"/>
      <c r="BM21" s="624"/>
      <c r="BN21" s="625"/>
      <c r="BO21" s="626" t="s">
        <v>246</v>
      </c>
      <c r="BP21" s="626"/>
      <c r="BQ21" s="626"/>
      <c r="BR21" s="626"/>
      <c r="BS21" s="627" t="s">
        <v>246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283</v>
      </c>
      <c r="C22" s="621"/>
      <c r="D22" s="621"/>
      <c r="E22" s="621"/>
      <c r="F22" s="621"/>
      <c r="G22" s="621"/>
      <c r="H22" s="621"/>
      <c r="I22" s="621"/>
      <c r="J22" s="621"/>
      <c r="K22" s="621"/>
      <c r="L22" s="621"/>
      <c r="M22" s="621"/>
      <c r="N22" s="621"/>
      <c r="O22" s="621"/>
      <c r="P22" s="621"/>
      <c r="Q22" s="622"/>
      <c r="R22" s="623">
        <v>2430106</v>
      </c>
      <c r="S22" s="624"/>
      <c r="T22" s="624"/>
      <c r="U22" s="624"/>
      <c r="V22" s="624"/>
      <c r="W22" s="624"/>
      <c r="X22" s="624"/>
      <c r="Y22" s="625"/>
      <c r="Z22" s="626">
        <v>9.6999999999999993</v>
      </c>
      <c r="AA22" s="626"/>
      <c r="AB22" s="626"/>
      <c r="AC22" s="626"/>
      <c r="AD22" s="627">
        <v>2430106</v>
      </c>
      <c r="AE22" s="627"/>
      <c r="AF22" s="627"/>
      <c r="AG22" s="627"/>
      <c r="AH22" s="627"/>
      <c r="AI22" s="627"/>
      <c r="AJ22" s="627"/>
      <c r="AK22" s="627"/>
      <c r="AL22" s="628">
        <v>19.2</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246</v>
      </c>
      <c r="BH22" s="624"/>
      <c r="BI22" s="624"/>
      <c r="BJ22" s="624"/>
      <c r="BK22" s="624"/>
      <c r="BL22" s="624"/>
      <c r="BM22" s="624"/>
      <c r="BN22" s="625"/>
      <c r="BO22" s="626" t="s">
        <v>246</v>
      </c>
      <c r="BP22" s="626"/>
      <c r="BQ22" s="626"/>
      <c r="BR22" s="626"/>
      <c r="BS22" s="627" t="s">
        <v>246</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286</v>
      </c>
      <c r="C23" s="621"/>
      <c r="D23" s="621"/>
      <c r="E23" s="621"/>
      <c r="F23" s="621"/>
      <c r="G23" s="621"/>
      <c r="H23" s="621"/>
      <c r="I23" s="621"/>
      <c r="J23" s="621"/>
      <c r="K23" s="621"/>
      <c r="L23" s="621"/>
      <c r="M23" s="621"/>
      <c r="N23" s="621"/>
      <c r="O23" s="621"/>
      <c r="P23" s="621"/>
      <c r="Q23" s="622"/>
      <c r="R23" s="623">
        <v>517258</v>
      </c>
      <c r="S23" s="624"/>
      <c r="T23" s="624"/>
      <c r="U23" s="624"/>
      <c r="V23" s="624"/>
      <c r="W23" s="624"/>
      <c r="X23" s="624"/>
      <c r="Y23" s="625"/>
      <c r="Z23" s="626">
        <v>2.1</v>
      </c>
      <c r="AA23" s="626"/>
      <c r="AB23" s="626"/>
      <c r="AC23" s="626"/>
      <c r="AD23" s="627" t="s">
        <v>131</v>
      </c>
      <c r="AE23" s="627"/>
      <c r="AF23" s="627"/>
      <c r="AG23" s="627"/>
      <c r="AH23" s="627"/>
      <c r="AI23" s="627"/>
      <c r="AJ23" s="627"/>
      <c r="AK23" s="627"/>
      <c r="AL23" s="628" t="s">
        <v>131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604787</v>
      </c>
      <c r="BH23" s="624"/>
      <c r="BI23" s="624"/>
      <c r="BJ23" s="624"/>
      <c r="BK23" s="624"/>
      <c r="BL23" s="624"/>
      <c r="BM23" s="624"/>
      <c r="BN23" s="625"/>
      <c r="BO23" s="626">
        <v>6.9</v>
      </c>
      <c r="BP23" s="626"/>
      <c r="BQ23" s="626"/>
      <c r="BR23" s="626"/>
      <c r="BS23" s="627" t="s">
        <v>246</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
      <c r="B24" s="620" t="s">
        <v>293</v>
      </c>
      <c r="C24" s="621"/>
      <c r="D24" s="621"/>
      <c r="E24" s="621"/>
      <c r="F24" s="621"/>
      <c r="G24" s="621"/>
      <c r="H24" s="621"/>
      <c r="I24" s="621"/>
      <c r="J24" s="621"/>
      <c r="K24" s="621"/>
      <c r="L24" s="621"/>
      <c r="M24" s="621"/>
      <c r="N24" s="621"/>
      <c r="O24" s="621"/>
      <c r="P24" s="621"/>
      <c r="Q24" s="622"/>
      <c r="R24" s="623" t="s">
        <v>131</v>
      </c>
      <c r="S24" s="624"/>
      <c r="T24" s="624"/>
      <c r="U24" s="624"/>
      <c r="V24" s="624"/>
      <c r="W24" s="624"/>
      <c r="X24" s="624"/>
      <c r="Y24" s="625"/>
      <c r="Z24" s="626" t="s">
        <v>131</v>
      </c>
      <c r="AA24" s="626"/>
      <c r="AB24" s="626"/>
      <c r="AC24" s="626"/>
      <c r="AD24" s="627" t="s">
        <v>246</v>
      </c>
      <c r="AE24" s="627"/>
      <c r="AF24" s="627"/>
      <c r="AG24" s="627"/>
      <c r="AH24" s="627"/>
      <c r="AI24" s="627"/>
      <c r="AJ24" s="627"/>
      <c r="AK24" s="627"/>
      <c r="AL24" s="628" t="s">
        <v>246</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131</v>
      </c>
      <c r="BH24" s="624"/>
      <c r="BI24" s="624"/>
      <c r="BJ24" s="624"/>
      <c r="BK24" s="624"/>
      <c r="BL24" s="624"/>
      <c r="BM24" s="624"/>
      <c r="BN24" s="625"/>
      <c r="BO24" s="626" t="s">
        <v>131</v>
      </c>
      <c r="BP24" s="626"/>
      <c r="BQ24" s="626"/>
      <c r="BR24" s="626"/>
      <c r="BS24" s="627" t="s">
        <v>131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10214334</v>
      </c>
      <c r="CS24" s="613"/>
      <c r="CT24" s="613"/>
      <c r="CU24" s="613"/>
      <c r="CV24" s="613"/>
      <c r="CW24" s="613"/>
      <c r="CX24" s="613"/>
      <c r="CY24" s="614"/>
      <c r="CZ24" s="617">
        <v>44.6</v>
      </c>
      <c r="DA24" s="618"/>
      <c r="DB24" s="618"/>
      <c r="DC24" s="634"/>
      <c r="DD24" s="653">
        <v>6097917</v>
      </c>
      <c r="DE24" s="613"/>
      <c r="DF24" s="613"/>
      <c r="DG24" s="613"/>
      <c r="DH24" s="613"/>
      <c r="DI24" s="613"/>
      <c r="DJ24" s="613"/>
      <c r="DK24" s="614"/>
      <c r="DL24" s="653">
        <v>6044708</v>
      </c>
      <c r="DM24" s="613"/>
      <c r="DN24" s="613"/>
      <c r="DO24" s="613"/>
      <c r="DP24" s="613"/>
      <c r="DQ24" s="613"/>
      <c r="DR24" s="613"/>
      <c r="DS24" s="613"/>
      <c r="DT24" s="613"/>
      <c r="DU24" s="613"/>
      <c r="DV24" s="614"/>
      <c r="DW24" s="617">
        <v>46.7</v>
      </c>
      <c r="DX24" s="618"/>
      <c r="DY24" s="618"/>
      <c r="DZ24" s="618"/>
      <c r="EA24" s="618"/>
      <c r="EB24" s="618"/>
      <c r="EC24" s="619"/>
    </row>
    <row r="25" spans="2:133" ht="11.25" customHeight="1" x14ac:dyDescent="0.2">
      <c r="B25" s="620" t="s">
        <v>296</v>
      </c>
      <c r="C25" s="621"/>
      <c r="D25" s="621"/>
      <c r="E25" s="621"/>
      <c r="F25" s="621"/>
      <c r="G25" s="621"/>
      <c r="H25" s="621"/>
      <c r="I25" s="621"/>
      <c r="J25" s="621"/>
      <c r="K25" s="621"/>
      <c r="L25" s="621"/>
      <c r="M25" s="621"/>
      <c r="N25" s="621"/>
      <c r="O25" s="621"/>
      <c r="P25" s="621"/>
      <c r="Q25" s="622"/>
      <c r="R25" s="623">
        <v>13741515</v>
      </c>
      <c r="S25" s="624"/>
      <c r="T25" s="624"/>
      <c r="U25" s="624"/>
      <c r="V25" s="624"/>
      <c r="W25" s="624"/>
      <c r="X25" s="624"/>
      <c r="Y25" s="625"/>
      <c r="Z25" s="626">
        <v>54.9</v>
      </c>
      <c r="AA25" s="626"/>
      <c r="AB25" s="626"/>
      <c r="AC25" s="626"/>
      <c r="AD25" s="627">
        <v>12619470</v>
      </c>
      <c r="AE25" s="627"/>
      <c r="AF25" s="627"/>
      <c r="AG25" s="627"/>
      <c r="AH25" s="627"/>
      <c r="AI25" s="627"/>
      <c r="AJ25" s="627"/>
      <c r="AK25" s="627"/>
      <c r="AL25" s="628">
        <v>99.8</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246</v>
      </c>
      <c r="BH25" s="624"/>
      <c r="BI25" s="624"/>
      <c r="BJ25" s="624"/>
      <c r="BK25" s="624"/>
      <c r="BL25" s="624"/>
      <c r="BM25" s="624"/>
      <c r="BN25" s="625"/>
      <c r="BO25" s="626" t="s">
        <v>246</v>
      </c>
      <c r="BP25" s="626"/>
      <c r="BQ25" s="626"/>
      <c r="BR25" s="626"/>
      <c r="BS25" s="627" t="s">
        <v>131</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3323743</v>
      </c>
      <c r="CS25" s="654"/>
      <c r="CT25" s="654"/>
      <c r="CU25" s="654"/>
      <c r="CV25" s="654"/>
      <c r="CW25" s="654"/>
      <c r="CX25" s="654"/>
      <c r="CY25" s="655"/>
      <c r="CZ25" s="628">
        <v>14.5</v>
      </c>
      <c r="DA25" s="656"/>
      <c r="DB25" s="656"/>
      <c r="DC25" s="658"/>
      <c r="DD25" s="632">
        <v>3007123</v>
      </c>
      <c r="DE25" s="654"/>
      <c r="DF25" s="654"/>
      <c r="DG25" s="654"/>
      <c r="DH25" s="654"/>
      <c r="DI25" s="654"/>
      <c r="DJ25" s="654"/>
      <c r="DK25" s="655"/>
      <c r="DL25" s="632">
        <v>2993061</v>
      </c>
      <c r="DM25" s="654"/>
      <c r="DN25" s="654"/>
      <c r="DO25" s="654"/>
      <c r="DP25" s="654"/>
      <c r="DQ25" s="654"/>
      <c r="DR25" s="654"/>
      <c r="DS25" s="654"/>
      <c r="DT25" s="654"/>
      <c r="DU25" s="654"/>
      <c r="DV25" s="655"/>
      <c r="DW25" s="628">
        <v>23.1</v>
      </c>
      <c r="DX25" s="656"/>
      <c r="DY25" s="656"/>
      <c r="DZ25" s="656"/>
      <c r="EA25" s="656"/>
      <c r="EB25" s="656"/>
      <c r="EC25" s="657"/>
    </row>
    <row r="26" spans="2:133" ht="11.25" customHeight="1" x14ac:dyDescent="0.2">
      <c r="B26" s="620" t="s">
        <v>299</v>
      </c>
      <c r="C26" s="621"/>
      <c r="D26" s="621"/>
      <c r="E26" s="621"/>
      <c r="F26" s="621"/>
      <c r="G26" s="621"/>
      <c r="H26" s="621"/>
      <c r="I26" s="621"/>
      <c r="J26" s="621"/>
      <c r="K26" s="621"/>
      <c r="L26" s="621"/>
      <c r="M26" s="621"/>
      <c r="N26" s="621"/>
      <c r="O26" s="621"/>
      <c r="P26" s="621"/>
      <c r="Q26" s="622"/>
      <c r="R26" s="623">
        <v>5193</v>
      </c>
      <c r="S26" s="624"/>
      <c r="T26" s="624"/>
      <c r="U26" s="624"/>
      <c r="V26" s="624"/>
      <c r="W26" s="624"/>
      <c r="X26" s="624"/>
      <c r="Y26" s="625"/>
      <c r="Z26" s="626">
        <v>0</v>
      </c>
      <c r="AA26" s="626"/>
      <c r="AB26" s="626"/>
      <c r="AC26" s="626"/>
      <c r="AD26" s="627">
        <v>5193</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131</v>
      </c>
      <c r="BH26" s="624"/>
      <c r="BI26" s="624"/>
      <c r="BJ26" s="624"/>
      <c r="BK26" s="624"/>
      <c r="BL26" s="624"/>
      <c r="BM26" s="624"/>
      <c r="BN26" s="625"/>
      <c r="BO26" s="626" t="s">
        <v>131</v>
      </c>
      <c r="BP26" s="626"/>
      <c r="BQ26" s="626"/>
      <c r="BR26" s="626"/>
      <c r="BS26" s="627" t="s">
        <v>131</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1814993</v>
      </c>
      <c r="CS26" s="624"/>
      <c r="CT26" s="624"/>
      <c r="CU26" s="624"/>
      <c r="CV26" s="624"/>
      <c r="CW26" s="624"/>
      <c r="CX26" s="624"/>
      <c r="CY26" s="625"/>
      <c r="CZ26" s="628">
        <v>7.9</v>
      </c>
      <c r="DA26" s="656"/>
      <c r="DB26" s="656"/>
      <c r="DC26" s="658"/>
      <c r="DD26" s="632">
        <v>1624170</v>
      </c>
      <c r="DE26" s="624"/>
      <c r="DF26" s="624"/>
      <c r="DG26" s="624"/>
      <c r="DH26" s="624"/>
      <c r="DI26" s="624"/>
      <c r="DJ26" s="624"/>
      <c r="DK26" s="625"/>
      <c r="DL26" s="632" t="s">
        <v>246</v>
      </c>
      <c r="DM26" s="624"/>
      <c r="DN26" s="624"/>
      <c r="DO26" s="624"/>
      <c r="DP26" s="624"/>
      <c r="DQ26" s="624"/>
      <c r="DR26" s="624"/>
      <c r="DS26" s="624"/>
      <c r="DT26" s="624"/>
      <c r="DU26" s="624"/>
      <c r="DV26" s="625"/>
      <c r="DW26" s="628" t="s">
        <v>246</v>
      </c>
      <c r="DX26" s="656"/>
      <c r="DY26" s="656"/>
      <c r="DZ26" s="656"/>
      <c r="EA26" s="656"/>
      <c r="EB26" s="656"/>
      <c r="EC26" s="657"/>
    </row>
    <row r="27" spans="2:133" ht="11.25" customHeight="1" x14ac:dyDescent="0.2">
      <c r="B27" s="620" t="s">
        <v>302</v>
      </c>
      <c r="C27" s="621"/>
      <c r="D27" s="621"/>
      <c r="E27" s="621"/>
      <c r="F27" s="621"/>
      <c r="G27" s="621"/>
      <c r="H27" s="621"/>
      <c r="I27" s="621"/>
      <c r="J27" s="621"/>
      <c r="K27" s="621"/>
      <c r="L27" s="621"/>
      <c r="M27" s="621"/>
      <c r="N27" s="621"/>
      <c r="O27" s="621"/>
      <c r="P27" s="621"/>
      <c r="Q27" s="622"/>
      <c r="R27" s="623">
        <v>147606</v>
      </c>
      <c r="S27" s="624"/>
      <c r="T27" s="624"/>
      <c r="U27" s="624"/>
      <c r="V27" s="624"/>
      <c r="W27" s="624"/>
      <c r="X27" s="624"/>
      <c r="Y27" s="625"/>
      <c r="Z27" s="626">
        <v>0.6</v>
      </c>
      <c r="AA27" s="626"/>
      <c r="AB27" s="626"/>
      <c r="AC27" s="626"/>
      <c r="AD27" s="627" t="s">
        <v>246</v>
      </c>
      <c r="AE27" s="627"/>
      <c r="AF27" s="627"/>
      <c r="AG27" s="627"/>
      <c r="AH27" s="627"/>
      <c r="AI27" s="627"/>
      <c r="AJ27" s="627"/>
      <c r="AK27" s="627"/>
      <c r="AL27" s="628" t="s">
        <v>131</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8755706</v>
      </c>
      <c r="BH27" s="624"/>
      <c r="BI27" s="624"/>
      <c r="BJ27" s="624"/>
      <c r="BK27" s="624"/>
      <c r="BL27" s="624"/>
      <c r="BM27" s="624"/>
      <c r="BN27" s="625"/>
      <c r="BO27" s="626">
        <v>100</v>
      </c>
      <c r="BP27" s="626"/>
      <c r="BQ27" s="626"/>
      <c r="BR27" s="626"/>
      <c r="BS27" s="627">
        <v>120804</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5385530</v>
      </c>
      <c r="CS27" s="654"/>
      <c r="CT27" s="654"/>
      <c r="CU27" s="654"/>
      <c r="CV27" s="654"/>
      <c r="CW27" s="654"/>
      <c r="CX27" s="654"/>
      <c r="CY27" s="655"/>
      <c r="CZ27" s="628">
        <v>23.5</v>
      </c>
      <c r="DA27" s="656"/>
      <c r="DB27" s="656"/>
      <c r="DC27" s="658"/>
      <c r="DD27" s="632">
        <v>1591868</v>
      </c>
      <c r="DE27" s="654"/>
      <c r="DF27" s="654"/>
      <c r="DG27" s="654"/>
      <c r="DH27" s="654"/>
      <c r="DI27" s="654"/>
      <c r="DJ27" s="654"/>
      <c r="DK27" s="655"/>
      <c r="DL27" s="632">
        <v>1552721</v>
      </c>
      <c r="DM27" s="654"/>
      <c r="DN27" s="654"/>
      <c r="DO27" s="654"/>
      <c r="DP27" s="654"/>
      <c r="DQ27" s="654"/>
      <c r="DR27" s="654"/>
      <c r="DS27" s="654"/>
      <c r="DT27" s="654"/>
      <c r="DU27" s="654"/>
      <c r="DV27" s="655"/>
      <c r="DW27" s="628">
        <v>12</v>
      </c>
      <c r="DX27" s="656"/>
      <c r="DY27" s="656"/>
      <c r="DZ27" s="656"/>
      <c r="EA27" s="656"/>
      <c r="EB27" s="656"/>
      <c r="EC27" s="657"/>
    </row>
    <row r="28" spans="2:133" ht="11.25" customHeight="1" x14ac:dyDescent="0.2">
      <c r="B28" s="620" t="s">
        <v>305</v>
      </c>
      <c r="C28" s="621"/>
      <c r="D28" s="621"/>
      <c r="E28" s="621"/>
      <c r="F28" s="621"/>
      <c r="G28" s="621"/>
      <c r="H28" s="621"/>
      <c r="I28" s="621"/>
      <c r="J28" s="621"/>
      <c r="K28" s="621"/>
      <c r="L28" s="621"/>
      <c r="M28" s="621"/>
      <c r="N28" s="621"/>
      <c r="O28" s="621"/>
      <c r="P28" s="621"/>
      <c r="Q28" s="622"/>
      <c r="R28" s="623">
        <v>169965</v>
      </c>
      <c r="S28" s="624"/>
      <c r="T28" s="624"/>
      <c r="U28" s="624"/>
      <c r="V28" s="624"/>
      <c r="W28" s="624"/>
      <c r="X28" s="624"/>
      <c r="Y28" s="625"/>
      <c r="Z28" s="626">
        <v>0.7</v>
      </c>
      <c r="AA28" s="626"/>
      <c r="AB28" s="626"/>
      <c r="AC28" s="626"/>
      <c r="AD28" s="627" t="s">
        <v>131</v>
      </c>
      <c r="AE28" s="627"/>
      <c r="AF28" s="627"/>
      <c r="AG28" s="627"/>
      <c r="AH28" s="627"/>
      <c r="AI28" s="627"/>
      <c r="AJ28" s="627"/>
      <c r="AK28" s="627"/>
      <c r="AL28" s="628" t="s">
        <v>131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1505061</v>
      </c>
      <c r="CS28" s="624"/>
      <c r="CT28" s="624"/>
      <c r="CU28" s="624"/>
      <c r="CV28" s="624"/>
      <c r="CW28" s="624"/>
      <c r="CX28" s="624"/>
      <c r="CY28" s="625"/>
      <c r="CZ28" s="628">
        <v>6.6</v>
      </c>
      <c r="DA28" s="656"/>
      <c r="DB28" s="656"/>
      <c r="DC28" s="658"/>
      <c r="DD28" s="632">
        <v>1498926</v>
      </c>
      <c r="DE28" s="624"/>
      <c r="DF28" s="624"/>
      <c r="DG28" s="624"/>
      <c r="DH28" s="624"/>
      <c r="DI28" s="624"/>
      <c r="DJ28" s="624"/>
      <c r="DK28" s="625"/>
      <c r="DL28" s="632">
        <v>1498926</v>
      </c>
      <c r="DM28" s="624"/>
      <c r="DN28" s="624"/>
      <c r="DO28" s="624"/>
      <c r="DP28" s="624"/>
      <c r="DQ28" s="624"/>
      <c r="DR28" s="624"/>
      <c r="DS28" s="624"/>
      <c r="DT28" s="624"/>
      <c r="DU28" s="624"/>
      <c r="DV28" s="625"/>
      <c r="DW28" s="628">
        <v>11.6</v>
      </c>
      <c r="DX28" s="656"/>
      <c r="DY28" s="656"/>
      <c r="DZ28" s="656"/>
      <c r="EA28" s="656"/>
      <c r="EB28" s="656"/>
      <c r="EC28" s="657"/>
    </row>
    <row r="29" spans="2:133" ht="11.25" customHeight="1" x14ac:dyDescent="0.2">
      <c r="B29" s="620" t="s">
        <v>307</v>
      </c>
      <c r="C29" s="621"/>
      <c r="D29" s="621"/>
      <c r="E29" s="621"/>
      <c r="F29" s="621"/>
      <c r="G29" s="621"/>
      <c r="H29" s="621"/>
      <c r="I29" s="621"/>
      <c r="J29" s="621"/>
      <c r="K29" s="621"/>
      <c r="L29" s="621"/>
      <c r="M29" s="621"/>
      <c r="N29" s="621"/>
      <c r="O29" s="621"/>
      <c r="P29" s="621"/>
      <c r="Q29" s="622"/>
      <c r="R29" s="623">
        <v>114760</v>
      </c>
      <c r="S29" s="624"/>
      <c r="T29" s="624"/>
      <c r="U29" s="624"/>
      <c r="V29" s="624"/>
      <c r="W29" s="624"/>
      <c r="X29" s="624"/>
      <c r="Y29" s="625"/>
      <c r="Z29" s="626">
        <v>0.5</v>
      </c>
      <c r="AA29" s="626"/>
      <c r="AB29" s="626"/>
      <c r="AC29" s="626"/>
      <c r="AD29" s="627" t="s">
        <v>131</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1505061</v>
      </c>
      <c r="CS29" s="654"/>
      <c r="CT29" s="654"/>
      <c r="CU29" s="654"/>
      <c r="CV29" s="654"/>
      <c r="CW29" s="654"/>
      <c r="CX29" s="654"/>
      <c r="CY29" s="655"/>
      <c r="CZ29" s="628">
        <v>6.6</v>
      </c>
      <c r="DA29" s="656"/>
      <c r="DB29" s="656"/>
      <c r="DC29" s="658"/>
      <c r="DD29" s="632">
        <v>1498926</v>
      </c>
      <c r="DE29" s="654"/>
      <c r="DF29" s="654"/>
      <c r="DG29" s="654"/>
      <c r="DH29" s="654"/>
      <c r="DI29" s="654"/>
      <c r="DJ29" s="654"/>
      <c r="DK29" s="655"/>
      <c r="DL29" s="632">
        <v>1498926</v>
      </c>
      <c r="DM29" s="654"/>
      <c r="DN29" s="654"/>
      <c r="DO29" s="654"/>
      <c r="DP29" s="654"/>
      <c r="DQ29" s="654"/>
      <c r="DR29" s="654"/>
      <c r="DS29" s="654"/>
      <c r="DT29" s="654"/>
      <c r="DU29" s="654"/>
      <c r="DV29" s="655"/>
      <c r="DW29" s="628">
        <v>11.6</v>
      </c>
      <c r="DX29" s="656"/>
      <c r="DY29" s="656"/>
      <c r="DZ29" s="656"/>
      <c r="EA29" s="656"/>
      <c r="EB29" s="656"/>
      <c r="EC29" s="657"/>
    </row>
    <row r="30" spans="2:133" ht="11.25" customHeight="1" x14ac:dyDescent="0.2">
      <c r="B30" s="620" t="s">
        <v>310</v>
      </c>
      <c r="C30" s="621"/>
      <c r="D30" s="621"/>
      <c r="E30" s="621"/>
      <c r="F30" s="621"/>
      <c r="G30" s="621"/>
      <c r="H30" s="621"/>
      <c r="I30" s="621"/>
      <c r="J30" s="621"/>
      <c r="K30" s="621"/>
      <c r="L30" s="621"/>
      <c r="M30" s="621"/>
      <c r="N30" s="621"/>
      <c r="O30" s="621"/>
      <c r="P30" s="621"/>
      <c r="Q30" s="622"/>
      <c r="R30" s="623">
        <v>4315162</v>
      </c>
      <c r="S30" s="624"/>
      <c r="T30" s="624"/>
      <c r="U30" s="624"/>
      <c r="V30" s="624"/>
      <c r="W30" s="624"/>
      <c r="X30" s="624"/>
      <c r="Y30" s="625"/>
      <c r="Z30" s="626">
        <v>17.2</v>
      </c>
      <c r="AA30" s="626"/>
      <c r="AB30" s="626"/>
      <c r="AC30" s="626"/>
      <c r="AD30" s="627" t="s">
        <v>246</v>
      </c>
      <c r="AE30" s="627"/>
      <c r="AF30" s="627"/>
      <c r="AG30" s="627"/>
      <c r="AH30" s="627"/>
      <c r="AI30" s="627"/>
      <c r="AJ30" s="627"/>
      <c r="AK30" s="627"/>
      <c r="AL30" s="628" t="s">
        <v>246</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1463977</v>
      </c>
      <c r="CS30" s="624"/>
      <c r="CT30" s="624"/>
      <c r="CU30" s="624"/>
      <c r="CV30" s="624"/>
      <c r="CW30" s="624"/>
      <c r="CX30" s="624"/>
      <c r="CY30" s="625"/>
      <c r="CZ30" s="628">
        <v>6.4</v>
      </c>
      <c r="DA30" s="656"/>
      <c r="DB30" s="656"/>
      <c r="DC30" s="658"/>
      <c r="DD30" s="632">
        <v>1458195</v>
      </c>
      <c r="DE30" s="624"/>
      <c r="DF30" s="624"/>
      <c r="DG30" s="624"/>
      <c r="DH30" s="624"/>
      <c r="DI30" s="624"/>
      <c r="DJ30" s="624"/>
      <c r="DK30" s="625"/>
      <c r="DL30" s="632">
        <v>1458195</v>
      </c>
      <c r="DM30" s="624"/>
      <c r="DN30" s="624"/>
      <c r="DO30" s="624"/>
      <c r="DP30" s="624"/>
      <c r="DQ30" s="624"/>
      <c r="DR30" s="624"/>
      <c r="DS30" s="624"/>
      <c r="DT30" s="624"/>
      <c r="DU30" s="624"/>
      <c r="DV30" s="625"/>
      <c r="DW30" s="628">
        <v>11.3</v>
      </c>
      <c r="DX30" s="656"/>
      <c r="DY30" s="656"/>
      <c r="DZ30" s="656"/>
      <c r="EA30" s="656"/>
      <c r="EB30" s="656"/>
      <c r="EC30" s="657"/>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246</v>
      </c>
      <c r="S31" s="624"/>
      <c r="T31" s="624"/>
      <c r="U31" s="624"/>
      <c r="V31" s="624"/>
      <c r="W31" s="624"/>
      <c r="X31" s="624"/>
      <c r="Y31" s="625"/>
      <c r="Z31" s="626" t="s">
        <v>246</v>
      </c>
      <c r="AA31" s="626"/>
      <c r="AB31" s="626"/>
      <c r="AC31" s="626"/>
      <c r="AD31" s="627" t="s">
        <v>246</v>
      </c>
      <c r="AE31" s="627"/>
      <c r="AF31" s="627"/>
      <c r="AG31" s="627"/>
      <c r="AH31" s="627"/>
      <c r="AI31" s="627"/>
      <c r="AJ31" s="627"/>
      <c r="AK31" s="627"/>
      <c r="AL31" s="628" t="s">
        <v>246</v>
      </c>
      <c r="AM31" s="629"/>
      <c r="AN31" s="629"/>
      <c r="AO31" s="630"/>
      <c r="AP31" s="667" t="s">
        <v>315</v>
      </c>
      <c r="AQ31" s="668"/>
      <c r="AR31" s="668"/>
      <c r="AS31" s="668"/>
      <c r="AT31" s="673" t="s">
        <v>316</v>
      </c>
      <c r="AU31" s="218"/>
      <c r="AV31" s="218"/>
      <c r="AW31" s="218"/>
      <c r="AX31" s="609" t="s">
        <v>192</v>
      </c>
      <c r="AY31" s="610"/>
      <c r="AZ31" s="610"/>
      <c r="BA31" s="610"/>
      <c r="BB31" s="610"/>
      <c r="BC31" s="610"/>
      <c r="BD31" s="610"/>
      <c r="BE31" s="610"/>
      <c r="BF31" s="611"/>
      <c r="BG31" s="676">
        <v>99.1</v>
      </c>
      <c r="BH31" s="677"/>
      <c r="BI31" s="677"/>
      <c r="BJ31" s="677"/>
      <c r="BK31" s="677"/>
      <c r="BL31" s="677"/>
      <c r="BM31" s="618">
        <v>97.2</v>
      </c>
      <c r="BN31" s="677"/>
      <c r="BO31" s="677"/>
      <c r="BP31" s="677"/>
      <c r="BQ31" s="678"/>
      <c r="BR31" s="676">
        <v>99.2</v>
      </c>
      <c r="BS31" s="677"/>
      <c r="BT31" s="677"/>
      <c r="BU31" s="677"/>
      <c r="BV31" s="677"/>
      <c r="BW31" s="677"/>
      <c r="BX31" s="618">
        <v>97.2</v>
      </c>
      <c r="BY31" s="677"/>
      <c r="BZ31" s="677"/>
      <c r="CA31" s="677"/>
      <c r="CB31" s="678"/>
      <c r="CD31" s="663"/>
      <c r="CE31" s="664"/>
      <c r="CF31" s="620" t="s">
        <v>317</v>
      </c>
      <c r="CG31" s="621"/>
      <c r="CH31" s="621"/>
      <c r="CI31" s="621"/>
      <c r="CJ31" s="621"/>
      <c r="CK31" s="621"/>
      <c r="CL31" s="621"/>
      <c r="CM31" s="621"/>
      <c r="CN31" s="621"/>
      <c r="CO31" s="621"/>
      <c r="CP31" s="621"/>
      <c r="CQ31" s="622"/>
      <c r="CR31" s="623">
        <v>41084</v>
      </c>
      <c r="CS31" s="654"/>
      <c r="CT31" s="654"/>
      <c r="CU31" s="654"/>
      <c r="CV31" s="654"/>
      <c r="CW31" s="654"/>
      <c r="CX31" s="654"/>
      <c r="CY31" s="655"/>
      <c r="CZ31" s="628">
        <v>0.2</v>
      </c>
      <c r="DA31" s="656"/>
      <c r="DB31" s="656"/>
      <c r="DC31" s="658"/>
      <c r="DD31" s="632">
        <v>40731</v>
      </c>
      <c r="DE31" s="654"/>
      <c r="DF31" s="654"/>
      <c r="DG31" s="654"/>
      <c r="DH31" s="654"/>
      <c r="DI31" s="654"/>
      <c r="DJ31" s="654"/>
      <c r="DK31" s="655"/>
      <c r="DL31" s="632">
        <v>40731</v>
      </c>
      <c r="DM31" s="654"/>
      <c r="DN31" s="654"/>
      <c r="DO31" s="654"/>
      <c r="DP31" s="654"/>
      <c r="DQ31" s="654"/>
      <c r="DR31" s="654"/>
      <c r="DS31" s="654"/>
      <c r="DT31" s="654"/>
      <c r="DU31" s="654"/>
      <c r="DV31" s="655"/>
      <c r="DW31" s="628">
        <v>0.3</v>
      </c>
      <c r="DX31" s="656"/>
      <c r="DY31" s="656"/>
      <c r="DZ31" s="656"/>
      <c r="EA31" s="656"/>
      <c r="EB31" s="656"/>
      <c r="EC31" s="657"/>
    </row>
    <row r="32" spans="2:133" ht="11.25" customHeight="1" x14ac:dyDescent="0.2">
      <c r="B32" s="620" t="s">
        <v>318</v>
      </c>
      <c r="C32" s="621"/>
      <c r="D32" s="621"/>
      <c r="E32" s="621"/>
      <c r="F32" s="621"/>
      <c r="G32" s="621"/>
      <c r="H32" s="621"/>
      <c r="I32" s="621"/>
      <c r="J32" s="621"/>
      <c r="K32" s="621"/>
      <c r="L32" s="621"/>
      <c r="M32" s="621"/>
      <c r="N32" s="621"/>
      <c r="O32" s="621"/>
      <c r="P32" s="621"/>
      <c r="Q32" s="622"/>
      <c r="R32" s="623">
        <v>1661443</v>
      </c>
      <c r="S32" s="624"/>
      <c r="T32" s="624"/>
      <c r="U32" s="624"/>
      <c r="V32" s="624"/>
      <c r="W32" s="624"/>
      <c r="X32" s="624"/>
      <c r="Y32" s="625"/>
      <c r="Z32" s="626">
        <v>6.6</v>
      </c>
      <c r="AA32" s="626"/>
      <c r="AB32" s="626"/>
      <c r="AC32" s="626"/>
      <c r="AD32" s="627" t="s">
        <v>246</v>
      </c>
      <c r="AE32" s="627"/>
      <c r="AF32" s="627"/>
      <c r="AG32" s="627"/>
      <c r="AH32" s="627"/>
      <c r="AI32" s="627"/>
      <c r="AJ32" s="627"/>
      <c r="AK32" s="627"/>
      <c r="AL32" s="628" t="s">
        <v>131</v>
      </c>
      <c r="AM32" s="629"/>
      <c r="AN32" s="629"/>
      <c r="AO32" s="630"/>
      <c r="AP32" s="669"/>
      <c r="AQ32" s="670"/>
      <c r="AR32" s="670"/>
      <c r="AS32" s="670"/>
      <c r="AT32" s="674"/>
      <c r="AU32" s="214" t="s">
        <v>319</v>
      </c>
      <c r="AX32" s="620" t="s">
        <v>320</v>
      </c>
      <c r="AY32" s="621"/>
      <c r="AZ32" s="621"/>
      <c r="BA32" s="621"/>
      <c r="BB32" s="621"/>
      <c r="BC32" s="621"/>
      <c r="BD32" s="621"/>
      <c r="BE32" s="621"/>
      <c r="BF32" s="622"/>
      <c r="BG32" s="679">
        <v>98.7</v>
      </c>
      <c r="BH32" s="654"/>
      <c r="BI32" s="654"/>
      <c r="BJ32" s="654"/>
      <c r="BK32" s="654"/>
      <c r="BL32" s="654"/>
      <c r="BM32" s="629">
        <v>97.4</v>
      </c>
      <c r="BN32" s="654"/>
      <c r="BO32" s="654"/>
      <c r="BP32" s="654"/>
      <c r="BQ32" s="680"/>
      <c r="BR32" s="679">
        <v>99.1</v>
      </c>
      <c r="BS32" s="654"/>
      <c r="BT32" s="654"/>
      <c r="BU32" s="654"/>
      <c r="BV32" s="654"/>
      <c r="BW32" s="654"/>
      <c r="BX32" s="629">
        <v>97.8</v>
      </c>
      <c r="BY32" s="654"/>
      <c r="BZ32" s="654"/>
      <c r="CA32" s="654"/>
      <c r="CB32" s="680"/>
      <c r="CD32" s="665"/>
      <c r="CE32" s="666"/>
      <c r="CF32" s="620" t="s">
        <v>321</v>
      </c>
      <c r="CG32" s="621"/>
      <c r="CH32" s="621"/>
      <c r="CI32" s="621"/>
      <c r="CJ32" s="621"/>
      <c r="CK32" s="621"/>
      <c r="CL32" s="621"/>
      <c r="CM32" s="621"/>
      <c r="CN32" s="621"/>
      <c r="CO32" s="621"/>
      <c r="CP32" s="621"/>
      <c r="CQ32" s="622"/>
      <c r="CR32" s="623" t="s">
        <v>246</v>
      </c>
      <c r="CS32" s="624"/>
      <c r="CT32" s="624"/>
      <c r="CU32" s="624"/>
      <c r="CV32" s="624"/>
      <c r="CW32" s="624"/>
      <c r="CX32" s="624"/>
      <c r="CY32" s="625"/>
      <c r="CZ32" s="628" t="s">
        <v>131</v>
      </c>
      <c r="DA32" s="656"/>
      <c r="DB32" s="656"/>
      <c r="DC32" s="658"/>
      <c r="DD32" s="632" t="s">
        <v>246</v>
      </c>
      <c r="DE32" s="624"/>
      <c r="DF32" s="624"/>
      <c r="DG32" s="624"/>
      <c r="DH32" s="624"/>
      <c r="DI32" s="624"/>
      <c r="DJ32" s="624"/>
      <c r="DK32" s="625"/>
      <c r="DL32" s="632" t="s">
        <v>131</v>
      </c>
      <c r="DM32" s="624"/>
      <c r="DN32" s="624"/>
      <c r="DO32" s="624"/>
      <c r="DP32" s="624"/>
      <c r="DQ32" s="624"/>
      <c r="DR32" s="624"/>
      <c r="DS32" s="624"/>
      <c r="DT32" s="624"/>
      <c r="DU32" s="624"/>
      <c r="DV32" s="625"/>
      <c r="DW32" s="628" t="s">
        <v>131</v>
      </c>
      <c r="DX32" s="656"/>
      <c r="DY32" s="656"/>
      <c r="DZ32" s="656"/>
      <c r="EA32" s="656"/>
      <c r="EB32" s="656"/>
      <c r="EC32" s="657"/>
    </row>
    <row r="33" spans="2:133" ht="11.25" customHeight="1" x14ac:dyDescent="0.2">
      <c r="B33" s="620" t="s">
        <v>322</v>
      </c>
      <c r="C33" s="621"/>
      <c r="D33" s="621"/>
      <c r="E33" s="621"/>
      <c r="F33" s="621"/>
      <c r="G33" s="621"/>
      <c r="H33" s="621"/>
      <c r="I33" s="621"/>
      <c r="J33" s="621"/>
      <c r="K33" s="621"/>
      <c r="L33" s="621"/>
      <c r="M33" s="621"/>
      <c r="N33" s="621"/>
      <c r="O33" s="621"/>
      <c r="P33" s="621"/>
      <c r="Q33" s="622"/>
      <c r="R33" s="623">
        <v>85008</v>
      </c>
      <c r="S33" s="624"/>
      <c r="T33" s="624"/>
      <c r="U33" s="624"/>
      <c r="V33" s="624"/>
      <c r="W33" s="624"/>
      <c r="X33" s="624"/>
      <c r="Y33" s="625"/>
      <c r="Z33" s="626">
        <v>0.3</v>
      </c>
      <c r="AA33" s="626"/>
      <c r="AB33" s="626"/>
      <c r="AC33" s="626"/>
      <c r="AD33" s="627">
        <v>13772</v>
      </c>
      <c r="AE33" s="627"/>
      <c r="AF33" s="627"/>
      <c r="AG33" s="627"/>
      <c r="AH33" s="627"/>
      <c r="AI33" s="627"/>
      <c r="AJ33" s="627"/>
      <c r="AK33" s="627"/>
      <c r="AL33" s="628">
        <v>0.1</v>
      </c>
      <c r="AM33" s="629"/>
      <c r="AN33" s="629"/>
      <c r="AO33" s="630"/>
      <c r="AP33" s="671"/>
      <c r="AQ33" s="672"/>
      <c r="AR33" s="672"/>
      <c r="AS33" s="672"/>
      <c r="AT33" s="675"/>
      <c r="AU33" s="219"/>
      <c r="AV33" s="219"/>
      <c r="AW33" s="219"/>
      <c r="AX33" s="644" t="s">
        <v>323</v>
      </c>
      <c r="AY33" s="645"/>
      <c r="AZ33" s="645"/>
      <c r="BA33" s="645"/>
      <c r="BB33" s="645"/>
      <c r="BC33" s="645"/>
      <c r="BD33" s="645"/>
      <c r="BE33" s="645"/>
      <c r="BF33" s="646"/>
      <c r="BG33" s="681">
        <v>99.4</v>
      </c>
      <c r="BH33" s="682"/>
      <c r="BI33" s="682"/>
      <c r="BJ33" s="682"/>
      <c r="BK33" s="682"/>
      <c r="BL33" s="682"/>
      <c r="BM33" s="683">
        <v>96.8</v>
      </c>
      <c r="BN33" s="682"/>
      <c r="BO33" s="682"/>
      <c r="BP33" s="682"/>
      <c r="BQ33" s="684"/>
      <c r="BR33" s="681">
        <v>99.3</v>
      </c>
      <c r="BS33" s="682"/>
      <c r="BT33" s="682"/>
      <c r="BU33" s="682"/>
      <c r="BV33" s="682"/>
      <c r="BW33" s="682"/>
      <c r="BX33" s="683">
        <v>96.5</v>
      </c>
      <c r="BY33" s="682"/>
      <c r="BZ33" s="682"/>
      <c r="CA33" s="682"/>
      <c r="CB33" s="684"/>
      <c r="CD33" s="620" t="s">
        <v>324</v>
      </c>
      <c r="CE33" s="621"/>
      <c r="CF33" s="621"/>
      <c r="CG33" s="621"/>
      <c r="CH33" s="621"/>
      <c r="CI33" s="621"/>
      <c r="CJ33" s="621"/>
      <c r="CK33" s="621"/>
      <c r="CL33" s="621"/>
      <c r="CM33" s="621"/>
      <c r="CN33" s="621"/>
      <c r="CO33" s="621"/>
      <c r="CP33" s="621"/>
      <c r="CQ33" s="622"/>
      <c r="CR33" s="623">
        <v>10855154</v>
      </c>
      <c r="CS33" s="654"/>
      <c r="CT33" s="654"/>
      <c r="CU33" s="654"/>
      <c r="CV33" s="654"/>
      <c r="CW33" s="654"/>
      <c r="CX33" s="654"/>
      <c r="CY33" s="655"/>
      <c r="CZ33" s="628">
        <v>47.4</v>
      </c>
      <c r="DA33" s="656"/>
      <c r="DB33" s="656"/>
      <c r="DC33" s="658"/>
      <c r="DD33" s="632">
        <v>7991992</v>
      </c>
      <c r="DE33" s="654"/>
      <c r="DF33" s="654"/>
      <c r="DG33" s="654"/>
      <c r="DH33" s="654"/>
      <c r="DI33" s="654"/>
      <c r="DJ33" s="654"/>
      <c r="DK33" s="655"/>
      <c r="DL33" s="632">
        <v>5463335</v>
      </c>
      <c r="DM33" s="654"/>
      <c r="DN33" s="654"/>
      <c r="DO33" s="654"/>
      <c r="DP33" s="654"/>
      <c r="DQ33" s="654"/>
      <c r="DR33" s="654"/>
      <c r="DS33" s="654"/>
      <c r="DT33" s="654"/>
      <c r="DU33" s="654"/>
      <c r="DV33" s="655"/>
      <c r="DW33" s="628">
        <v>42.2</v>
      </c>
      <c r="DX33" s="656"/>
      <c r="DY33" s="656"/>
      <c r="DZ33" s="656"/>
      <c r="EA33" s="656"/>
      <c r="EB33" s="656"/>
      <c r="EC33" s="657"/>
    </row>
    <row r="34" spans="2:133" ht="11.25" customHeight="1" x14ac:dyDescent="0.2">
      <c r="B34" s="620" t="s">
        <v>325</v>
      </c>
      <c r="C34" s="621"/>
      <c r="D34" s="621"/>
      <c r="E34" s="621"/>
      <c r="F34" s="621"/>
      <c r="G34" s="621"/>
      <c r="H34" s="621"/>
      <c r="I34" s="621"/>
      <c r="J34" s="621"/>
      <c r="K34" s="621"/>
      <c r="L34" s="621"/>
      <c r="M34" s="621"/>
      <c r="N34" s="621"/>
      <c r="O34" s="621"/>
      <c r="P34" s="621"/>
      <c r="Q34" s="622"/>
      <c r="R34" s="623">
        <v>493285</v>
      </c>
      <c r="S34" s="624"/>
      <c r="T34" s="624"/>
      <c r="U34" s="624"/>
      <c r="V34" s="624"/>
      <c r="W34" s="624"/>
      <c r="X34" s="624"/>
      <c r="Y34" s="625"/>
      <c r="Z34" s="626">
        <v>2</v>
      </c>
      <c r="AA34" s="626"/>
      <c r="AB34" s="626"/>
      <c r="AC34" s="626"/>
      <c r="AD34" s="627" t="s">
        <v>246</v>
      </c>
      <c r="AE34" s="627"/>
      <c r="AF34" s="627"/>
      <c r="AG34" s="627"/>
      <c r="AH34" s="627"/>
      <c r="AI34" s="627"/>
      <c r="AJ34" s="627"/>
      <c r="AK34" s="627"/>
      <c r="AL34" s="628" t="s">
        <v>131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4114369</v>
      </c>
      <c r="CS34" s="624"/>
      <c r="CT34" s="624"/>
      <c r="CU34" s="624"/>
      <c r="CV34" s="624"/>
      <c r="CW34" s="624"/>
      <c r="CX34" s="624"/>
      <c r="CY34" s="625"/>
      <c r="CZ34" s="628">
        <v>18</v>
      </c>
      <c r="DA34" s="656"/>
      <c r="DB34" s="656"/>
      <c r="DC34" s="658"/>
      <c r="DD34" s="632">
        <v>2350257</v>
      </c>
      <c r="DE34" s="624"/>
      <c r="DF34" s="624"/>
      <c r="DG34" s="624"/>
      <c r="DH34" s="624"/>
      <c r="DI34" s="624"/>
      <c r="DJ34" s="624"/>
      <c r="DK34" s="625"/>
      <c r="DL34" s="632">
        <v>1906845</v>
      </c>
      <c r="DM34" s="624"/>
      <c r="DN34" s="624"/>
      <c r="DO34" s="624"/>
      <c r="DP34" s="624"/>
      <c r="DQ34" s="624"/>
      <c r="DR34" s="624"/>
      <c r="DS34" s="624"/>
      <c r="DT34" s="624"/>
      <c r="DU34" s="624"/>
      <c r="DV34" s="625"/>
      <c r="DW34" s="628">
        <v>14.7</v>
      </c>
      <c r="DX34" s="656"/>
      <c r="DY34" s="656"/>
      <c r="DZ34" s="656"/>
      <c r="EA34" s="656"/>
      <c r="EB34" s="656"/>
      <c r="EC34" s="657"/>
    </row>
    <row r="35" spans="2:133" ht="11.25" customHeight="1" x14ac:dyDescent="0.2">
      <c r="B35" s="620" t="s">
        <v>327</v>
      </c>
      <c r="C35" s="621"/>
      <c r="D35" s="621"/>
      <c r="E35" s="621"/>
      <c r="F35" s="621"/>
      <c r="G35" s="621"/>
      <c r="H35" s="621"/>
      <c r="I35" s="621"/>
      <c r="J35" s="621"/>
      <c r="K35" s="621"/>
      <c r="L35" s="621"/>
      <c r="M35" s="621"/>
      <c r="N35" s="621"/>
      <c r="O35" s="621"/>
      <c r="P35" s="621"/>
      <c r="Q35" s="622"/>
      <c r="R35" s="623">
        <v>271531</v>
      </c>
      <c r="S35" s="624"/>
      <c r="T35" s="624"/>
      <c r="U35" s="624"/>
      <c r="V35" s="624"/>
      <c r="W35" s="624"/>
      <c r="X35" s="624"/>
      <c r="Y35" s="625"/>
      <c r="Z35" s="626">
        <v>1.1000000000000001</v>
      </c>
      <c r="AA35" s="626"/>
      <c r="AB35" s="626"/>
      <c r="AC35" s="626"/>
      <c r="AD35" s="627" t="s">
        <v>131</v>
      </c>
      <c r="AE35" s="627"/>
      <c r="AF35" s="627"/>
      <c r="AG35" s="627"/>
      <c r="AH35" s="627"/>
      <c r="AI35" s="627"/>
      <c r="AJ35" s="627"/>
      <c r="AK35" s="627"/>
      <c r="AL35" s="628" t="s">
        <v>246</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83353</v>
      </c>
      <c r="CS35" s="654"/>
      <c r="CT35" s="654"/>
      <c r="CU35" s="654"/>
      <c r="CV35" s="654"/>
      <c r="CW35" s="654"/>
      <c r="CX35" s="654"/>
      <c r="CY35" s="655"/>
      <c r="CZ35" s="628">
        <v>0.4</v>
      </c>
      <c r="DA35" s="656"/>
      <c r="DB35" s="656"/>
      <c r="DC35" s="658"/>
      <c r="DD35" s="632">
        <v>68081</v>
      </c>
      <c r="DE35" s="654"/>
      <c r="DF35" s="654"/>
      <c r="DG35" s="654"/>
      <c r="DH35" s="654"/>
      <c r="DI35" s="654"/>
      <c r="DJ35" s="654"/>
      <c r="DK35" s="655"/>
      <c r="DL35" s="632">
        <v>42774</v>
      </c>
      <c r="DM35" s="654"/>
      <c r="DN35" s="654"/>
      <c r="DO35" s="654"/>
      <c r="DP35" s="654"/>
      <c r="DQ35" s="654"/>
      <c r="DR35" s="654"/>
      <c r="DS35" s="654"/>
      <c r="DT35" s="654"/>
      <c r="DU35" s="654"/>
      <c r="DV35" s="655"/>
      <c r="DW35" s="628">
        <v>0.3</v>
      </c>
      <c r="DX35" s="656"/>
      <c r="DY35" s="656"/>
      <c r="DZ35" s="656"/>
      <c r="EA35" s="656"/>
      <c r="EB35" s="656"/>
      <c r="EC35" s="657"/>
    </row>
    <row r="36" spans="2:133" ht="11.25" customHeight="1" x14ac:dyDescent="0.2">
      <c r="B36" s="620" t="s">
        <v>331</v>
      </c>
      <c r="C36" s="621"/>
      <c r="D36" s="621"/>
      <c r="E36" s="621"/>
      <c r="F36" s="621"/>
      <c r="G36" s="621"/>
      <c r="H36" s="621"/>
      <c r="I36" s="621"/>
      <c r="J36" s="621"/>
      <c r="K36" s="621"/>
      <c r="L36" s="621"/>
      <c r="M36" s="621"/>
      <c r="N36" s="621"/>
      <c r="O36" s="621"/>
      <c r="P36" s="621"/>
      <c r="Q36" s="622"/>
      <c r="R36" s="623">
        <v>2288611</v>
      </c>
      <c r="S36" s="624"/>
      <c r="T36" s="624"/>
      <c r="U36" s="624"/>
      <c r="V36" s="624"/>
      <c r="W36" s="624"/>
      <c r="X36" s="624"/>
      <c r="Y36" s="625"/>
      <c r="Z36" s="626">
        <v>9.1</v>
      </c>
      <c r="AA36" s="626"/>
      <c r="AB36" s="626"/>
      <c r="AC36" s="626"/>
      <c r="AD36" s="627" t="s">
        <v>246</v>
      </c>
      <c r="AE36" s="627"/>
      <c r="AF36" s="627"/>
      <c r="AG36" s="627"/>
      <c r="AH36" s="627"/>
      <c r="AI36" s="627"/>
      <c r="AJ36" s="627"/>
      <c r="AK36" s="627"/>
      <c r="AL36" s="628" t="s">
        <v>131</v>
      </c>
      <c r="AM36" s="629"/>
      <c r="AN36" s="629"/>
      <c r="AO36" s="630"/>
      <c r="AP36" s="222"/>
      <c r="AQ36" s="685" t="s">
        <v>332</v>
      </c>
      <c r="AR36" s="686"/>
      <c r="AS36" s="686"/>
      <c r="AT36" s="686"/>
      <c r="AU36" s="686"/>
      <c r="AV36" s="686"/>
      <c r="AW36" s="686"/>
      <c r="AX36" s="686"/>
      <c r="AY36" s="687"/>
      <c r="AZ36" s="612">
        <v>2681894</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126433</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3891913</v>
      </c>
      <c r="CS36" s="624"/>
      <c r="CT36" s="624"/>
      <c r="CU36" s="624"/>
      <c r="CV36" s="624"/>
      <c r="CW36" s="624"/>
      <c r="CX36" s="624"/>
      <c r="CY36" s="625"/>
      <c r="CZ36" s="628">
        <v>17</v>
      </c>
      <c r="DA36" s="656"/>
      <c r="DB36" s="656"/>
      <c r="DC36" s="658"/>
      <c r="DD36" s="632">
        <v>3530638</v>
      </c>
      <c r="DE36" s="624"/>
      <c r="DF36" s="624"/>
      <c r="DG36" s="624"/>
      <c r="DH36" s="624"/>
      <c r="DI36" s="624"/>
      <c r="DJ36" s="624"/>
      <c r="DK36" s="625"/>
      <c r="DL36" s="632">
        <v>2201625</v>
      </c>
      <c r="DM36" s="624"/>
      <c r="DN36" s="624"/>
      <c r="DO36" s="624"/>
      <c r="DP36" s="624"/>
      <c r="DQ36" s="624"/>
      <c r="DR36" s="624"/>
      <c r="DS36" s="624"/>
      <c r="DT36" s="624"/>
      <c r="DU36" s="624"/>
      <c r="DV36" s="625"/>
      <c r="DW36" s="628">
        <v>17</v>
      </c>
      <c r="DX36" s="656"/>
      <c r="DY36" s="656"/>
      <c r="DZ36" s="656"/>
      <c r="EA36" s="656"/>
      <c r="EB36" s="656"/>
      <c r="EC36" s="657"/>
    </row>
    <row r="37" spans="2:133" ht="11.25" customHeight="1" x14ac:dyDescent="0.2">
      <c r="B37" s="620" t="s">
        <v>335</v>
      </c>
      <c r="C37" s="621"/>
      <c r="D37" s="621"/>
      <c r="E37" s="621"/>
      <c r="F37" s="621"/>
      <c r="G37" s="621"/>
      <c r="H37" s="621"/>
      <c r="I37" s="621"/>
      <c r="J37" s="621"/>
      <c r="K37" s="621"/>
      <c r="L37" s="621"/>
      <c r="M37" s="621"/>
      <c r="N37" s="621"/>
      <c r="O37" s="621"/>
      <c r="P37" s="621"/>
      <c r="Q37" s="622"/>
      <c r="R37" s="623">
        <v>767623</v>
      </c>
      <c r="S37" s="624"/>
      <c r="T37" s="624"/>
      <c r="U37" s="624"/>
      <c r="V37" s="624"/>
      <c r="W37" s="624"/>
      <c r="X37" s="624"/>
      <c r="Y37" s="625"/>
      <c r="Z37" s="626">
        <v>3.1</v>
      </c>
      <c r="AA37" s="626"/>
      <c r="AB37" s="626"/>
      <c r="AC37" s="626"/>
      <c r="AD37" s="627">
        <v>577</v>
      </c>
      <c r="AE37" s="627"/>
      <c r="AF37" s="627"/>
      <c r="AG37" s="627"/>
      <c r="AH37" s="627"/>
      <c r="AI37" s="627"/>
      <c r="AJ37" s="627"/>
      <c r="AK37" s="627"/>
      <c r="AL37" s="628">
        <v>0</v>
      </c>
      <c r="AM37" s="629"/>
      <c r="AN37" s="629"/>
      <c r="AO37" s="630"/>
      <c r="AQ37" s="689" t="s">
        <v>336</v>
      </c>
      <c r="AR37" s="690"/>
      <c r="AS37" s="690"/>
      <c r="AT37" s="690"/>
      <c r="AU37" s="690"/>
      <c r="AV37" s="690"/>
      <c r="AW37" s="690"/>
      <c r="AX37" s="690"/>
      <c r="AY37" s="691"/>
      <c r="AZ37" s="623">
        <v>1020115</v>
      </c>
      <c r="BA37" s="624"/>
      <c r="BB37" s="624"/>
      <c r="BC37" s="624"/>
      <c r="BD37" s="654"/>
      <c r="BE37" s="654"/>
      <c r="BF37" s="680"/>
      <c r="BG37" s="620" t="s">
        <v>337</v>
      </c>
      <c r="BH37" s="621"/>
      <c r="BI37" s="621"/>
      <c r="BJ37" s="621"/>
      <c r="BK37" s="621"/>
      <c r="BL37" s="621"/>
      <c r="BM37" s="621"/>
      <c r="BN37" s="621"/>
      <c r="BO37" s="621"/>
      <c r="BP37" s="621"/>
      <c r="BQ37" s="621"/>
      <c r="BR37" s="621"/>
      <c r="BS37" s="621"/>
      <c r="BT37" s="621"/>
      <c r="BU37" s="622"/>
      <c r="BV37" s="623">
        <v>99127</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1138905</v>
      </c>
      <c r="CS37" s="654"/>
      <c r="CT37" s="654"/>
      <c r="CU37" s="654"/>
      <c r="CV37" s="654"/>
      <c r="CW37" s="654"/>
      <c r="CX37" s="654"/>
      <c r="CY37" s="655"/>
      <c r="CZ37" s="628">
        <v>5</v>
      </c>
      <c r="DA37" s="656"/>
      <c r="DB37" s="656"/>
      <c r="DC37" s="658"/>
      <c r="DD37" s="632">
        <v>1138814</v>
      </c>
      <c r="DE37" s="654"/>
      <c r="DF37" s="654"/>
      <c r="DG37" s="654"/>
      <c r="DH37" s="654"/>
      <c r="DI37" s="654"/>
      <c r="DJ37" s="654"/>
      <c r="DK37" s="655"/>
      <c r="DL37" s="632">
        <v>979973</v>
      </c>
      <c r="DM37" s="654"/>
      <c r="DN37" s="654"/>
      <c r="DO37" s="654"/>
      <c r="DP37" s="654"/>
      <c r="DQ37" s="654"/>
      <c r="DR37" s="654"/>
      <c r="DS37" s="654"/>
      <c r="DT37" s="654"/>
      <c r="DU37" s="654"/>
      <c r="DV37" s="655"/>
      <c r="DW37" s="628">
        <v>7.6</v>
      </c>
      <c r="DX37" s="656"/>
      <c r="DY37" s="656"/>
      <c r="DZ37" s="656"/>
      <c r="EA37" s="656"/>
      <c r="EB37" s="656"/>
      <c r="EC37" s="657"/>
    </row>
    <row r="38" spans="2:133" ht="11.25" customHeight="1" x14ac:dyDescent="0.2">
      <c r="B38" s="620" t="s">
        <v>339</v>
      </c>
      <c r="C38" s="621"/>
      <c r="D38" s="621"/>
      <c r="E38" s="621"/>
      <c r="F38" s="621"/>
      <c r="G38" s="621"/>
      <c r="H38" s="621"/>
      <c r="I38" s="621"/>
      <c r="J38" s="621"/>
      <c r="K38" s="621"/>
      <c r="L38" s="621"/>
      <c r="M38" s="621"/>
      <c r="N38" s="621"/>
      <c r="O38" s="621"/>
      <c r="P38" s="621"/>
      <c r="Q38" s="622"/>
      <c r="R38" s="623">
        <v>968900</v>
      </c>
      <c r="S38" s="624"/>
      <c r="T38" s="624"/>
      <c r="U38" s="624"/>
      <c r="V38" s="624"/>
      <c r="W38" s="624"/>
      <c r="X38" s="624"/>
      <c r="Y38" s="625"/>
      <c r="Z38" s="626">
        <v>3.9</v>
      </c>
      <c r="AA38" s="626"/>
      <c r="AB38" s="626"/>
      <c r="AC38" s="626"/>
      <c r="AD38" s="627" t="s">
        <v>246</v>
      </c>
      <c r="AE38" s="627"/>
      <c r="AF38" s="627"/>
      <c r="AG38" s="627"/>
      <c r="AH38" s="627"/>
      <c r="AI38" s="627"/>
      <c r="AJ38" s="627"/>
      <c r="AK38" s="627"/>
      <c r="AL38" s="628" t="s">
        <v>246</v>
      </c>
      <c r="AM38" s="629"/>
      <c r="AN38" s="629"/>
      <c r="AO38" s="630"/>
      <c r="AQ38" s="689" t="s">
        <v>340</v>
      </c>
      <c r="AR38" s="690"/>
      <c r="AS38" s="690"/>
      <c r="AT38" s="690"/>
      <c r="AU38" s="690"/>
      <c r="AV38" s="690"/>
      <c r="AW38" s="690"/>
      <c r="AX38" s="690"/>
      <c r="AY38" s="691"/>
      <c r="AZ38" s="623">
        <v>9212</v>
      </c>
      <c r="BA38" s="624"/>
      <c r="BB38" s="624"/>
      <c r="BC38" s="624"/>
      <c r="BD38" s="654"/>
      <c r="BE38" s="654"/>
      <c r="BF38" s="680"/>
      <c r="BG38" s="620" t="s">
        <v>341</v>
      </c>
      <c r="BH38" s="621"/>
      <c r="BI38" s="621"/>
      <c r="BJ38" s="621"/>
      <c r="BK38" s="621"/>
      <c r="BL38" s="621"/>
      <c r="BM38" s="621"/>
      <c r="BN38" s="621"/>
      <c r="BO38" s="621"/>
      <c r="BP38" s="621"/>
      <c r="BQ38" s="621"/>
      <c r="BR38" s="621"/>
      <c r="BS38" s="621"/>
      <c r="BT38" s="621"/>
      <c r="BU38" s="622"/>
      <c r="BV38" s="623">
        <v>6111</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1652567</v>
      </c>
      <c r="CS38" s="624"/>
      <c r="CT38" s="624"/>
      <c r="CU38" s="624"/>
      <c r="CV38" s="624"/>
      <c r="CW38" s="624"/>
      <c r="CX38" s="624"/>
      <c r="CY38" s="625"/>
      <c r="CZ38" s="628">
        <v>7.2</v>
      </c>
      <c r="DA38" s="656"/>
      <c r="DB38" s="656"/>
      <c r="DC38" s="658"/>
      <c r="DD38" s="632">
        <v>1325531</v>
      </c>
      <c r="DE38" s="624"/>
      <c r="DF38" s="624"/>
      <c r="DG38" s="624"/>
      <c r="DH38" s="624"/>
      <c r="DI38" s="624"/>
      <c r="DJ38" s="624"/>
      <c r="DK38" s="625"/>
      <c r="DL38" s="632">
        <v>1312091</v>
      </c>
      <c r="DM38" s="624"/>
      <c r="DN38" s="624"/>
      <c r="DO38" s="624"/>
      <c r="DP38" s="624"/>
      <c r="DQ38" s="624"/>
      <c r="DR38" s="624"/>
      <c r="DS38" s="624"/>
      <c r="DT38" s="624"/>
      <c r="DU38" s="624"/>
      <c r="DV38" s="625"/>
      <c r="DW38" s="628">
        <v>10.1</v>
      </c>
      <c r="DX38" s="656"/>
      <c r="DY38" s="656"/>
      <c r="DZ38" s="656"/>
      <c r="EA38" s="656"/>
      <c r="EB38" s="656"/>
      <c r="EC38" s="657"/>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246</v>
      </c>
      <c r="AA39" s="626"/>
      <c r="AB39" s="626"/>
      <c r="AC39" s="626"/>
      <c r="AD39" s="627" t="s">
        <v>246</v>
      </c>
      <c r="AE39" s="627"/>
      <c r="AF39" s="627"/>
      <c r="AG39" s="627"/>
      <c r="AH39" s="627"/>
      <c r="AI39" s="627"/>
      <c r="AJ39" s="627"/>
      <c r="AK39" s="627"/>
      <c r="AL39" s="628" t="s">
        <v>131</v>
      </c>
      <c r="AM39" s="629"/>
      <c r="AN39" s="629"/>
      <c r="AO39" s="630"/>
      <c r="AQ39" s="689" t="s">
        <v>344</v>
      </c>
      <c r="AR39" s="690"/>
      <c r="AS39" s="690"/>
      <c r="AT39" s="690"/>
      <c r="AU39" s="690"/>
      <c r="AV39" s="690"/>
      <c r="AW39" s="690"/>
      <c r="AX39" s="690"/>
      <c r="AY39" s="691"/>
      <c r="AZ39" s="623" t="s">
        <v>246</v>
      </c>
      <c r="BA39" s="624"/>
      <c r="BB39" s="624"/>
      <c r="BC39" s="624"/>
      <c r="BD39" s="654"/>
      <c r="BE39" s="654"/>
      <c r="BF39" s="680"/>
      <c r="BG39" s="620" t="s">
        <v>345</v>
      </c>
      <c r="BH39" s="621"/>
      <c r="BI39" s="621"/>
      <c r="BJ39" s="621"/>
      <c r="BK39" s="621"/>
      <c r="BL39" s="621"/>
      <c r="BM39" s="621"/>
      <c r="BN39" s="621"/>
      <c r="BO39" s="621"/>
      <c r="BP39" s="621"/>
      <c r="BQ39" s="621"/>
      <c r="BR39" s="621"/>
      <c r="BS39" s="621"/>
      <c r="BT39" s="621"/>
      <c r="BU39" s="622"/>
      <c r="BV39" s="623">
        <v>9688</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959952</v>
      </c>
      <c r="CS39" s="654"/>
      <c r="CT39" s="654"/>
      <c r="CU39" s="654"/>
      <c r="CV39" s="654"/>
      <c r="CW39" s="654"/>
      <c r="CX39" s="654"/>
      <c r="CY39" s="655"/>
      <c r="CZ39" s="628">
        <v>4.2</v>
      </c>
      <c r="DA39" s="656"/>
      <c r="DB39" s="656"/>
      <c r="DC39" s="658"/>
      <c r="DD39" s="632">
        <v>695569</v>
      </c>
      <c r="DE39" s="654"/>
      <c r="DF39" s="654"/>
      <c r="DG39" s="654"/>
      <c r="DH39" s="654"/>
      <c r="DI39" s="654"/>
      <c r="DJ39" s="654"/>
      <c r="DK39" s="655"/>
      <c r="DL39" s="632" t="s">
        <v>131</v>
      </c>
      <c r="DM39" s="654"/>
      <c r="DN39" s="654"/>
      <c r="DO39" s="654"/>
      <c r="DP39" s="654"/>
      <c r="DQ39" s="654"/>
      <c r="DR39" s="654"/>
      <c r="DS39" s="654"/>
      <c r="DT39" s="654"/>
      <c r="DU39" s="654"/>
      <c r="DV39" s="655"/>
      <c r="DW39" s="628" t="s">
        <v>131</v>
      </c>
      <c r="DX39" s="656"/>
      <c r="DY39" s="656"/>
      <c r="DZ39" s="656"/>
      <c r="EA39" s="656"/>
      <c r="EB39" s="656"/>
      <c r="EC39" s="657"/>
    </row>
    <row r="40" spans="2:133" ht="11.25" customHeight="1" x14ac:dyDescent="0.2">
      <c r="B40" s="620" t="s">
        <v>347</v>
      </c>
      <c r="C40" s="621"/>
      <c r="D40" s="621"/>
      <c r="E40" s="621"/>
      <c r="F40" s="621"/>
      <c r="G40" s="621"/>
      <c r="H40" s="621"/>
      <c r="I40" s="621"/>
      <c r="J40" s="621"/>
      <c r="K40" s="621"/>
      <c r="L40" s="621"/>
      <c r="M40" s="621"/>
      <c r="N40" s="621"/>
      <c r="O40" s="621"/>
      <c r="P40" s="621"/>
      <c r="Q40" s="622"/>
      <c r="R40" s="623">
        <v>315900</v>
      </c>
      <c r="S40" s="624"/>
      <c r="T40" s="624"/>
      <c r="U40" s="624"/>
      <c r="V40" s="624"/>
      <c r="W40" s="624"/>
      <c r="X40" s="624"/>
      <c r="Y40" s="625"/>
      <c r="Z40" s="626">
        <v>1.3</v>
      </c>
      <c r="AA40" s="626"/>
      <c r="AB40" s="626"/>
      <c r="AC40" s="626"/>
      <c r="AD40" s="627" t="s">
        <v>246</v>
      </c>
      <c r="AE40" s="627"/>
      <c r="AF40" s="627"/>
      <c r="AG40" s="627"/>
      <c r="AH40" s="627"/>
      <c r="AI40" s="627"/>
      <c r="AJ40" s="627"/>
      <c r="AK40" s="627"/>
      <c r="AL40" s="628" t="s">
        <v>131</v>
      </c>
      <c r="AM40" s="629"/>
      <c r="AN40" s="629"/>
      <c r="AO40" s="630"/>
      <c r="AQ40" s="689" t="s">
        <v>348</v>
      </c>
      <c r="AR40" s="690"/>
      <c r="AS40" s="690"/>
      <c r="AT40" s="690"/>
      <c r="AU40" s="690"/>
      <c r="AV40" s="690"/>
      <c r="AW40" s="690"/>
      <c r="AX40" s="690"/>
      <c r="AY40" s="691"/>
      <c r="AZ40" s="623" t="s">
        <v>246</v>
      </c>
      <c r="BA40" s="624"/>
      <c r="BB40" s="624"/>
      <c r="BC40" s="624"/>
      <c r="BD40" s="654"/>
      <c r="BE40" s="654"/>
      <c r="BF40" s="680"/>
      <c r="BG40" s="669" t="s">
        <v>349</v>
      </c>
      <c r="BH40" s="670"/>
      <c r="BI40" s="670"/>
      <c r="BJ40" s="670"/>
      <c r="BK40" s="670"/>
      <c r="BL40" s="223"/>
      <c r="BM40" s="621" t="s">
        <v>350</v>
      </c>
      <c r="BN40" s="621"/>
      <c r="BO40" s="621"/>
      <c r="BP40" s="621"/>
      <c r="BQ40" s="621"/>
      <c r="BR40" s="621"/>
      <c r="BS40" s="621"/>
      <c r="BT40" s="621"/>
      <c r="BU40" s="622"/>
      <c r="BV40" s="623">
        <v>115</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153000</v>
      </c>
      <c r="CS40" s="624"/>
      <c r="CT40" s="624"/>
      <c r="CU40" s="624"/>
      <c r="CV40" s="624"/>
      <c r="CW40" s="624"/>
      <c r="CX40" s="624"/>
      <c r="CY40" s="625"/>
      <c r="CZ40" s="628">
        <v>0.7</v>
      </c>
      <c r="DA40" s="656"/>
      <c r="DB40" s="656"/>
      <c r="DC40" s="658"/>
      <c r="DD40" s="632">
        <v>21916</v>
      </c>
      <c r="DE40" s="624"/>
      <c r="DF40" s="624"/>
      <c r="DG40" s="624"/>
      <c r="DH40" s="624"/>
      <c r="DI40" s="624"/>
      <c r="DJ40" s="624"/>
      <c r="DK40" s="625"/>
      <c r="DL40" s="632" t="s">
        <v>131</v>
      </c>
      <c r="DM40" s="624"/>
      <c r="DN40" s="624"/>
      <c r="DO40" s="624"/>
      <c r="DP40" s="624"/>
      <c r="DQ40" s="624"/>
      <c r="DR40" s="624"/>
      <c r="DS40" s="624"/>
      <c r="DT40" s="624"/>
      <c r="DU40" s="624"/>
      <c r="DV40" s="625"/>
      <c r="DW40" s="628" t="s">
        <v>246</v>
      </c>
      <c r="DX40" s="656"/>
      <c r="DY40" s="656"/>
      <c r="DZ40" s="656"/>
      <c r="EA40" s="656"/>
      <c r="EB40" s="656"/>
      <c r="EC40" s="657"/>
    </row>
    <row r="41" spans="2:133" ht="11.25" customHeight="1" x14ac:dyDescent="0.2">
      <c r="B41" s="644" t="s">
        <v>352</v>
      </c>
      <c r="C41" s="645"/>
      <c r="D41" s="645"/>
      <c r="E41" s="645"/>
      <c r="F41" s="645"/>
      <c r="G41" s="645"/>
      <c r="H41" s="645"/>
      <c r="I41" s="645"/>
      <c r="J41" s="645"/>
      <c r="K41" s="645"/>
      <c r="L41" s="645"/>
      <c r="M41" s="645"/>
      <c r="N41" s="645"/>
      <c r="O41" s="645"/>
      <c r="P41" s="645"/>
      <c r="Q41" s="646"/>
      <c r="R41" s="698">
        <v>25030602</v>
      </c>
      <c r="S41" s="699"/>
      <c r="T41" s="699"/>
      <c r="U41" s="699"/>
      <c r="V41" s="699"/>
      <c r="W41" s="699"/>
      <c r="X41" s="699"/>
      <c r="Y41" s="700"/>
      <c r="Z41" s="701">
        <v>100</v>
      </c>
      <c r="AA41" s="701"/>
      <c r="AB41" s="701"/>
      <c r="AC41" s="701"/>
      <c r="AD41" s="702">
        <v>12639012</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382377</v>
      </c>
      <c r="BA41" s="624"/>
      <c r="BB41" s="624"/>
      <c r="BC41" s="624"/>
      <c r="BD41" s="654"/>
      <c r="BE41" s="654"/>
      <c r="BF41" s="680"/>
      <c r="BG41" s="669"/>
      <c r="BH41" s="670"/>
      <c r="BI41" s="670"/>
      <c r="BJ41" s="670"/>
      <c r="BK41" s="670"/>
      <c r="BL41" s="223"/>
      <c r="BM41" s="621" t="s">
        <v>354</v>
      </c>
      <c r="BN41" s="621"/>
      <c r="BO41" s="621"/>
      <c r="BP41" s="621"/>
      <c r="BQ41" s="621"/>
      <c r="BR41" s="621"/>
      <c r="BS41" s="621"/>
      <c r="BT41" s="621"/>
      <c r="BU41" s="622"/>
      <c r="BV41" s="623" t="s">
        <v>246</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131</v>
      </c>
      <c r="CS41" s="654"/>
      <c r="CT41" s="654"/>
      <c r="CU41" s="654"/>
      <c r="CV41" s="654"/>
      <c r="CW41" s="654"/>
      <c r="CX41" s="654"/>
      <c r="CY41" s="655"/>
      <c r="CZ41" s="628" t="s">
        <v>246</v>
      </c>
      <c r="DA41" s="656"/>
      <c r="DB41" s="656"/>
      <c r="DC41" s="658"/>
      <c r="DD41" s="632" t="s">
        <v>246</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356</v>
      </c>
      <c r="AR42" s="706"/>
      <c r="AS42" s="706"/>
      <c r="AT42" s="706"/>
      <c r="AU42" s="706"/>
      <c r="AV42" s="706"/>
      <c r="AW42" s="706"/>
      <c r="AX42" s="706"/>
      <c r="AY42" s="707"/>
      <c r="AZ42" s="698">
        <v>1270190</v>
      </c>
      <c r="BA42" s="699"/>
      <c r="BB42" s="699"/>
      <c r="BC42" s="699"/>
      <c r="BD42" s="682"/>
      <c r="BE42" s="682"/>
      <c r="BF42" s="684"/>
      <c r="BG42" s="671"/>
      <c r="BH42" s="672"/>
      <c r="BI42" s="672"/>
      <c r="BJ42" s="672"/>
      <c r="BK42" s="672"/>
      <c r="BL42" s="224"/>
      <c r="BM42" s="645" t="s">
        <v>357</v>
      </c>
      <c r="BN42" s="645"/>
      <c r="BO42" s="645"/>
      <c r="BP42" s="645"/>
      <c r="BQ42" s="645"/>
      <c r="BR42" s="645"/>
      <c r="BS42" s="645"/>
      <c r="BT42" s="645"/>
      <c r="BU42" s="646"/>
      <c r="BV42" s="698">
        <v>350</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1807803</v>
      </c>
      <c r="CS42" s="654"/>
      <c r="CT42" s="654"/>
      <c r="CU42" s="654"/>
      <c r="CV42" s="654"/>
      <c r="CW42" s="654"/>
      <c r="CX42" s="654"/>
      <c r="CY42" s="655"/>
      <c r="CZ42" s="628">
        <v>7.9</v>
      </c>
      <c r="DA42" s="656"/>
      <c r="DB42" s="656"/>
      <c r="DC42" s="658"/>
      <c r="DD42" s="632">
        <v>493043</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v>55698</v>
      </c>
      <c r="CS43" s="654"/>
      <c r="CT43" s="654"/>
      <c r="CU43" s="654"/>
      <c r="CV43" s="654"/>
      <c r="CW43" s="654"/>
      <c r="CX43" s="654"/>
      <c r="CY43" s="655"/>
      <c r="CZ43" s="628">
        <v>0.2</v>
      </c>
      <c r="DA43" s="656"/>
      <c r="DB43" s="656"/>
      <c r="DC43" s="658"/>
      <c r="DD43" s="632">
        <v>55698</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1798390</v>
      </c>
      <c r="CS44" s="624"/>
      <c r="CT44" s="624"/>
      <c r="CU44" s="624"/>
      <c r="CV44" s="624"/>
      <c r="CW44" s="624"/>
      <c r="CX44" s="624"/>
      <c r="CY44" s="625"/>
      <c r="CZ44" s="628">
        <v>7.9</v>
      </c>
      <c r="DA44" s="629"/>
      <c r="DB44" s="629"/>
      <c r="DC44" s="635"/>
      <c r="DD44" s="632">
        <v>493043</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956456</v>
      </c>
      <c r="CS45" s="654"/>
      <c r="CT45" s="654"/>
      <c r="CU45" s="654"/>
      <c r="CV45" s="654"/>
      <c r="CW45" s="654"/>
      <c r="CX45" s="654"/>
      <c r="CY45" s="655"/>
      <c r="CZ45" s="628">
        <v>4.2</v>
      </c>
      <c r="DA45" s="656"/>
      <c r="DB45" s="656"/>
      <c r="DC45" s="658"/>
      <c r="DD45" s="632">
        <v>106577</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365</v>
      </c>
      <c r="CG46" s="621"/>
      <c r="CH46" s="621"/>
      <c r="CI46" s="621"/>
      <c r="CJ46" s="621"/>
      <c r="CK46" s="621"/>
      <c r="CL46" s="621"/>
      <c r="CM46" s="621"/>
      <c r="CN46" s="621"/>
      <c r="CO46" s="621"/>
      <c r="CP46" s="621"/>
      <c r="CQ46" s="622"/>
      <c r="CR46" s="623">
        <v>838260</v>
      </c>
      <c r="CS46" s="624"/>
      <c r="CT46" s="624"/>
      <c r="CU46" s="624"/>
      <c r="CV46" s="624"/>
      <c r="CW46" s="624"/>
      <c r="CX46" s="624"/>
      <c r="CY46" s="625"/>
      <c r="CZ46" s="628">
        <v>3.7</v>
      </c>
      <c r="DA46" s="629"/>
      <c r="DB46" s="629"/>
      <c r="DC46" s="635"/>
      <c r="DD46" s="632">
        <v>382792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366</v>
      </c>
      <c r="CG47" s="621"/>
      <c r="CH47" s="621"/>
      <c r="CI47" s="621"/>
      <c r="CJ47" s="621"/>
      <c r="CK47" s="621"/>
      <c r="CL47" s="621"/>
      <c r="CM47" s="621"/>
      <c r="CN47" s="621"/>
      <c r="CO47" s="621"/>
      <c r="CP47" s="621"/>
      <c r="CQ47" s="622"/>
      <c r="CR47" s="623">
        <v>9413</v>
      </c>
      <c r="CS47" s="654"/>
      <c r="CT47" s="654"/>
      <c r="CU47" s="654"/>
      <c r="CV47" s="654"/>
      <c r="CW47" s="654"/>
      <c r="CX47" s="654"/>
      <c r="CY47" s="655"/>
      <c r="CZ47" s="628">
        <v>0</v>
      </c>
      <c r="DA47" s="656"/>
      <c r="DB47" s="656"/>
      <c r="DC47" s="658"/>
      <c r="DD47" s="632" t="s">
        <v>131</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8" x14ac:dyDescent="0.2">
      <c r="B48" s="225"/>
      <c r="CD48" s="665"/>
      <c r="CE48" s="666"/>
      <c r="CF48" s="620" t="s">
        <v>367</v>
      </c>
      <c r="CG48" s="621"/>
      <c r="CH48" s="621"/>
      <c r="CI48" s="621"/>
      <c r="CJ48" s="621"/>
      <c r="CK48" s="621"/>
      <c r="CL48" s="621"/>
      <c r="CM48" s="621"/>
      <c r="CN48" s="621"/>
      <c r="CO48" s="621"/>
      <c r="CP48" s="621"/>
      <c r="CQ48" s="622"/>
      <c r="CR48" s="623" t="s">
        <v>246</v>
      </c>
      <c r="CS48" s="624"/>
      <c r="CT48" s="624"/>
      <c r="CU48" s="624"/>
      <c r="CV48" s="624"/>
      <c r="CW48" s="624"/>
      <c r="CX48" s="624"/>
      <c r="CY48" s="625"/>
      <c r="CZ48" s="628" t="s">
        <v>131</v>
      </c>
      <c r="DA48" s="629"/>
      <c r="DB48" s="629"/>
      <c r="DC48" s="635"/>
      <c r="DD48" s="632" t="s">
        <v>131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368</v>
      </c>
      <c r="CE49" s="645"/>
      <c r="CF49" s="645"/>
      <c r="CG49" s="645"/>
      <c r="CH49" s="645"/>
      <c r="CI49" s="645"/>
      <c r="CJ49" s="645"/>
      <c r="CK49" s="645"/>
      <c r="CL49" s="645"/>
      <c r="CM49" s="645"/>
      <c r="CN49" s="645"/>
      <c r="CO49" s="645"/>
      <c r="CP49" s="645"/>
      <c r="CQ49" s="646"/>
      <c r="CR49" s="698">
        <v>22877291</v>
      </c>
      <c r="CS49" s="682"/>
      <c r="CT49" s="682"/>
      <c r="CU49" s="682"/>
      <c r="CV49" s="682"/>
      <c r="CW49" s="682"/>
      <c r="CX49" s="682"/>
      <c r="CY49" s="711"/>
      <c r="CZ49" s="703">
        <v>100</v>
      </c>
      <c r="DA49" s="712"/>
      <c r="DB49" s="712"/>
      <c r="DC49" s="713"/>
      <c r="DD49" s="714">
        <v>14582952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6rdNLEUmLPljncYpRnrwbAzB8QKFg86XZpZ+fjz3KnzQRkUSlexi7/ches112NxpLa/J/vRyuqh4wul33ZUVA==" saltValue="duSWjwMHEv5d8zgocEww4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35" t="s">
        <v>369</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370</v>
      </c>
      <c r="DK2" s="737"/>
      <c r="DL2" s="737"/>
      <c r="DM2" s="737"/>
      <c r="DN2" s="737"/>
      <c r="DO2" s="738"/>
      <c r="DP2" s="228"/>
      <c r="DQ2" s="736" t="s">
        <v>371</v>
      </c>
      <c r="DR2" s="737"/>
      <c r="DS2" s="737"/>
      <c r="DT2" s="737"/>
      <c r="DU2" s="737"/>
      <c r="DV2" s="737"/>
      <c r="DW2" s="737"/>
      <c r="DX2" s="737"/>
      <c r="DY2" s="737"/>
      <c r="DZ2" s="738"/>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39" t="s">
        <v>372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
      <c r="A5" s="729" t="s">
        <v>374</v>
      </c>
      <c r="B5" s="730"/>
      <c r="C5" s="730"/>
      <c r="D5" s="730"/>
      <c r="E5" s="730"/>
      <c r="F5" s="730"/>
      <c r="G5" s="730"/>
      <c r="H5" s="730"/>
      <c r="I5" s="730"/>
      <c r="J5" s="730"/>
      <c r="K5" s="730"/>
      <c r="L5" s="730"/>
      <c r="M5" s="730"/>
      <c r="N5" s="730"/>
      <c r="O5" s="730"/>
      <c r="P5" s="731"/>
      <c r="Q5" s="725" t="s">
        <v>375</v>
      </c>
      <c r="R5" s="721"/>
      <c r="S5" s="721"/>
      <c r="T5" s="721"/>
      <c r="U5" s="722"/>
      <c r="V5" s="725" t="s">
        <v>376</v>
      </c>
      <c r="W5" s="721"/>
      <c r="X5" s="721"/>
      <c r="Y5" s="721"/>
      <c r="Z5" s="722"/>
      <c r="AA5" s="725" t="s">
        <v>377</v>
      </c>
      <c r="AB5" s="721"/>
      <c r="AC5" s="721"/>
      <c r="AD5" s="721"/>
      <c r="AE5" s="721"/>
      <c r="AF5" s="741" t="s">
        <v>378</v>
      </c>
      <c r="AG5" s="721"/>
      <c r="AH5" s="721"/>
      <c r="AI5" s="721"/>
      <c r="AJ5" s="727"/>
      <c r="AK5" s="721" t="s">
        <v>379</v>
      </c>
      <c r="AL5" s="721"/>
      <c r="AM5" s="721"/>
      <c r="AN5" s="721"/>
      <c r="AO5" s="722"/>
      <c r="AP5" s="725" t="s">
        <v>380</v>
      </c>
      <c r="AQ5" s="721"/>
      <c r="AR5" s="721"/>
      <c r="AS5" s="721"/>
      <c r="AT5" s="722"/>
      <c r="AU5" s="725" t="s">
        <v>381</v>
      </c>
      <c r="AV5" s="721"/>
      <c r="AW5" s="721"/>
      <c r="AX5" s="721"/>
      <c r="AY5" s="727"/>
      <c r="AZ5" s="232"/>
      <c r="BA5" s="232"/>
      <c r="BB5" s="232"/>
      <c r="BC5" s="232"/>
      <c r="BD5" s="232"/>
      <c r="BE5" s="233"/>
      <c r="BF5" s="233"/>
      <c r="BG5" s="233"/>
      <c r="BH5" s="233"/>
      <c r="BI5" s="233"/>
      <c r="BJ5" s="233"/>
      <c r="BK5" s="233"/>
      <c r="BL5" s="233"/>
      <c r="BM5" s="233"/>
      <c r="BN5" s="233"/>
      <c r="BO5" s="233"/>
      <c r="BP5" s="233"/>
      <c r="BQ5" s="729" t="s">
        <v>382</v>
      </c>
      <c r="BR5" s="730"/>
      <c r="BS5" s="730"/>
      <c r="BT5" s="730"/>
      <c r="BU5" s="730"/>
      <c r="BV5" s="730"/>
      <c r="BW5" s="730"/>
      <c r="BX5" s="730"/>
      <c r="BY5" s="730"/>
      <c r="BZ5" s="730"/>
      <c r="CA5" s="730"/>
      <c r="CB5" s="730"/>
      <c r="CC5" s="730"/>
      <c r="CD5" s="730"/>
      <c r="CE5" s="730"/>
      <c r="CF5" s="730"/>
      <c r="CG5" s="731"/>
      <c r="CH5" s="725" t="s">
        <v>383</v>
      </c>
      <c r="CI5" s="721"/>
      <c r="CJ5" s="721"/>
      <c r="CK5" s="721"/>
      <c r="CL5" s="722"/>
      <c r="CM5" s="725" t="s">
        <v>384</v>
      </c>
      <c r="CN5" s="721"/>
      <c r="CO5" s="721"/>
      <c r="CP5" s="721"/>
      <c r="CQ5" s="722"/>
      <c r="CR5" s="725" t="s">
        <v>385</v>
      </c>
      <c r="CS5" s="721"/>
      <c r="CT5" s="721"/>
      <c r="CU5" s="721"/>
      <c r="CV5" s="722"/>
      <c r="CW5" s="725" t="s">
        <v>386</v>
      </c>
      <c r="CX5" s="721"/>
      <c r="CY5" s="721"/>
      <c r="CZ5" s="721"/>
      <c r="DA5" s="722"/>
      <c r="DB5" s="725" t="s">
        <v>387</v>
      </c>
      <c r="DC5" s="721"/>
      <c r="DD5" s="721"/>
      <c r="DE5" s="721"/>
      <c r="DF5" s="722"/>
      <c r="DG5" s="774" t="s">
        <v>388</v>
      </c>
      <c r="DH5" s="775"/>
      <c r="DI5" s="775"/>
      <c r="DJ5" s="775"/>
      <c r="DK5" s="776"/>
      <c r="DL5" s="774" t="s">
        <v>389</v>
      </c>
      <c r="DM5" s="775"/>
      <c r="DN5" s="775"/>
      <c r="DO5" s="775"/>
      <c r="DP5" s="776"/>
      <c r="DQ5" s="725" t="s">
        <v>390</v>
      </c>
      <c r="DR5" s="721"/>
      <c r="DS5" s="721"/>
      <c r="DT5" s="721"/>
      <c r="DU5" s="722"/>
      <c r="DV5" s="725" t="s">
        <v>381</v>
      </c>
      <c r="DW5" s="721"/>
      <c r="DX5" s="721"/>
      <c r="DY5" s="721"/>
      <c r="DZ5" s="727"/>
      <c r="EA5" s="234"/>
    </row>
    <row r="6" spans="1:131" s="235" customFormat="1" ht="26.25" customHeight="1" thickBot="1" x14ac:dyDescent="0.25">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
      <c r="A7" s="236">
        <v>1</v>
      </c>
      <c r="B7" s="760" t="s">
        <v>391</v>
      </c>
      <c r="C7" s="761"/>
      <c r="D7" s="761"/>
      <c r="E7" s="761"/>
      <c r="F7" s="761"/>
      <c r="G7" s="761"/>
      <c r="H7" s="761"/>
      <c r="I7" s="761"/>
      <c r="J7" s="761"/>
      <c r="K7" s="761"/>
      <c r="L7" s="761"/>
      <c r="M7" s="761"/>
      <c r="N7" s="761"/>
      <c r="O7" s="761"/>
      <c r="P7" s="762"/>
      <c r="Q7" s="763">
        <v>25028</v>
      </c>
      <c r="R7" s="764"/>
      <c r="S7" s="764"/>
      <c r="T7" s="764"/>
      <c r="U7" s="764"/>
      <c r="V7" s="764">
        <v>22875</v>
      </c>
      <c r="W7" s="764"/>
      <c r="X7" s="764"/>
      <c r="Y7" s="764"/>
      <c r="Z7" s="764"/>
      <c r="AA7" s="764">
        <v>2153</v>
      </c>
      <c r="AB7" s="764"/>
      <c r="AC7" s="764"/>
      <c r="AD7" s="764"/>
      <c r="AE7" s="765"/>
      <c r="AF7" s="766">
        <v>2044</v>
      </c>
      <c r="AG7" s="767"/>
      <c r="AH7" s="767"/>
      <c r="AI7" s="767"/>
      <c r="AJ7" s="768"/>
      <c r="AK7" s="769">
        <v>272</v>
      </c>
      <c r="AL7" s="770"/>
      <c r="AM7" s="770"/>
      <c r="AN7" s="770"/>
      <c r="AO7" s="770"/>
      <c r="AP7" s="770">
        <v>15159</v>
      </c>
      <c r="AQ7" s="770"/>
      <c r="AR7" s="770"/>
      <c r="AS7" s="770"/>
      <c r="AT7" s="770"/>
      <c r="AU7" s="771" t="s">
        <v>578</v>
      </c>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594</v>
      </c>
      <c r="BT7" s="747"/>
      <c r="BU7" s="747"/>
      <c r="BV7" s="747"/>
      <c r="BW7" s="747"/>
      <c r="BX7" s="747"/>
      <c r="BY7" s="747"/>
      <c r="BZ7" s="747"/>
      <c r="CA7" s="747"/>
      <c r="CB7" s="747"/>
      <c r="CC7" s="747"/>
      <c r="CD7" s="747"/>
      <c r="CE7" s="747"/>
      <c r="CF7" s="747"/>
      <c r="CG7" s="773"/>
      <c r="CH7" s="743">
        <v>-383</v>
      </c>
      <c r="CI7" s="744"/>
      <c r="CJ7" s="744"/>
      <c r="CK7" s="744"/>
      <c r="CL7" s="745"/>
      <c r="CM7" s="743">
        <v>292</v>
      </c>
      <c r="CN7" s="744"/>
      <c r="CO7" s="744"/>
      <c r="CP7" s="744"/>
      <c r="CQ7" s="745"/>
      <c r="CR7" s="743">
        <v>15</v>
      </c>
      <c r="CS7" s="744"/>
      <c r="CT7" s="744"/>
      <c r="CU7" s="744"/>
      <c r="CV7" s="745"/>
      <c r="CW7" s="743">
        <v>44</v>
      </c>
      <c r="CX7" s="744"/>
      <c r="CY7" s="744"/>
      <c r="CZ7" s="744"/>
      <c r="DA7" s="745"/>
      <c r="DB7" s="743" t="s">
        <v>579</v>
      </c>
      <c r="DC7" s="744"/>
      <c r="DD7" s="744"/>
      <c r="DE7" s="744"/>
      <c r="DF7" s="745"/>
      <c r="DG7" s="743" t="s">
        <v>579</v>
      </c>
      <c r="DH7" s="744"/>
      <c r="DI7" s="744"/>
      <c r="DJ7" s="744"/>
      <c r="DK7" s="745"/>
      <c r="DL7" s="743" t="s">
        <v>579</v>
      </c>
      <c r="DM7" s="744"/>
      <c r="DN7" s="744"/>
      <c r="DO7" s="744"/>
      <c r="DP7" s="745"/>
      <c r="DQ7" s="743" t="s">
        <v>579</v>
      </c>
      <c r="DR7" s="744"/>
      <c r="DS7" s="744"/>
      <c r="DT7" s="744"/>
      <c r="DU7" s="745"/>
      <c r="DV7" s="746"/>
      <c r="DW7" s="747"/>
      <c r="DX7" s="747"/>
      <c r="DY7" s="747"/>
      <c r="DZ7" s="748"/>
      <c r="EA7" s="234"/>
    </row>
    <row r="8" spans="1:131" s="235" customFormat="1" ht="26.25" customHeight="1" x14ac:dyDescent="0.2">
      <c r="A8" s="238">
        <v>2</v>
      </c>
      <c r="B8" s="749"/>
      <c r="C8" s="750"/>
      <c r="D8" s="750"/>
      <c r="E8" s="750"/>
      <c r="F8" s="750"/>
      <c r="G8" s="750"/>
      <c r="H8" s="750"/>
      <c r="I8" s="750"/>
      <c r="J8" s="750"/>
      <c r="K8" s="750"/>
      <c r="L8" s="750"/>
      <c r="M8" s="750"/>
      <c r="N8" s="750"/>
      <c r="O8" s="750"/>
      <c r="P8" s="751"/>
      <c r="Q8" s="752"/>
      <c r="R8" s="753"/>
      <c r="S8" s="753"/>
      <c r="T8" s="753"/>
      <c r="U8" s="753"/>
      <c r="V8" s="753"/>
      <c r="W8" s="753"/>
      <c r="X8" s="753"/>
      <c r="Y8" s="753"/>
      <c r="Z8" s="753"/>
      <c r="AA8" s="753"/>
      <c r="AB8" s="753"/>
      <c r="AC8" s="753"/>
      <c r="AD8" s="753"/>
      <c r="AE8" s="754"/>
      <c r="AF8" s="755"/>
      <c r="AG8" s="756"/>
      <c r="AH8" s="756"/>
      <c r="AI8" s="756"/>
      <c r="AJ8" s="757"/>
      <c r="AK8" s="758"/>
      <c r="AL8" s="759"/>
      <c r="AM8" s="759"/>
      <c r="AN8" s="759"/>
      <c r="AO8" s="759"/>
      <c r="AP8" s="759"/>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2">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5">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5">
      <c r="A23" s="240" t="s">
        <v>393</v>
      </c>
      <c r="B23" s="789" t="s">
        <v>394</v>
      </c>
      <c r="C23" s="790"/>
      <c r="D23" s="790"/>
      <c r="E23" s="790"/>
      <c r="F23" s="790"/>
      <c r="G23" s="790"/>
      <c r="H23" s="790"/>
      <c r="I23" s="790"/>
      <c r="J23" s="790"/>
      <c r="K23" s="790"/>
      <c r="L23" s="790"/>
      <c r="M23" s="790"/>
      <c r="N23" s="790"/>
      <c r="O23" s="790"/>
      <c r="P23" s="791"/>
      <c r="Q23" s="792">
        <v>25028</v>
      </c>
      <c r="R23" s="793"/>
      <c r="S23" s="793"/>
      <c r="T23" s="793"/>
      <c r="U23" s="793"/>
      <c r="V23" s="793">
        <v>22875</v>
      </c>
      <c r="W23" s="793"/>
      <c r="X23" s="793"/>
      <c r="Y23" s="793"/>
      <c r="Z23" s="793"/>
      <c r="AA23" s="793">
        <v>2153</v>
      </c>
      <c r="AB23" s="793"/>
      <c r="AC23" s="793"/>
      <c r="AD23" s="793"/>
      <c r="AE23" s="794"/>
      <c r="AF23" s="795">
        <v>2044</v>
      </c>
      <c r="AG23" s="793"/>
      <c r="AH23" s="793"/>
      <c r="AI23" s="793"/>
      <c r="AJ23" s="796"/>
      <c r="AK23" s="797"/>
      <c r="AL23" s="798"/>
      <c r="AM23" s="798"/>
      <c r="AN23" s="798"/>
      <c r="AO23" s="798"/>
      <c r="AP23" s="793">
        <v>15159</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5">
      <c r="A25" s="739" t="s">
        <v>397</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
      <c r="A26" s="729" t="s">
        <v>374</v>
      </c>
      <c r="B26" s="730"/>
      <c r="C26" s="730"/>
      <c r="D26" s="730"/>
      <c r="E26" s="730"/>
      <c r="F26" s="730"/>
      <c r="G26" s="730"/>
      <c r="H26" s="730"/>
      <c r="I26" s="730"/>
      <c r="J26" s="730"/>
      <c r="K26" s="730"/>
      <c r="L26" s="730"/>
      <c r="M26" s="730"/>
      <c r="N26" s="730"/>
      <c r="O26" s="730"/>
      <c r="P26" s="731"/>
      <c r="Q26" s="725" t="s">
        <v>398</v>
      </c>
      <c r="R26" s="721"/>
      <c r="S26" s="721"/>
      <c r="T26" s="721"/>
      <c r="U26" s="722"/>
      <c r="V26" s="725" t="s">
        <v>399</v>
      </c>
      <c r="W26" s="721"/>
      <c r="X26" s="721"/>
      <c r="Y26" s="721"/>
      <c r="Z26" s="722"/>
      <c r="AA26" s="725" t="s">
        <v>400</v>
      </c>
      <c r="AB26" s="721"/>
      <c r="AC26" s="721"/>
      <c r="AD26" s="721"/>
      <c r="AE26" s="721"/>
      <c r="AF26" s="814" t="s">
        <v>401</v>
      </c>
      <c r="AG26" s="815"/>
      <c r="AH26" s="815"/>
      <c r="AI26" s="815"/>
      <c r="AJ26" s="816"/>
      <c r="AK26" s="721" t="s">
        <v>402</v>
      </c>
      <c r="AL26" s="721"/>
      <c r="AM26" s="721"/>
      <c r="AN26" s="721"/>
      <c r="AO26" s="722"/>
      <c r="AP26" s="725" t="s">
        <v>403</v>
      </c>
      <c r="AQ26" s="721"/>
      <c r="AR26" s="721"/>
      <c r="AS26" s="721"/>
      <c r="AT26" s="722"/>
      <c r="AU26" s="725" t="s">
        <v>404</v>
      </c>
      <c r="AV26" s="721"/>
      <c r="AW26" s="721"/>
      <c r="AX26" s="721"/>
      <c r="AY26" s="722"/>
      <c r="AZ26" s="725" t="s">
        <v>405</v>
      </c>
      <c r="BA26" s="721"/>
      <c r="BB26" s="721"/>
      <c r="BC26" s="721"/>
      <c r="BD26" s="722"/>
      <c r="BE26" s="725" t="s">
        <v>381</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5">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
      <c r="A28" s="242">
        <v>1</v>
      </c>
      <c r="B28" s="760" t="s">
        <v>406</v>
      </c>
      <c r="C28" s="761"/>
      <c r="D28" s="761"/>
      <c r="E28" s="761"/>
      <c r="F28" s="761"/>
      <c r="G28" s="761"/>
      <c r="H28" s="761"/>
      <c r="I28" s="761"/>
      <c r="J28" s="761"/>
      <c r="K28" s="761"/>
      <c r="L28" s="761"/>
      <c r="M28" s="761"/>
      <c r="N28" s="761"/>
      <c r="O28" s="761"/>
      <c r="P28" s="762"/>
      <c r="Q28" s="822">
        <v>5161</v>
      </c>
      <c r="R28" s="823"/>
      <c r="S28" s="823"/>
      <c r="T28" s="823"/>
      <c r="U28" s="823"/>
      <c r="V28" s="823">
        <v>5034</v>
      </c>
      <c r="W28" s="823"/>
      <c r="X28" s="823"/>
      <c r="Y28" s="823"/>
      <c r="Z28" s="823"/>
      <c r="AA28" s="823">
        <v>126</v>
      </c>
      <c r="AB28" s="823"/>
      <c r="AC28" s="823"/>
      <c r="AD28" s="823"/>
      <c r="AE28" s="824"/>
      <c r="AF28" s="825">
        <v>126</v>
      </c>
      <c r="AG28" s="823"/>
      <c r="AH28" s="823"/>
      <c r="AI28" s="823"/>
      <c r="AJ28" s="826"/>
      <c r="AK28" s="827">
        <v>382</v>
      </c>
      <c r="AL28" s="828"/>
      <c r="AM28" s="828"/>
      <c r="AN28" s="828"/>
      <c r="AO28" s="828"/>
      <c r="AP28" s="828" t="s">
        <v>579</v>
      </c>
      <c r="AQ28" s="828"/>
      <c r="AR28" s="828"/>
      <c r="AS28" s="828"/>
      <c r="AT28" s="828"/>
      <c r="AU28" s="828" t="s">
        <v>579</v>
      </c>
      <c r="AV28" s="828"/>
      <c r="AW28" s="828"/>
      <c r="AX28" s="828"/>
      <c r="AY28" s="828"/>
      <c r="AZ28" s="829" t="s">
        <v>579</v>
      </c>
      <c r="BA28" s="829"/>
      <c r="BB28" s="829"/>
      <c r="BC28" s="829"/>
      <c r="BD28" s="829"/>
      <c r="BE28" s="820" t="s">
        <v>580</v>
      </c>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
      <c r="A29" s="242">
        <v>2</v>
      </c>
      <c r="B29" s="749" t="s">
        <v>407</v>
      </c>
      <c r="C29" s="750"/>
      <c r="D29" s="750"/>
      <c r="E29" s="750"/>
      <c r="F29" s="750"/>
      <c r="G29" s="750"/>
      <c r="H29" s="750"/>
      <c r="I29" s="750"/>
      <c r="J29" s="750"/>
      <c r="K29" s="750"/>
      <c r="L29" s="750"/>
      <c r="M29" s="750"/>
      <c r="N29" s="750"/>
      <c r="O29" s="750"/>
      <c r="P29" s="751"/>
      <c r="Q29" s="752">
        <v>4121</v>
      </c>
      <c r="R29" s="753"/>
      <c r="S29" s="753"/>
      <c r="T29" s="753"/>
      <c r="U29" s="753"/>
      <c r="V29" s="753">
        <v>3919</v>
      </c>
      <c r="W29" s="753"/>
      <c r="X29" s="753"/>
      <c r="Y29" s="753"/>
      <c r="Z29" s="753"/>
      <c r="AA29" s="753">
        <v>203</v>
      </c>
      <c r="AB29" s="753"/>
      <c r="AC29" s="753"/>
      <c r="AD29" s="753"/>
      <c r="AE29" s="754"/>
      <c r="AF29" s="755">
        <v>203</v>
      </c>
      <c r="AG29" s="756"/>
      <c r="AH29" s="756"/>
      <c r="AI29" s="756"/>
      <c r="AJ29" s="757"/>
      <c r="AK29" s="834">
        <v>644</v>
      </c>
      <c r="AL29" s="830"/>
      <c r="AM29" s="830"/>
      <c r="AN29" s="830"/>
      <c r="AO29" s="830"/>
      <c r="AP29" s="830" t="s">
        <v>579</v>
      </c>
      <c r="AQ29" s="830"/>
      <c r="AR29" s="830"/>
      <c r="AS29" s="830"/>
      <c r="AT29" s="830"/>
      <c r="AU29" s="830" t="s">
        <v>579</v>
      </c>
      <c r="AV29" s="830"/>
      <c r="AW29" s="830"/>
      <c r="AX29" s="830"/>
      <c r="AY29" s="830"/>
      <c r="AZ29" s="831" t="s">
        <v>579</v>
      </c>
      <c r="BA29" s="831"/>
      <c r="BB29" s="831"/>
      <c r="BC29" s="831"/>
      <c r="BD29" s="831"/>
      <c r="BE29" s="832" t="s">
        <v>581</v>
      </c>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
      <c r="A30" s="242">
        <v>3</v>
      </c>
      <c r="B30" s="749" t="s">
        <v>408</v>
      </c>
      <c r="C30" s="750"/>
      <c r="D30" s="750"/>
      <c r="E30" s="750"/>
      <c r="F30" s="750"/>
      <c r="G30" s="750"/>
      <c r="H30" s="750"/>
      <c r="I30" s="750"/>
      <c r="J30" s="750"/>
      <c r="K30" s="750"/>
      <c r="L30" s="750"/>
      <c r="M30" s="750"/>
      <c r="N30" s="750"/>
      <c r="O30" s="750"/>
      <c r="P30" s="751"/>
      <c r="Q30" s="752">
        <v>728</v>
      </c>
      <c r="R30" s="753"/>
      <c r="S30" s="753"/>
      <c r="T30" s="753"/>
      <c r="U30" s="753"/>
      <c r="V30" s="753">
        <v>690</v>
      </c>
      <c r="W30" s="753"/>
      <c r="X30" s="753"/>
      <c r="Y30" s="753"/>
      <c r="Z30" s="753"/>
      <c r="AA30" s="753">
        <v>38</v>
      </c>
      <c r="AB30" s="753"/>
      <c r="AC30" s="753"/>
      <c r="AD30" s="753"/>
      <c r="AE30" s="754"/>
      <c r="AF30" s="755">
        <v>38</v>
      </c>
      <c r="AG30" s="756"/>
      <c r="AH30" s="756"/>
      <c r="AI30" s="756"/>
      <c r="AJ30" s="757"/>
      <c r="AK30" s="834">
        <v>154</v>
      </c>
      <c r="AL30" s="830"/>
      <c r="AM30" s="830"/>
      <c r="AN30" s="830"/>
      <c r="AO30" s="830"/>
      <c r="AP30" s="830" t="s">
        <v>579</v>
      </c>
      <c r="AQ30" s="830"/>
      <c r="AR30" s="830"/>
      <c r="AS30" s="830"/>
      <c r="AT30" s="830"/>
      <c r="AU30" s="830" t="s">
        <v>579</v>
      </c>
      <c r="AV30" s="830"/>
      <c r="AW30" s="830"/>
      <c r="AX30" s="830"/>
      <c r="AY30" s="830"/>
      <c r="AZ30" s="831" t="s">
        <v>579</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
      <c r="A31" s="242">
        <v>4</v>
      </c>
      <c r="B31" s="749" t="s">
        <v>409</v>
      </c>
      <c r="C31" s="750"/>
      <c r="D31" s="750"/>
      <c r="E31" s="750"/>
      <c r="F31" s="750"/>
      <c r="G31" s="750"/>
      <c r="H31" s="750"/>
      <c r="I31" s="750"/>
      <c r="J31" s="750"/>
      <c r="K31" s="750"/>
      <c r="L31" s="750"/>
      <c r="M31" s="750"/>
      <c r="N31" s="750"/>
      <c r="O31" s="750"/>
      <c r="P31" s="751"/>
      <c r="Q31" s="752">
        <v>34</v>
      </c>
      <c r="R31" s="753"/>
      <c r="S31" s="753"/>
      <c r="T31" s="753"/>
      <c r="U31" s="753"/>
      <c r="V31" s="753">
        <v>34</v>
      </c>
      <c r="W31" s="753"/>
      <c r="X31" s="753"/>
      <c r="Y31" s="753"/>
      <c r="Z31" s="753"/>
      <c r="AA31" s="753">
        <v>0</v>
      </c>
      <c r="AB31" s="753"/>
      <c r="AC31" s="753"/>
      <c r="AD31" s="753"/>
      <c r="AE31" s="754"/>
      <c r="AF31" s="755">
        <v>0</v>
      </c>
      <c r="AG31" s="756"/>
      <c r="AH31" s="756"/>
      <c r="AI31" s="756"/>
      <c r="AJ31" s="757"/>
      <c r="AK31" s="834">
        <v>12</v>
      </c>
      <c r="AL31" s="830"/>
      <c r="AM31" s="830"/>
      <c r="AN31" s="830"/>
      <c r="AO31" s="830"/>
      <c r="AP31" s="830" t="s">
        <v>579</v>
      </c>
      <c r="AQ31" s="830"/>
      <c r="AR31" s="830"/>
      <c r="AS31" s="830"/>
      <c r="AT31" s="830"/>
      <c r="AU31" s="830" t="s">
        <v>579</v>
      </c>
      <c r="AV31" s="830"/>
      <c r="AW31" s="830"/>
      <c r="AX31" s="830"/>
      <c r="AY31" s="830"/>
      <c r="AZ31" s="831" t="s">
        <v>579</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
      <c r="A32" s="242">
        <v>5</v>
      </c>
      <c r="B32" s="749" t="s">
        <v>410</v>
      </c>
      <c r="C32" s="750"/>
      <c r="D32" s="750"/>
      <c r="E32" s="750"/>
      <c r="F32" s="750"/>
      <c r="G32" s="750"/>
      <c r="H32" s="750"/>
      <c r="I32" s="750"/>
      <c r="J32" s="750"/>
      <c r="K32" s="750"/>
      <c r="L32" s="750"/>
      <c r="M32" s="750"/>
      <c r="N32" s="750"/>
      <c r="O32" s="750"/>
      <c r="P32" s="751"/>
      <c r="Q32" s="752">
        <v>1486</v>
      </c>
      <c r="R32" s="753"/>
      <c r="S32" s="753"/>
      <c r="T32" s="753"/>
      <c r="U32" s="753"/>
      <c r="V32" s="753">
        <v>1498</v>
      </c>
      <c r="W32" s="753"/>
      <c r="X32" s="753"/>
      <c r="Y32" s="753"/>
      <c r="Z32" s="753"/>
      <c r="AA32" s="753">
        <v>-12</v>
      </c>
      <c r="AB32" s="753"/>
      <c r="AC32" s="753"/>
      <c r="AD32" s="753"/>
      <c r="AE32" s="754"/>
      <c r="AF32" s="755">
        <v>1894</v>
      </c>
      <c r="AG32" s="756"/>
      <c r="AH32" s="756"/>
      <c r="AI32" s="756"/>
      <c r="AJ32" s="757"/>
      <c r="AK32" s="834">
        <v>9</v>
      </c>
      <c r="AL32" s="830"/>
      <c r="AM32" s="830"/>
      <c r="AN32" s="830"/>
      <c r="AO32" s="830"/>
      <c r="AP32" s="830">
        <v>587</v>
      </c>
      <c r="AQ32" s="830"/>
      <c r="AR32" s="830"/>
      <c r="AS32" s="830"/>
      <c r="AT32" s="830"/>
      <c r="AU32" s="830">
        <v>1</v>
      </c>
      <c r="AV32" s="830"/>
      <c r="AW32" s="830"/>
      <c r="AX32" s="830"/>
      <c r="AY32" s="830"/>
      <c r="AZ32" s="831" t="s">
        <v>516</v>
      </c>
      <c r="BA32" s="831"/>
      <c r="BB32" s="831"/>
      <c r="BC32" s="831"/>
      <c r="BD32" s="831"/>
      <c r="BE32" s="832" t="s">
        <v>582</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
      <c r="A33" s="242">
        <v>6</v>
      </c>
      <c r="B33" s="749" t="s">
        <v>411</v>
      </c>
      <c r="C33" s="750"/>
      <c r="D33" s="750"/>
      <c r="E33" s="750"/>
      <c r="F33" s="750"/>
      <c r="G33" s="750"/>
      <c r="H33" s="750"/>
      <c r="I33" s="750"/>
      <c r="J33" s="750"/>
      <c r="K33" s="750"/>
      <c r="L33" s="750"/>
      <c r="M33" s="750"/>
      <c r="N33" s="750"/>
      <c r="O33" s="750"/>
      <c r="P33" s="751"/>
      <c r="Q33" s="752">
        <v>2138</v>
      </c>
      <c r="R33" s="753"/>
      <c r="S33" s="753"/>
      <c r="T33" s="753"/>
      <c r="U33" s="753"/>
      <c r="V33" s="753">
        <v>2101</v>
      </c>
      <c r="W33" s="753"/>
      <c r="X33" s="753"/>
      <c r="Y33" s="753"/>
      <c r="Z33" s="753"/>
      <c r="AA33" s="753">
        <v>37</v>
      </c>
      <c r="AB33" s="753"/>
      <c r="AC33" s="753"/>
      <c r="AD33" s="753"/>
      <c r="AE33" s="754"/>
      <c r="AF33" s="755">
        <v>451</v>
      </c>
      <c r="AG33" s="756"/>
      <c r="AH33" s="756"/>
      <c r="AI33" s="756"/>
      <c r="AJ33" s="757"/>
      <c r="AK33" s="834">
        <v>1020</v>
      </c>
      <c r="AL33" s="830"/>
      <c r="AM33" s="830"/>
      <c r="AN33" s="830"/>
      <c r="AO33" s="830"/>
      <c r="AP33" s="830">
        <v>15634</v>
      </c>
      <c r="AQ33" s="830"/>
      <c r="AR33" s="830"/>
      <c r="AS33" s="830"/>
      <c r="AT33" s="830"/>
      <c r="AU33" s="830">
        <v>10975</v>
      </c>
      <c r="AV33" s="830"/>
      <c r="AW33" s="830"/>
      <c r="AX33" s="830"/>
      <c r="AY33" s="830"/>
      <c r="AZ33" s="831" t="s">
        <v>516</v>
      </c>
      <c r="BA33" s="831"/>
      <c r="BB33" s="831"/>
      <c r="BC33" s="831"/>
      <c r="BD33" s="831"/>
      <c r="BE33" s="832" t="s">
        <v>582</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5">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5">
      <c r="A63" s="240" t="s">
        <v>393</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2713</v>
      </c>
      <c r="AG63" s="844"/>
      <c r="AH63" s="844"/>
      <c r="AI63" s="844"/>
      <c r="AJ63" s="845"/>
      <c r="AK63" s="846"/>
      <c r="AL63" s="841"/>
      <c r="AM63" s="841"/>
      <c r="AN63" s="841"/>
      <c r="AO63" s="841"/>
      <c r="AP63" s="844">
        <v>16221</v>
      </c>
      <c r="AQ63" s="844"/>
      <c r="AR63" s="844"/>
      <c r="AS63" s="844"/>
      <c r="AT63" s="844"/>
      <c r="AU63" s="844">
        <v>10976</v>
      </c>
      <c r="AV63" s="844"/>
      <c r="AW63" s="844"/>
      <c r="AX63" s="844"/>
      <c r="AY63" s="844"/>
      <c r="AZ63" s="848"/>
      <c r="BA63" s="848"/>
      <c r="BB63" s="848"/>
      <c r="BC63" s="848"/>
      <c r="BD63" s="848"/>
      <c r="BE63" s="849"/>
      <c r="BF63" s="849"/>
      <c r="BG63" s="849"/>
      <c r="BH63" s="849"/>
      <c r="BI63" s="850"/>
      <c r="BJ63" s="851" t="s">
        <v>414</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5">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
      <c r="A66" s="729" t="s">
        <v>416</v>
      </c>
      <c r="B66" s="730"/>
      <c r="C66" s="730"/>
      <c r="D66" s="730"/>
      <c r="E66" s="730"/>
      <c r="F66" s="730"/>
      <c r="G66" s="730"/>
      <c r="H66" s="730"/>
      <c r="I66" s="730"/>
      <c r="J66" s="730"/>
      <c r="K66" s="730"/>
      <c r="L66" s="730"/>
      <c r="M66" s="730"/>
      <c r="N66" s="730"/>
      <c r="O66" s="730"/>
      <c r="P66" s="731"/>
      <c r="Q66" s="725" t="s">
        <v>417</v>
      </c>
      <c r="R66" s="721"/>
      <c r="S66" s="721"/>
      <c r="T66" s="721"/>
      <c r="U66" s="722"/>
      <c r="V66" s="725" t="s">
        <v>418</v>
      </c>
      <c r="W66" s="721"/>
      <c r="X66" s="721"/>
      <c r="Y66" s="721"/>
      <c r="Z66" s="722"/>
      <c r="AA66" s="725" t="s">
        <v>419</v>
      </c>
      <c r="AB66" s="721"/>
      <c r="AC66" s="721"/>
      <c r="AD66" s="721"/>
      <c r="AE66" s="722"/>
      <c r="AF66" s="854" t="s">
        <v>420</v>
      </c>
      <c r="AG66" s="815"/>
      <c r="AH66" s="815"/>
      <c r="AI66" s="815"/>
      <c r="AJ66" s="855"/>
      <c r="AK66" s="725" t="s">
        <v>421</v>
      </c>
      <c r="AL66" s="730"/>
      <c r="AM66" s="730"/>
      <c r="AN66" s="730"/>
      <c r="AO66" s="731"/>
      <c r="AP66" s="725" t="s">
        <v>422</v>
      </c>
      <c r="AQ66" s="721"/>
      <c r="AR66" s="721"/>
      <c r="AS66" s="721"/>
      <c r="AT66" s="722"/>
      <c r="AU66" s="725" t="s">
        <v>423</v>
      </c>
      <c r="AV66" s="721"/>
      <c r="AW66" s="721"/>
      <c r="AX66" s="721"/>
      <c r="AY66" s="722"/>
      <c r="AZ66" s="725" t="s">
        <v>381</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583</v>
      </c>
      <c r="C68" s="870"/>
      <c r="D68" s="870"/>
      <c r="E68" s="870"/>
      <c r="F68" s="870"/>
      <c r="G68" s="870"/>
      <c r="H68" s="870"/>
      <c r="I68" s="870"/>
      <c r="J68" s="870"/>
      <c r="K68" s="870"/>
      <c r="L68" s="870"/>
      <c r="M68" s="870"/>
      <c r="N68" s="870"/>
      <c r="O68" s="870"/>
      <c r="P68" s="871"/>
      <c r="Q68" s="872">
        <v>3471</v>
      </c>
      <c r="R68" s="866"/>
      <c r="S68" s="866"/>
      <c r="T68" s="866"/>
      <c r="U68" s="866"/>
      <c r="V68" s="866">
        <v>3339</v>
      </c>
      <c r="W68" s="866"/>
      <c r="X68" s="866"/>
      <c r="Y68" s="866"/>
      <c r="Z68" s="866"/>
      <c r="AA68" s="866">
        <v>131</v>
      </c>
      <c r="AB68" s="866"/>
      <c r="AC68" s="866"/>
      <c r="AD68" s="866"/>
      <c r="AE68" s="866"/>
      <c r="AF68" s="866">
        <v>113</v>
      </c>
      <c r="AG68" s="866"/>
      <c r="AH68" s="866"/>
      <c r="AI68" s="866"/>
      <c r="AJ68" s="866"/>
      <c r="AK68" s="866">
        <v>576</v>
      </c>
      <c r="AL68" s="866"/>
      <c r="AM68" s="866"/>
      <c r="AN68" s="866"/>
      <c r="AO68" s="866"/>
      <c r="AP68" s="866">
        <v>2792</v>
      </c>
      <c r="AQ68" s="866"/>
      <c r="AR68" s="866"/>
      <c r="AS68" s="866"/>
      <c r="AT68" s="866"/>
      <c r="AU68" s="866">
        <v>706</v>
      </c>
      <c r="AV68" s="866"/>
      <c r="AW68" s="866"/>
      <c r="AX68" s="866"/>
      <c r="AY68" s="866"/>
      <c r="AZ68" s="867" t="s">
        <v>591</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584</v>
      </c>
      <c r="C69" s="874"/>
      <c r="D69" s="874"/>
      <c r="E69" s="874"/>
      <c r="F69" s="874"/>
      <c r="G69" s="874"/>
      <c r="H69" s="874"/>
      <c r="I69" s="874"/>
      <c r="J69" s="874"/>
      <c r="K69" s="874"/>
      <c r="L69" s="874"/>
      <c r="M69" s="874"/>
      <c r="N69" s="874"/>
      <c r="O69" s="874"/>
      <c r="P69" s="875"/>
      <c r="Q69" s="876">
        <v>61</v>
      </c>
      <c r="R69" s="830"/>
      <c r="S69" s="830"/>
      <c r="T69" s="830"/>
      <c r="U69" s="830"/>
      <c r="V69" s="830">
        <v>56</v>
      </c>
      <c r="W69" s="830"/>
      <c r="X69" s="830"/>
      <c r="Y69" s="830"/>
      <c r="Z69" s="830"/>
      <c r="AA69" s="830">
        <v>5</v>
      </c>
      <c r="AB69" s="830"/>
      <c r="AC69" s="830"/>
      <c r="AD69" s="830"/>
      <c r="AE69" s="830"/>
      <c r="AF69" s="830">
        <v>5</v>
      </c>
      <c r="AG69" s="830"/>
      <c r="AH69" s="830"/>
      <c r="AI69" s="830"/>
      <c r="AJ69" s="830"/>
      <c r="AK69" s="830" t="s">
        <v>516</v>
      </c>
      <c r="AL69" s="830"/>
      <c r="AM69" s="830"/>
      <c r="AN69" s="830"/>
      <c r="AO69" s="830"/>
      <c r="AP69" s="830" t="s">
        <v>516</v>
      </c>
      <c r="AQ69" s="830"/>
      <c r="AR69" s="830"/>
      <c r="AS69" s="830"/>
      <c r="AT69" s="830"/>
      <c r="AU69" s="830" t="s">
        <v>516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585</v>
      </c>
      <c r="C70" s="874"/>
      <c r="D70" s="874"/>
      <c r="E70" s="874"/>
      <c r="F70" s="874"/>
      <c r="G70" s="874"/>
      <c r="H70" s="874"/>
      <c r="I70" s="874"/>
      <c r="J70" s="874"/>
      <c r="K70" s="874"/>
      <c r="L70" s="874"/>
      <c r="M70" s="874"/>
      <c r="N70" s="874"/>
      <c r="O70" s="874"/>
      <c r="P70" s="875"/>
      <c r="Q70" s="876">
        <v>6958</v>
      </c>
      <c r="R70" s="830"/>
      <c r="S70" s="830"/>
      <c r="T70" s="830"/>
      <c r="U70" s="830"/>
      <c r="V70" s="830">
        <v>6929</v>
      </c>
      <c r="W70" s="830"/>
      <c r="X70" s="830"/>
      <c r="Y70" s="830"/>
      <c r="Z70" s="830"/>
      <c r="AA70" s="830">
        <v>29</v>
      </c>
      <c r="AB70" s="830"/>
      <c r="AC70" s="830"/>
      <c r="AD70" s="830"/>
      <c r="AE70" s="830"/>
      <c r="AF70" s="830">
        <v>29</v>
      </c>
      <c r="AG70" s="830"/>
      <c r="AH70" s="830"/>
      <c r="AI70" s="830"/>
      <c r="AJ70" s="830"/>
      <c r="AK70" s="830" t="s">
        <v>516</v>
      </c>
      <c r="AL70" s="830"/>
      <c r="AM70" s="830"/>
      <c r="AN70" s="830"/>
      <c r="AO70" s="830"/>
      <c r="AP70" s="830" t="s">
        <v>516</v>
      </c>
      <c r="AQ70" s="830"/>
      <c r="AR70" s="830"/>
      <c r="AS70" s="830"/>
      <c r="AT70" s="830"/>
      <c r="AU70" s="830" t="s">
        <v>516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586</v>
      </c>
      <c r="C71" s="874"/>
      <c r="D71" s="874"/>
      <c r="E71" s="874"/>
      <c r="F71" s="874"/>
      <c r="G71" s="874"/>
      <c r="H71" s="874"/>
      <c r="I71" s="874"/>
      <c r="J71" s="874"/>
      <c r="K71" s="874"/>
      <c r="L71" s="874"/>
      <c r="M71" s="874"/>
      <c r="N71" s="874"/>
      <c r="O71" s="874"/>
      <c r="P71" s="875"/>
      <c r="Q71" s="876">
        <v>104</v>
      </c>
      <c r="R71" s="830"/>
      <c r="S71" s="830"/>
      <c r="T71" s="830"/>
      <c r="U71" s="830"/>
      <c r="V71" s="830">
        <v>91</v>
      </c>
      <c r="W71" s="830"/>
      <c r="X71" s="830"/>
      <c r="Y71" s="830"/>
      <c r="Z71" s="830"/>
      <c r="AA71" s="830">
        <v>12</v>
      </c>
      <c r="AB71" s="830"/>
      <c r="AC71" s="830"/>
      <c r="AD71" s="830"/>
      <c r="AE71" s="830"/>
      <c r="AF71" s="830">
        <v>12</v>
      </c>
      <c r="AG71" s="830"/>
      <c r="AH71" s="830"/>
      <c r="AI71" s="830"/>
      <c r="AJ71" s="830"/>
      <c r="AK71" s="830" t="s">
        <v>516</v>
      </c>
      <c r="AL71" s="830"/>
      <c r="AM71" s="830"/>
      <c r="AN71" s="830"/>
      <c r="AO71" s="830"/>
      <c r="AP71" s="830">
        <v>54</v>
      </c>
      <c r="AQ71" s="830"/>
      <c r="AR71" s="830"/>
      <c r="AS71" s="830"/>
      <c r="AT71" s="830"/>
      <c r="AU71" s="830">
        <v>26</v>
      </c>
      <c r="AV71" s="830"/>
      <c r="AW71" s="830"/>
      <c r="AX71" s="830"/>
      <c r="AY71" s="830"/>
      <c r="AZ71" s="832" t="s">
        <v>592</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587</v>
      </c>
      <c r="C72" s="874"/>
      <c r="D72" s="874"/>
      <c r="E72" s="874"/>
      <c r="F72" s="874"/>
      <c r="G72" s="874"/>
      <c r="H72" s="874"/>
      <c r="I72" s="874"/>
      <c r="J72" s="874"/>
      <c r="K72" s="874"/>
      <c r="L72" s="874"/>
      <c r="M72" s="874"/>
      <c r="N72" s="874"/>
      <c r="O72" s="874"/>
      <c r="P72" s="875"/>
      <c r="Q72" s="876">
        <v>2970</v>
      </c>
      <c r="R72" s="830"/>
      <c r="S72" s="830"/>
      <c r="T72" s="830"/>
      <c r="U72" s="830"/>
      <c r="V72" s="830">
        <v>2839</v>
      </c>
      <c r="W72" s="830"/>
      <c r="X72" s="830"/>
      <c r="Y72" s="830"/>
      <c r="Z72" s="830"/>
      <c r="AA72" s="830">
        <v>131</v>
      </c>
      <c r="AB72" s="830"/>
      <c r="AC72" s="830"/>
      <c r="AD72" s="830"/>
      <c r="AE72" s="830"/>
      <c r="AF72" s="830">
        <v>131</v>
      </c>
      <c r="AG72" s="830"/>
      <c r="AH72" s="830"/>
      <c r="AI72" s="830"/>
      <c r="AJ72" s="830"/>
      <c r="AK72" s="830" t="s">
        <v>516</v>
      </c>
      <c r="AL72" s="830"/>
      <c r="AM72" s="830"/>
      <c r="AN72" s="830"/>
      <c r="AO72" s="830"/>
      <c r="AP72" s="830">
        <v>894</v>
      </c>
      <c r="AQ72" s="830"/>
      <c r="AR72" s="830"/>
      <c r="AS72" s="830"/>
      <c r="AT72" s="830"/>
      <c r="AU72" s="830">
        <v>196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588</v>
      </c>
      <c r="C73" s="874"/>
      <c r="D73" s="874"/>
      <c r="E73" s="874"/>
      <c r="F73" s="874"/>
      <c r="G73" s="874"/>
      <c r="H73" s="874"/>
      <c r="I73" s="874"/>
      <c r="J73" s="874"/>
      <c r="K73" s="874"/>
      <c r="L73" s="874"/>
      <c r="M73" s="874"/>
      <c r="N73" s="874"/>
      <c r="O73" s="874"/>
      <c r="P73" s="875"/>
      <c r="Q73" s="876">
        <v>267</v>
      </c>
      <c r="R73" s="830"/>
      <c r="S73" s="830"/>
      <c r="T73" s="830"/>
      <c r="U73" s="830"/>
      <c r="V73" s="830">
        <v>235</v>
      </c>
      <c r="W73" s="830"/>
      <c r="X73" s="830"/>
      <c r="Y73" s="830"/>
      <c r="Z73" s="830"/>
      <c r="AA73" s="830">
        <v>32</v>
      </c>
      <c r="AB73" s="830"/>
      <c r="AC73" s="830"/>
      <c r="AD73" s="830"/>
      <c r="AE73" s="830"/>
      <c r="AF73" s="830">
        <v>32</v>
      </c>
      <c r="AG73" s="830"/>
      <c r="AH73" s="830"/>
      <c r="AI73" s="830"/>
      <c r="AJ73" s="830"/>
      <c r="AK73" s="830" t="s">
        <v>516</v>
      </c>
      <c r="AL73" s="830"/>
      <c r="AM73" s="830"/>
      <c r="AN73" s="830"/>
      <c r="AO73" s="830"/>
      <c r="AP73" s="830" t="s">
        <v>516</v>
      </c>
      <c r="AQ73" s="830"/>
      <c r="AR73" s="830"/>
      <c r="AS73" s="830"/>
      <c r="AT73" s="830"/>
      <c r="AU73" s="830" t="s">
        <v>516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589</v>
      </c>
      <c r="C74" s="874"/>
      <c r="D74" s="874"/>
      <c r="E74" s="874"/>
      <c r="F74" s="874"/>
      <c r="G74" s="874"/>
      <c r="H74" s="874"/>
      <c r="I74" s="874"/>
      <c r="J74" s="874"/>
      <c r="K74" s="874"/>
      <c r="L74" s="874"/>
      <c r="M74" s="874"/>
      <c r="N74" s="874"/>
      <c r="O74" s="874"/>
      <c r="P74" s="875"/>
      <c r="Q74" s="876">
        <v>27969</v>
      </c>
      <c r="R74" s="830"/>
      <c r="S74" s="830"/>
      <c r="T74" s="830"/>
      <c r="U74" s="830"/>
      <c r="V74" s="830">
        <v>267445</v>
      </c>
      <c r="W74" s="830"/>
      <c r="X74" s="830"/>
      <c r="Y74" s="830"/>
      <c r="Z74" s="830"/>
      <c r="AA74" s="830">
        <v>12251</v>
      </c>
      <c r="AB74" s="830"/>
      <c r="AC74" s="830"/>
      <c r="AD74" s="830"/>
      <c r="AE74" s="830"/>
      <c r="AF74" s="830">
        <v>12251</v>
      </c>
      <c r="AG74" s="830"/>
      <c r="AH74" s="830"/>
      <c r="AI74" s="830"/>
      <c r="AJ74" s="830"/>
      <c r="AK74" s="830" t="s">
        <v>516</v>
      </c>
      <c r="AL74" s="830"/>
      <c r="AM74" s="830"/>
      <c r="AN74" s="830"/>
      <c r="AO74" s="830"/>
      <c r="AP74" s="830" t="s">
        <v>516</v>
      </c>
      <c r="AQ74" s="830"/>
      <c r="AR74" s="830"/>
      <c r="AS74" s="830"/>
      <c r="AT74" s="830"/>
      <c r="AU74" s="830" t="s">
        <v>516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590</v>
      </c>
      <c r="C75" s="874"/>
      <c r="D75" s="874"/>
      <c r="E75" s="874"/>
      <c r="F75" s="874"/>
      <c r="G75" s="874"/>
      <c r="H75" s="874"/>
      <c r="I75" s="874"/>
      <c r="J75" s="874"/>
      <c r="K75" s="874"/>
      <c r="L75" s="874"/>
      <c r="M75" s="874"/>
      <c r="N75" s="874"/>
      <c r="O75" s="874"/>
      <c r="P75" s="875"/>
      <c r="Q75" s="877">
        <v>34</v>
      </c>
      <c r="R75" s="878"/>
      <c r="S75" s="878"/>
      <c r="T75" s="878"/>
      <c r="U75" s="834"/>
      <c r="V75" s="879">
        <v>28</v>
      </c>
      <c r="W75" s="878"/>
      <c r="X75" s="878"/>
      <c r="Y75" s="878"/>
      <c r="Z75" s="834"/>
      <c r="AA75" s="879">
        <v>7</v>
      </c>
      <c r="AB75" s="878"/>
      <c r="AC75" s="878"/>
      <c r="AD75" s="878"/>
      <c r="AE75" s="834"/>
      <c r="AF75" s="879">
        <v>7</v>
      </c>
      <c r="AG75" s="878"/>
      <c r="AH75" s="878"/>
      <c r="AI75" s="878"/>
      <c r="AJ75" s="834"/>
      <c r="AK75" s="879" t="s">
        <v>516</v>
      </c>
      <c r="AL75" s="878"/>
      <c r="AM75" s="878"/>
      <c r="AN75" s="878"/>
      <c r="AO75" s="834"/>
      <c r="AP75" s="879" t="s">
        <v>516</v>
      </c>
      <c r="AQ75" s="878"/>
      <c r="AR75" s="878"/>
      <c r="AS75" s="878"/>
      <c r="AT75" s="834"/>
      <c r="AU75" s="879" t="s">
        <v>516</v>
      </c>
      <c r="AV75" s="878"/>
      <c r="AW75" s="878"/>
      <c r="AX75" s="878"/>
      <c r="AY75" s="834"/>
      <c r="AZ75" s="832" t="s">
        <v>593</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393</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12580</v>
      </c>
      <c r="AG88" s="844"/>
      <c r="AH88" s="844"/>
      <c r="AI88" s="844"/>
      <c r="AJ88" s="844"/>
      <c r="AK88" s="841"/>
      <c r="AL88" s="841"/>
      <c r="AM88" s="841"/>
      <c r="AN88" s="841"/>
      <c r="AO88" s="841"/>
      <c r="AP88" s="844">
        <v>3739</v>
      </c>
      <c r="AQ88" s="844"/>
      <c r="AR88" s="844"/>
      <c r="AS88" s="844"/>
      <c r="AT88" s="844"/>
      <c r="AU88" s="844">
        <v>928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v>
      </c>
      <c r="CS102" s="852"/>
      <c r="CT102" s="852"/>
      <c r="CU102" s="852"/>
      <c r="CV102" s="891"/>
      <c r="CW102" s="890">
        <v>44</v>
      </c>
      <c r="CX102" s="852"/>
      <c r="CY102" s="852"/>
      <c r="CZ102" s="852"/>
      <c r="DA102" s="891"/>
      <c r="DB102" s="890" t="s">
        <v>516</v>
      </c>
      <c r="DC102" s="852"/>
      <c r="DD102" s="852"/>
      <c r="DE102" s="852"/>
      <c r="DF102" s="891"/>
      <c r="DG102" s="890" t="s">
        <v>516</v>
      </c>
      <c r="DH102" s="852"/>
      <c r="DI102" s="852"/>
      <c r="DJ102" s="852"/>
      <c r="DK102" s="891"/>
      <c r="DL102" s="890" t="s">
        <v>516</v>
      </c>
      <c r="DM102" s="852"/>
      <c r="DN102" s="852"/>
      <c r="DO102" s="852"/>
      <c r="DP102" s="891"/>
      <c r="DQ102" s="890" t="s">
        <v>516</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311</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311</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311</v>
      </c>
      <c r="DR109" s="893"/>
      <c r="DS109" s="893"/>
      <c r="DT109" s="893"/>
      <c r="DU109" s="894"/>
      <c r="DV109" s="892" t="s">
        <v>435</v>
      </c>
      <c r="DW109" s="893"/>
      <c r="DX109" s="893"/>
      <c r="DY109" s="893"/>
      <c r="DZ109" s="895"/>
    </row>
    <row r="110" spans="1:131" s="230" customFormat="1" ht="26.25" customHeight="1" x14ac:dyDescent="0.2">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1635454</v>
      </c>
      <c r="AB110" s="900"/>
      <c r="AC110" s="900"/>
      <c r="AD110" s="900"/>
      <c r="AE110" s="901"/>
      <c r="AF110" s="902">
        <v>1497951</v>
      </c>
      <c r="AG110" s="900"/>
      <c r="AH110" s="900"/>
      <c r="AI110" s="900"/>
      <c r="AJ110" s="901"/>
      <c r="AK110" s="902">
        <v>1505061</v>
      </c>
      <c r="AL110" s="900"/>
      <c r="AM110" s="900"/>
      <c r="AN110" s="900"/>
      <c r="AO110" s="901"/>
      <c r="AP110" s="903">
        <v>13.8</v>
      </c>
      <c r="AQ110" s="904"/>
      <c r="AR110" s="904"/>
      <c r="AS110" s="904"/>
      <c r="AT110" s="905"/>
      <c r="AU110" s="906" t="s">
        <v>75</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14597205</v>
      </c>
      <c r="BR110" s="931"/>
      <c r="BS110" s="931"/>
      <c r="BT110" s="931"/>
      <c r="BU110" s="931"/>
      <c r="BV110" s="931">
        <v>15654095</v>
      </c>
      <c r="BW110" s="931"/>
      <c r="BX110" s="931"/>
      <c r="BY110" s="931"/>
      <c r="BZ110" s="931"/>
      <c r="CA110" s="931">
        <v>15159018</v>
      </c>
      <c r="CB110" s="931"/>
      <c r="CC110" s="931"/>
      <c r="CD110" s="931"/>
      <c r="CE110" s="931"/>
      <c r="CF110" s="944">
        <v>139.30000000000001</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441</v>
      </c>
      <c r="DH110" s="931"/>
      <c r="DI110" s="931"/>
      <c r="DJ110" s="931"/>
      <c r="DK110" s="931"/>
      <c r="DL110" s="931" t="s">
        <v>441</v>
      </c>
      <c r="DM110" s="931"/>
      <c r="DN110" s="931"/>
      <c r="DO110" s="931"/>
      <c r="DP110" s="931"/>
      <c r="DQ110" s="931" t="s">
        <v>441</v>
      </c>
      <c r="DR110" s="931"/>
      <c r="DS110" s="931"/>
      <c r="DT110" s="931"/>
      <c r="DU110" s="931"/>
      <c r="DV110" s="932" t="s">
        <v>441</v>
      </c>
      <c r="DW110" s="932"/>
      <c r="DX110" s="932"/>
      <c r="DY110" s="932"/>
      <c r="DZ110" s="933"/>
    </row>
    <row r="111" spans="1:131" s="230" customFormat="1" ht="26.25" customHeight="1" x14ac:dyDescent="0.2">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443</v>
      </c>
      <c r="AB111" s="938"/>
      <c r="AC111" s="938"/>
      <c r="AD111" s="938"/>
      <c r="AE111" s="939"/>
      <c r="AF111" s="940" t="s">
        <v>443</v>
      </c>
      <c r="AG111" s="938"/>
      <c r="AH111" s="938"/>
      <c r="AI111" s="938"/>
      <c r="AJ111" s="939"/>
      <c r="AK111" s="940" t="s">
        <v>443</v>
      </c>
      <c r="AL111" s="938"/>
      <c r="AM111" s="938"/>
      <c r="AN111" s="938"/>
      <c r="AO111" s="939"/>
      <c r="AP111" s="941" t="s">
        <v>443</v>
      </c>
      <c r="AQ111" s="942"/>
      <c r="AR111" s="942"/>
      <c r="AS111" s="942"/>
      <c r="AT111" s="943"/>
      <c r="AU111" s="908"/>
      <c r="AV111" s="909"/>
      <c r="AW111" s="909"/>
      <c r="AX111" s="909"/>
      <c r="AY111" s="909"/>
      <c r="AZ111" s="922" t="s">
        <v>444</v>
      </c>
      <c r="BA111" s="923"/>
      <c r="BB111" s="923"/>
      <c r="BC111" s="923"/>
      <c r="BD111" s="923"/>
      <c r="BE111" s="923"/>
      <c r="BF111" s="923"/>
      <c r="BG111" s="923"/>
      <c r="BH111" s="923"/>
      <c r="BI111" s="923"/>
      <c r="BJ111" s="923"/>
      <c r="BK111" s="923"/>
      <c r="BL111" s="923"/>
      <c r="BM111" s="923"/>
      <c r="BN111" s="923"/>
      <c r="BO111" s="923"/>
      <c r="BP111" s="924"/>
      <c r="BQ111" s="925">
        <v>190225</v>
      </c>
      <c r="BR111" s="926"/>
      <c r="BS111" s="926"/>
      <c r="BT111" s="926"/>
      <c r="BU111" s="926"/>
      <c r="BV111" s="926">
        <v>175359</v>
      </c>
      <c r="BW111" s="926"/>
      <c r="BX111" s="926"/>
      <c r="BY111" s="926"/>
      <c r="BZ111" s="926"/>
      <c r="CA111" s="926">
        <v>163792</v>
      </c>
      <c r="CB111" s="926"/>
      <c r="CC111" s="926"/>
      <c r="CD111" s="926"/>
      <c r="CE111" s="926"/>
      <c r="CF111" s="920">
        <v>1.5</v>
      </c>
      <c r="CG111" s="921"/>
      <c r="CH111" s="921"/>
      <c r="CI111" s="921"/>
      <c r="CJ111" s="921"/>
      <c r="CK111" s="948"/>
      <c r="CL111" s="949"/>
      <c r="CM111" s="922" t="s">
        <v>445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131</v>
      </c>
      <c r="DH111" s="926"/>
      <c r="DI111" s="926"/>
      <c r="DJ111" s="926"/>
      <c r="DK111" s="926"/>
      <c r="DL111" s="926" t="s">
        <v>131</v>
      </c>
      <c r="DM111" s="926"/>
      <c r="DN111" s="926"/>
      <c r="DO111" s="926"/>
      <c r="DP111" s="926"/>
      <c r="DQ111" s="926" t="s">
        <v>131</v>
      </c>
      <c r="DR111" s="926"/>
      <c r="DS111" s="926"/>
      <c r="DT111" s="926"/>
      <c r="DU111" s="926"/>
      <c r="DV111" s="927" t="s">
        <v>131</v>
      </c>
      <c r="DW111" s="927"/>
      <c r="DX111" s="927"/>
      <c r="DY111" s="927"/>
      <c r="DZ111" s="928"/>
    </row>
    <row r="112" spans="1:131" s="230" customFormat="1" ht="26.25" customHeight="1" x14ac:dyDescent="0.2">
      <c r="A112" s="952" t="s">
        <v>446</v>
      </c>
      <c r="B112" s="953"/>
      <c r="C112" s="923" t="s">
        <v>447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131</v>
      </c>
      <c r="AB112" s="959"/>
      <c r="AC112" s="959"/>
      <c r="AD112" s="959"/>
      <c r="AE112" s="960"/>
      <c r="AF112" s="961" t="s">
        <v>131</v>
      </c>
      <c r="AG112" s="959"/>
      <c r="AH112" s="959"/>
      <c r="AI112" s="959"/>
      <c r="AJ112" s="960"/>
      <c r="AK112" s="961" t="s">
        <v>131</v>
      </c>
      <c r="AL112" s="959"/>
      <c r="AM112" s="959"/>
      <c r="AN112" s="959"/>
      <c r="AO112" s="960"/>
      <c r="AP112" s="962" t="s">
        <v>131</v>
      </c>
      <c r="AQ112" s="963"/>
      <c r="AR112" s="963"/>
      <c r="AS112" s="963"/>
      <c r="AT112" s="964"/>
      <c r="AU112" s="908"/>
      <c r="AV112" s="909"/>
      <c r="AW112" s="909"/>
      <c r="AX112" s="909"/>
      <c r="AY112" s="909"/>
      <c r="AZ112" s="922" t="s">
        <v>448</v>
      </c>
      <c r="BA112" s="923"/>
      <c r="BB112" s="923"/>
      <c r="BC112" s="923"/>
      <c r="BD112" s="923"/>
      <c r="BE112" s="923"/>
      <c r="BF112" s="923"/>
      <c r="BG112" s="923"/>
      <c r="BH112" s="923"/>
      <c r="BI112" s="923"/>
      <c r="BJ112" s="923"/>
      <c r="BK112" s="923"/>
      <c r="BL112" s="923"/>
      <c r="BM112" s="923"/>
      <c r="BN112" s="923"/>
      <c r="BO112" s="923"/>
      <c r="BP112" s="924"/>
      <c r="BQ112" s="925">
        <v>12807603</v>
      </c>
      <c r="BR112" s="926"/>
      <c r="BS112" s="926"/>
      <c r="BT112" s="926"/>
      <c r="BU112" s="926"/>
      <c r="BV112" s="926">
        <v>11676455</v>
      </c>
      <c r="BW112" s="926"/>
      <c r="BX112" s="926"/>
      <c r="BY112" s="926"/>
      <c r="BZ112" s="926"/>
      <c r="CA112" s="926">
        <v>10975876</v>
      </c>
      <c r="CB112" s="926"/>
      <c r="CC112" s="926"/>
      <c r="CD112" s="926"/>
      <c r="CE112" s="926"/>
      <c r="CF112" s="920">
        <v>100.8</v>
      </c>
      <c r="CG112" s="921"/>
      <c r="CH112" s="921"/>
      <c r="CI112" s="921"/>
      <c r="CJ112" s="921"/>
      <c r="CK112" s="948"/>
      <c r="CL112" s="949"/>
      <c r="CM112" s="922" t="s">
        <v>449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131</v>
      </c>
      <c r="DH112" s="926"/>
      <c r="DI112" s="926"/>
      <c r="DJ112" s="926"/>
      <c r="DK112" s="926"/>
      <c r="DL112" s="926" t="s">
        <v>131</v>
      </c>
      <c r="DM112" s="926"/>
      <c r="DN112" s="926"/>
      <c r="DO112" s="926"/>
      <c r="DP112" s="926"/>
      <c r="DQ112" s="926" t="s">
        <v>131</v>
      </c>
      <c r="DR112" s="926"/>
      <c r="DS112" s="926"/>
      <c r="DT112" s="926"/>
      <c r="DU112" s="926"/>
      <c r="DV112" s="927" t="s">
        <v>131</v>
      </c>
      <c r="DW112" s="927"/>
      <c r="DX112" s="927"/>
      <c r="DY112" s="927"/>
      <c r="DZ112" s="928"/>
    </row>
    <row r="113" spans="1:130" s="230" customFormat="1" ht="26.25" customHeight="1" x14ac:dyDescent="0.2">
      <c r="A113" s="954"/>
      <c r="B113" s="955"/>
      <c r="C113" s="923" t="s">
        <v>450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882029</v>
      </c>
      <c r="AB113" s="938"/>
      <c r="AC113" s="938"/>
      <c r="AD113" s="938"/>
      <c r="AE113" s="939"/>
      <c r="AF113" s="940">
        <v>881575</v>
      </c>
      <c r="AG113" s="938"/>
      <c r="AH113" s="938"/>
      <c r="AI113" s="938"/>
      <c r="AJ113" s="939"/>
      <c r="AK113" s="940">
        <v>844395</v>
      </c>
      <c r="AL113" s="938"/>
      <c r="AM113" s="938"/>
      <c r="AN113" s="938"/>
      <c r="AO113" s="939"/>
      <c r="AP113" s="941">
        <v>7.8</v>
      </c>
      <c r="AQ113" s="942"/>
      <c r="AR113" s="942"/>
      <c r="AS113" s="942"/>
      <c r="AT113" s="943"/>
      <c r="AU113" s="908"/>
      <c r="AV113" s="909"/>
      <c r="AW113" s="909"/>
      <c r="AX113" s="909"/>
      <c r="AY113" s="909"/>
      <c r="AZ113" s="922" t="s">
        <v>451</v>
      </c>
      <c r="BA113" s="923"/>
      <c r="BB113" s="923"/>
      <c r="BC113" s="923"/>
      <c r="BD113" s="923"/>
      <c r="BE113" s="923"/>
      <c r="BF113" s="923"/>
      <c r="BG113" s="923"/>
      <c r="BH113" s="923"/>
      <c r="BI113" s="923"/>
      <c r="BJ113" s="923"/>
      <c r="BK113" s="923"/>
      <c r="BL113" s="923"/>
      <c r="BM113" s="923"/>
      <c r="BN113" s="923"/>
      <c r="BO113" s="923"/>
      <c r="BP113" s="924"/>
      <c r="BQ113" s="925">
        <v>916336</v>
      </c>
      <c r="BR113" s="926"/>
      <c r="BS113" s="926"/>
      <c r="BT113" s="926"/>
      <c r="BU113" s="926"/>
      <c r="BV113" s="926">
        <v>941059</v>
      </c>
      <c r="BW113" s="926"/>
      <c r="BX113" s="926"/>
      <c r="BY113" s="926"/>
      <c r="BZ113" s="926"/>
      <c r="CA113" s="926">
        <v>928449</v>
      </c>
      <c r="CB113" s="926"/>
      <c r="CC113" s="926"/>
      <c r="CD113" s="926"/>
      <c r="CE113" s="926"/>
      <c r="CF113" s="920">
        <v>8.5</v>
      </c>
      <c r="CG113" s="921"/>
      <c r="CH113" s="921"/>
      <c r="CI113" s="921"/>
      <c r="CJ113" s="921"/>
      <c r="CK113" s="948"/>
      <c r="CL113" s="949"/>
      <c r="CM113" s="922" t="s">
        <v>452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131</v>
      </c>
      <c r="DH113" s="959"/>
      <c r="DI113" s="959"/>
      <c r="DJ113" s="959"/>
      <c r="DK113" s="960"/>
      <c r="DL113" s="961" t="s">
        <v>131</v>
      </c>
      <c r="DM113" s="959"/>
      <c r="DN113" s="959"/>
      <c r="DO113" s="959"/>
      <c r="DP113" s="960"/>
      <c r="DQ113" s="961" t="s">
        <v>131</v>
      </c>
      <c r="DR113" s="959"/>
      <c r="DS113" s="959"/>
      <c r="DT113" s="959"/>
      <c r="DU113" s="960"/>
      <c r="DV113" s="962" t="s">
        <v>131</v>
      </c>
      <c r="DW113" s="963"/>
      <c r="DX113" s="963"/>
      <c r="DY113" s="963"/>
      <c r="DZ113" s="964"/>
    </row>
    <row r="114" spans="1:130" s="230" customFormat="1" ht="26.25" customHeight="1" x14ac:dyDescent="0.2">
      <c r="A114" s="954"/>
      <c r="B114" s="955"/>
      <c r="C114" s="923" t="s">
        <v>453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101074</v>
      </c>
      <c r="AB114" s="959"/>
      <c r="AC114" s="959"/>
      <c r="AD114" s="959"/>
      <c r="AE114" s="960"/>
      <c r="AF114" s="961">
        <v>130553</v>
      </c>
      <c r="AG114" s="959"/>
      <c r="AH114" s="959"/>
      <c r="AI114" s="959"/>
      <c r="AJ114" s="960"/>
      <c r="AK114" s="961">
        <v>158925</v>
      </c>
      <c r="AL114" s="959"/>
      <c r="AM114" s="959"/>
      <c r="AN114" s="959"/>
      <c r="AO114" s="960"/>
      <c r="AP114" s="962">
        <v>1.5</v>
      </c>
      <c r="AQ114" s="963"/>
      <c r="AR114" s="963"/>
      <c r="AS114" s="963"/>
      <c r="AT114" s="964"/>
      <c r="AU114" s="908"/>
      <c r="AV114" s="909"/>
      <c r="AW114" s="909"/>
      <c r="AX114" s="909"/>
      <c r="AY114" s="909"/>
      <c r="AZ114" s="922" t="s">
        <v>454</v>
      </c>
      <c r="BA114" s="923"/>
      <c r="BB114" s="923"/>
      <c r="BC114" s="923"/>
      <c r="BD114" s="923"/>
      <c r="BE114" s="923"/>
      <c r="BF114" s="923"/>
      <c r="BG114" s="923"/>
      <c r="BH114" s="923"/>
      <c r="BI114" s="923"/>
      <c r="BJ114" s="923"/>
      <c r="BK114" s="923"/>
      <c r="BL114" s="923"/>
      <c r="BM114" s="923"/>
      <c r="BN114" s="923"/>
      <c r="BO114" s="923"/>
      <c r="BP114" s="924"/>
      <c r="BQ114" s="925">
        <v>1349502</v>
      </c>
      <c r="BR114" s="926"/>
      <c r="BS114" s="926"/>
      <c r="BT114" s="926"/>
      <c r="BU114" s="926"/>
      <c r="BV114" s="926">
        <v>1286097</v>
      </c>
      <c r="BW114" s="926"/>
      <c r="BX114" s="926"/>
      <c r="BY114" s="926"/>
      <c r="BZ114" s="926"/>
      <c r="CA114" s="926">
        <v>1107509</v>
      </c>
      <c r="CB114" s="926"/>
      <c r="CC114" s="926"/>
      <c r="CD114" s="926"/>
      <c r="CE114" s="926"/>
      <c r="CF114" s="920">
        <v>10.199999999999999</v>
      </c>
      <c r="CG114" s="921"/>
      <c r="CH114" s="921"/>
      <c r="CI114" s="921"/>
      <c r="CJ114" s="921"/>
      <c r="CK114" s="948"/>
      <c r="CL114" s="949"/>
      <c r="CM114" s="922" t="s">
        <v>455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131</v>
      </c>
      <c r="DH114" s="959"/>
      <c r="DI114" s="959"/>
      <c r="DJ114" s="959"/>
      <c r="DK114" s="960"/>
      <c r="DL114" s="961" t="s">
        <v>131</v>
      </c>
      <c r="DM114" s="959"/>
      <c r="DN114" s="959"/>
      <c r="DO114" s="959"/>
      <c r="DP114" s="960"/>
      <c r="DQ114" s="961" t="s">
        <v>131</v>
      </c>
      <c r="DR114" s="959"/>
      <c r="DS114" s="959"/>
      <c r="DT114" s="959"/>
      <c r="DU114" s="960"/>
      <c r="DV114" s="962" t="s">
        <v>131</v>
      </c>
      <c r="DW114" s="963"/>
      <c r="DX114" s="963"/>
      <c r="DY114" s="963"/>
      <c r="DZ114" s="964"/>
    </row>
    <row r="115" spans="1:130" s="230" customFormat="1" ht="26.25" customHeight="1" x14ac:dyDescent="0.2">
      <c r="A115" s="954"/>
      <c r="B115" s="955"/>
      <c r="C115" s="923" t="s">
        <v>456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131</v>
      </c>
      <c r="AB115" s="938"/>
      <c r="AC115" s="938"/>
      <c r="AD115" s="938"/>
      <c r="AE115" s="939"/>
      <c r="AF115" s="940">
        <v>11832</v>
      </c>
      <c r="AG115" s="938"/>
      <c r="AH115" s="938"/>
      <c r="AI115" s="938"/>
      <c r="AJ115" s="939"/>
      <c r="AK115" s="940">
        <v>14041</v>
      </c>
      <c r="AL115" s="938"/>
      <c r="AM115" s="938"/>
      <c r="AN115" s="938"/>
      <c r="AO115" s="939"/>
      <c r="AP115" s="941">
        <v>0.1</v>
      </c>
      <c r="AQ115" s="942"/>
      <c r="AR115" s="942"/>
      <c r="AS115" s="942"/>
      <c r="AT115" s="943"/>
      <c r="AU115" s="908"/>
      <c r="AV115" s="909"/>
      <c r="AW115" s="909"/>
      <c r="AX115" s="909"/>
      <c r="AY115" s="909"/>
      <c r="AZ115" s="922" t="s">
        <v>457</v>
      </c>
      <c r="BA115" s="923"/>
      <c r="BB115" s="923"/>
      <c r="BC115" s="923"/>
      <c r="BD115" s="923"/>
      <c r="BE115" s="923"/>
      <c r="BF115" s="923"/>
      <c r="BG115" s="923"/>
      <c r="BH115" s="923"/>
      <c r="BI115" s="923"/>
      <c r="BJ115" s="923"/>
      <c r="BK115" s="923"/>
      <c r="BL115" s="923"/>
      <c r="BM115" s="923"/>
      <c r="BN115" s="923"/>
      <c r="BO115" s="923"/>
      <c r="BP115" s="924"/>
      <c r="BQ115" s="925" t="s">
        <v>131</v>
      </c>
      <c r="BR115" s="926"/>
      <c r="BS115" s="926"/>
      <c r="BT115" s="926"/>
      <c r="BU115" s="926"/>
      <c r="BV115" s="926" t="s">
        <v>131</v>
      </c>
      <c r="BW115" s="926"/>
      <c r="BX115" s="926"/>
      <c r="BY115" s="926"/>
      <c r="BZ115" s="926"/>
      <c r="CA115" s="926" t="s">
        <v>131</v>
      </c>
      <c r="CB115" s="926"/>
      <c r="CC115" s="926"/>
      <c r="CD115" s="926"/>
      <c r="CE115" s="926"/>
      <c r="CF115" s="920" t="s">
        <v>131</v>
      </c>
      <c r="CG115" s="921"/>
      <c r="CH115" s="921"/>
      <c r="CI115" s="921"/>
      <c r="CJ115" s="921"/>
      <c r="CK115" s="948"/>
      <c r="CL115" s="949"/>
      <c r="CM115" s="922" t="s">
        <v>458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131</v>
      </c>
      <c r="DH115" s="959"/>
      <c r="DI115" s="959"/>
      <c r="DJ115" s="959"/>
      <c r="DK115" s="960"/>
      <c r="DL115" s="961" t="s">
        <v>131</v>
      </c>
      <c r="DM115" s="959"/>
      <c r="DN115" s="959"/>
      <c r="DO115" s="959"/>
      <c r="DP115" s="960"/>
      <c r="DQ115" s="961" t="s">
        <v>131</v>
      </c>
      <c r="DR115" s="959"/>
      <c r="DS115" s="959"/>
      <c r="DT115" s="959"/>
      <c r="DU115" s="960"/>
      <c r="DV115" s="962" t="s">
        <v>131</v>
      </c>
      <c r="DW115" s="963"/>
      <c r="DX115" s="963"/>
      <c r="DY115" s="963"/>
      <c r="DZ115" s="964"/>
    </row>
    <row r="116" spans="1:130" s="230" customFormat="1" ht="26.25" customHeight="1" x14ac:dyDescent="0.2">
      <c r="A116" s="956"/>
      <c r="B116" s="957"/>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131</v>
      </c>
      <c r="AB116" s="959"/>
      <c r="AC116" s="959"/>
      <c r="AD116" s="959"/>
      <c r="AE116" s="960"/>
      <c r="AF116" s="961" t="s">
        <v>131</v>
      </c>
      <c r="AG116" s="959"/>
      <c r="AH116" s="959"/>
      <c r="AI116" s="959"/>
      <c r="AJ116" s="960"/>
      <c r="AK116" s="961" t="s">
        <v>131</v>
      </c>
      <c r="AL116" s="959"/>
      <c r="AM116" s="959"/>
      <c r="AN116" s="959"/>
      <c r="AO116" s="960"/>
      <c r="AP116" s="962" t="s">
        <v>131</v>
      </c>
      <c r="AQ116" s="963"/>
      <c r="AR116" s="963"/>
      <c r="AS116" s="963"/>
      <c r="AT116" s="964"/>
      <c r="AU116" s="908"/>
      <c r="AV116" s="909"/>
      <c r="AW116" s="909"/>
      <c r="AX116" s="909"/>
      <c r="AY116" s="909"/>
      <c r="AZ116" s="967" t="s">
        <v>460</v>
      </c>
      <c r="BA116" s="968"/>
      <c r="BB116" s="968"/>
      <c r="BC116" s="968"/>
      <c r="BD116" s="968"/>
      <c r="BE116" s="968"/>
      <c r="BF116" s="968"/>
      <c r="BG116" s="968"/>
      <c r="BH116" s="968"/>
      <c r="BI116" s="968"/>
      <c r="BJ116" s="968"/>
      <c r="BK116" s="968"/>
      <c r="BL116" s="968"/>
      <c r="BM116" s="968"/>
      <c r="BN116" s="968"/>
      <c r="BO116" s="968"/>
      <c r="BP116" s="969"/>
      <c r="BQ116" s="925" t="s">
        <v>131</v>
      </c>
      <c r="BR116" s="926"/>
      <c r="BS116" s="926"/>
      <c r="BT116" s="926"/>
      <c r="BU116" s="926"/>
      <c r="BV116" s="926" t="s">
        <v>131</v>
      </c>
      <c r="BW116" s="926"/>
      <c r="BX116" s="926"/>
      <c r="BY116" s="926"/>
      <c r="BZ116" s="926"/>
      <c r="CA116" s="926" t="s">
        <v>131</v>
      </c>
      <c r="CB116" s="926"/>
      <c r="CC116" s="926"/>
      <c r="CD116" s="926"/>
      <c r="CE116" s="926"/>
      <c r="CF116" s="920" t="s">
        <v>131</v>
      </c>
      <c r="CG116" s="921"/>
      <c r="CH116" s="921"/>
      <c r="CI116" s="921"/>
      <c r="CJ116" s="921"/>
      <c r="CK116" s="948"/>
      <c r="CL116" s="949"/>
      <c r="CM116" s="922" t="s">
        <v>461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131</v>
      </c>
      <c r="DH116" s="959"/>
      <c r="DI116" s="959"/>
      <c r="DJ116" s="959"/>
      <c r="DK116" s="960"/>
      <c r="DL116" s="961" t="s">
        <v>131</v>
      </c>
      <c r="DM116" s="959"/>
      <c r="DN116" s="959"/>
      <c r="DO116" s="959"/>
      <c r="DP116" s="960"/>
      <c r="DQ116" s="961" t="s">
        <v>131</v>
      </c>
      <c r="DR116" s="959"/>
      <c r="DS116" s="959"/>
      <c r="DT116" s="959"/>
      <c r="DU116" s="960"/>
      <c r="DV116" s="962" t="s">
        <v>414</v>
      </c>
      <c r="DW116" s="963"/>
      <c r="DX116" s="963"/>
      <c r="DY116" s="963"/>
      <c r="DZ116" s="964"/>
    </row>
    <row r="117" spans="1:130" s="230" customFormat="1" ht="26.25" customHeight="1" x14ac:dyDescent="0.2">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462</v>
      </c>
      <c r="Z117" s="894"/>
      <c r="AA117" s="978">
        <v>2618557</v>
      </c>
      <c r="AB117" s="979"/>
      <c r="AC117" s="979"/>
      <c r="AD117" s="979"/>
      <c r="AE117" s="980"/>
      <c r="AF117" s="981">
        <v>2521911</v>
      </c>
      <c r="AG117" s="979"/>
      <c r="AH117" s="979"/>
      <c r="AI117" s="979"/>
      <c r="AJ117" s="980"/>
      <c r="AK117" s="981">
        <v>2522422</v>
      </c>
      <c r="AL117" s="979"/>
      <c r="AM117" s="979"/>
      <c r="AN117" s="979"/>
      <c r="AO117" s="980"/>
      <c r="AP117" s="982"/>
      <c r="AQ117" s="983"/>
      <c r="AR117" s="983"/>
      <c r="AS117" s="983"/>
      <c r="AT117" s="984"/>
      <c r="AU117" s="908"/>
      <c r="AV117" s="909"/>
      <c r="AW117" s="909"/>
      <c r="AX117" s="909"/>
      <c r="AY117" s="909"/>
      <c r="AZ117" s="974" t="s">
        <v>463</v>
      </c>
      <c r="BA117" s="975"/>
      <c r="BB117" s="975"/>
      <c r="BC117" s="975"/>
      <c r="BD117" s="975"/>
      <c r="BE117" s="975"/>
      <c r="BF117" s="975"/>
      <c r="BG117" s="975"/>
      <c r="BH117" s="975"/>
      <c r="BI117" s="975"/>
      <c r="BJ117" s="975"/>
      <c r="BK117" s="975"/>
      <c r="BL117" s="975"/>
      <c r="BM117" s="975"/>
      <c r="BN117" s="975"/>
      <c r="BO117" s="975"/>
      <c r="BP117" s="976"/>
      <c r="BQ117" s="925" t="s">
        <v>131</v>
      </c>
      <c r="BR117" s="926"/>
      <c r="BS117" s="926"/>
      <c r="BT117" s="926"/>
      <c r="BU117" s="926"/>
      <c r="BV117" s="926" t="s">
        <v>131</v>
      </c>
      <c r="BW117" s="926"/>
      <c r="BX117" s="926"/>
      <c r="BY117" s="926"/>
      <c r="BZ117" s="926"/>
      <c r="CA117" s="926" t="s">
        <v>131</v>
      </c>
      <c r="CB117" s="926"/>
      <c r="CC117" s="926"/>
      <c r="CD117" s="926"/>
      <c r="CE117" s="926"/>
      <c r="CF117" s="920" t="s">
        <v>131</v>
      </c>
      <c r="CG117" s="921"/>
      <c r="CH117" s="921"/>
      <c r="CI117" s="921"/>
      <c r="CJ117" s="921"/>
      <c r="CK117" s="948"/>
      <c r="CL117" s="949"/>
      <c r="CM117" s="922" t="s">
        <v>464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131</v>
      </c>
      <c r="DH117" s="959"/>
      <c r="DI117" s="959"/>
      <c r="DJ117" s="959"/>
      <c r="DK117" s="960"/>
      <c r="DL117" s="961" t="s">
        <v>131</v>
      </c>
      <c r="DM117" s="959"/>
      <c r="DN117" s="959"/>
      <c r="DO117" s="959"/>
      <c r="DP117" s="960"/>
      <c r="DQ117" s="961" t="s">
        <v>131</v>
      </c>
      <c r="DR117" s="959"/>
      <c r="DS117" s="959"/>
      <c r="DT117" s="959"/>
      <c r="DU117" s="960"/>
      <c r="DV117" s="962" t="s">
        <v>131</v>
      </c>
      <c r="DW117" s="963"/>
      <c r="DX117" s="963"/>
      <c r="DY117" s="963"/>
      <c r="DZ117" s="964"/>
    </row>
    <row r="118" spans="1:130" s="230" customFormat="1" ht="26.25" customHeight="1" x14ac:dyDescent="0.2">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311</v>
      </c>
      <c r="AL118" s="893"/>
      <c r="AM118" s="893"/>
      <c r="AN118" s="893"/>
      <c r="AO118" s="894"/>
      <c r="AP118" s="970" t="s">
        <v>435</v>
      </c>
      <c r="AQ118" s="971"/>
      <c r="AR118" s="971"/>
      <c r="AS118" s="971"/>
      <c r="AT118" s="972"/>
      <c r="AU118" s="908"/>
      <c r="AV118" s="909"/>
      <c r="AW118" s="909"/>
      <c r="AX118" s="909"/>
      <c r="AY118" s="909"/>
      <c r="AZ118" s="973" t="s">
        <v>465</v>
      </c>
      <c r="BA118" s="965"/>
      <c r="BB118" s="965"/>
      <c r="BC118" s="965"/>
      <c r="BD118" s="965"/>
      <c r="BE118" s="965"/>
      <c r="BF118" s="965"/>
      <c r="BG118" s="965"/>
      <c r="BH118" s="965"/>
      <c r="BI118" s="965"/>
      <c r="BJ118" s="965"/>
      <c r="BK118" s="965"/>
      <c r="BL118" s="965"/>
      <c r="BM118" s="965"/>
      <c r="BN118" s="965"/>
      <c r="BO118" s="965"/>
      <c r="BP118" s="966"/>
      <c r="BQ118" s="999" t="s">
        <v>131</v>
      </c>
      <c r="BR118" s="1000"/>
      <c r="BS118" s="1000"/>
      <c r="BT118" s="1000"/>
      <c r="BU118" s="1000"/>
      <c r="BV118" s="1000" t="s">
        <v>131</v>
      </c>
      <c r="BW118" s="1000"/>
      <c r="BX118" s="1000"/>
      <c r="BY118" s="1000"/>
      <c r="BZ118" s="1000"/>
      <c r="CA118" s="1000" t="s">
        <v>131</v>
      </c>
      <c r="CB118" s="1000"/>
      <c r="CC118" s="1000"/>
      <c r="CD118" s="1000"/>
      <c r="CE118" s="1000"/>
      <c r="CF118" s="920" t="s">
        <v>131</v>
      </c>
      <c r="CG118" s="921"/>
      <c r="CH118" s="921"/>
      <c r="CI118" s="921"/>
      <c r="CJ118" s="921"/>
      <c r="CK118" s="948"/>
      <c r="CL118" s="949"/>
      <c r="CM118" s="922" t="s">
        <v>466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131</v>
      </c>
      <c r="DH118" s="959"/>
      <c r="DI118" s="959"/>
      <c r="DJ118" s="959"/>
      <c r="DK118" s="960"/>
      <c r="DL118" s="961" t="s">
        <v>131</v>
      </c>
      <c r="DM118" s="959"/>
      <c r="DN118" s="959"/>
      <c r="DO118" s="959"/>
      <c r="DP118" s="960"/>
      <c r="DQ118" s="961" t="s">
        <v>131</v>
      </c>
      <c r="DR118" s="959"/>
      <c r="DS118" s="959"/>
      <c r="DT118" s="959"/>
      <c r="DU118" s="960"/>
      <c r="DV118" s="962" t="s">
        <v>131</v>
      </c>
      <c r="DW118" s="963"/>
      <c r="DX118" s="963"/>
      <c r="DY118" s="963"/>
      <c r="DZ118" s="964"/>
    </row>
    <row r="119" spans="1:130" s="230" customFormat="1" ht="26.25" customHeight="1" x14ac:dyDescent="0.2">
      <c r="A119" s="1062"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131</v>
      </c>
      <c r="AB119" s="900"/>
      <c r="AC119" s="900"/>
      <c r="AD119" s="900"/>
      <c r="AE119" s="901"/>
      <c r="AF119" s="902" t="s">
        <v>131</v>
      </c>
      <c r="AG119" s="900"/>
      <c r="AH119" s="900"/>
      <c r="AI119" s="900"/>
      <c r="AJ119" s="901"/>
      <c r="AK119" s="902" t="s">
        <v>131</v>
      </c>
      <c r="AL119" s="900"/>
      <c r="AM119" s="900"/>
      <c r="AN119" s="900"/>
      <c r="AO119" s="901"/>
      <c r="AP119" s="903" t="s">
        <v>131</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467</v>
      </c>
      <c r="BP119" s="1005"/>
      <c r="BQ119" s="999">
        <v>29860871</v>
      </c>
      <c r="BR119" s="1000"/>
      <c r="BS119" s="1000"/>
      <c r="BT119" s="1000"/>
      <c r="BU119" s="1000"/>
      <c r="BV119" s="1000">
        <v>29733065</v>
      </c>
      <c r="BW119" s="1000"/>
      <c r="BX119" s="1000"/>
      <c r="BY119" s="1000"/>
      <c r="BZ119" s="1000"/>
      <c r="CA119" s="1000">
        <v>28334644</v>
      </c>
      <c r="CB119" s="1000"/>
      <c r="CC119" s="1000"/>
      <c r="CD119" s="1000"/>
      <c r="CE119" s="1000"/>
      <c r="CF119" s="1001"/>
      <c r="CG119" s="1002"/>
      <c r="CH119" s="1002"/>
      <c r="CI119" s="1002"/>
      <c r="CJ119" s="1003"/>
      <c r="CK119" s="950"/>
      <c r="CL119" s="951"/>
      <c r="CM119" s="973" t="s">
        <v>468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190225</v>
      </c>
      <c r="DH119" s="986"/>
      <c r="DI119" s="986"/>
      <c r="DJ119" s="986"/>
      <c r="DK119" s="987"/>
      <c r="DL119" s="985">
        <v>175359</v>
      </c>
      <c r="DM119" s="986"/>
      <c r="DN119" s="986"/>
      <c r="DO119" s="986"/>
      <c r="DP119" s="987"/>
      <c r="DQ119" s="985">
        <v>163792</v>
      </c>
      <c r="DR119" s="986"/>
      <c r="DS119" s="986"/>
      <c r="DT119" s="986"/>
      <c r="DU119" s="987"/>
      <c r="DV119" s="988">
        <v>1.5</v>
      </c>
      <c r="DW119" s="989"/>
      <c r="DX119" s="989"/>
      <c r="DY119" s="989"/>
      <c r="DZ119" s="990"/>
    </row>
    <row r="120" spans="1:130" s="230" customFormat="1" ht="26.25" customHeight="1" x14ac:dyDescent="0.2">
      <c r="A120" s="1063"/>
      <c r="B120" s="949"/>
      <c r="C120" s="922" t="s">
        <v>445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131</v>
      </c>
      <c r="AB120" s="959"/>
      <c r="AC120" s="959"/>
      <c r="AD120" s="959"/>
      <c r="AE120" s="960"/>
      <c r="AF120" s="961" t="s">
        <v>131</v>
      </c>
      <c r="AG120" s="959"/>
      <c r="AH120" s="959"/>
      <c r="AI120" s="959"/>
      <c r="AJ120" s="960"/>
      <c r="AK120" s="961" t="s">
        <v>131</v>
      </c>
      <c r="AL120" s="959"/>
      <c r="AM120" s="959"/>
      <c r="AN120" s="959"/>
      <c r="AO120" s="960"/>
      <c r="AP120" s="962" t="s">
        <v>131</v>
      </c>
      <c r="AQ120" s="963"/>
      <c r="AR120" s="963"/>
      <c r="AS120" s="963"/>
      <c r="AT120" s="964"/>
      <c r="AU120" s="991" t="s">
        <v>469</v>
      </c>
      <c r="AV120" s="992"/>
      <c r="AW120" s="992"/>
      <c r="AX120" s="992"/>
      <c r="AY120" s="993"/>
      <c r="AZ120" s="929" t="s">
        <v>470</v>
      </c>
      <c r="BA120" s="897"/>
      <c r="BB120" s="897"/>
      <c r="BC120" s="897"/>
      <c r="BD120" s="897"/>
      <c r="BE120" s="897"/>
      <c r="BF120" s="897"/>
      <c r="BG120" s="897"/>
      <c r="BH120" s="897"/>
      <c r="BI120" s="897"/>
      <c r="BJ120" s="897"/>
      <c r="BK120" s="897"/>
      <c r="BL120" s="897"/>
      <c r="BM120" s="897"/>
      <c r="BN120" s="897"/>
      <c r="BO120" s="897"/>
      <c r="BP120" s="898"/>
      <c r="BQ120" s="930">
        <v>8125169</v>
      </c>
      <c r="BR120" s="931"/>
      <c r="BS120" s="931"/>
      <c r="BT120" s="931"/>
      <c r="BU120" s="931"/>
      <c r="BV120" s="931">
        <v>8334876</v>
      </c>
      <c r="BW120" s="931"/>
      <c r="BX120" s="931"/>
      <c r="BY120" s="931"/>
      <c r="BZ120" s="931"/>
      <c r="CA120" s="931">
        <v>9000295</v>
      </c>
      <c r="CB120" s="931"/>
      <c r="CC120" s="931"/>
      <c r="CD120" s="931"/>
      <c r="CE120" s="931"/>
      <c r="CF120" s="944">
        <v>82.7</v>
      </c>
      <c r="CG120" s="945"/>
      <c r="CH120" s="945"/>
      <c r="CI120" s="945"/>
      <c r="CJ120" s="945"/>
      <c r="CK120" s="1006" t="s">
        <v>471</v>
      </c>
      <c r="CL120" s="1007"/>
      <c r="CM120" s="1007"/>
      <c r="CN120" s="1007"/>
      <c r="CO120" s="1008"/>
      <c r="CP120" s="1014" t="s">
        <v>472</v>
      </c>
      <c r="CQ120" s="1015"/>
      <c r="CR120" s="1015"/>
      <c r="CS120" s="1015"/>
      <c r="CT120" s="1015"/>
      <c r="CU120" s="1015"/>
      <c r="CV120" s="1015"/>
      <c r="CW120" s="1015"/>
      <c r="CX120" s="1015"/>
      <c r="CY120" s="1015"/>
      <c r="CZ120" s="1015"/>
      <c r="DA120" s="1015"/>
      <c r="DB120" s="1015"/>
      <c r="DC120" s="1015"/>
      <c r="DD120" s="1015"/>
      <c r="DE120" s="1015"/>
      <c r="DF120" s="1016"/>
      <c r="DG120" s="930">
        <v>12806813</v>
      </c>
      <c r="DH120" s="931"/>
      <c r="DI120" s="931"/>
      <c r="DJ120" s="931"/>
      <c r="DK120" s="931"/>
      <c r="DL120" s="931">
        <v>11675769</v>
      </c>
      <c r="DM120" s="931"/>
      <c r="DN120" s="931"/>
      <c r="DO120" s="931"/>
      <c r="DP120" s="931"/>
      <c r="DQ120" s="931">
        <v>10975290</v>
      </c>
      <c r="DR120" s="931"/>
      <c r="DS120" s="931"/>
      <c r="DT120" s="931"/>
      <c r="DU120" s="931"/>
      <c r="DV120" s="932">
        <v>100.8</v>
      </c>
      <c r="DW120" s="932"/>
      <c r="DX120" s="932"/>
      <c r="DY120" s="932"/>
      <c r="DZ120" s="933"/>
    </row>
    <row r="121" spans="1:130" s="230" customFormat="1" ht="26.25" customHeight="1" x14ac:dyDescent="0.2">
      <c r="A121" s="1063"/>
      <c r="B121" s="949"/>
      <c r="C121" s="974" t="s">
        <v>473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131</v>
      </c>
      <c r="AB121" s="959"/>
      <c r="AC121" s="959"/>
      <c r="AD121" s="959"/>
      <c r="AE121" s="960"/>
      <c r="AF121" s="961" t="s">
        <v>131</v>
      </c>
      <c r="AG121" s="959"/>
      <c r="AH121" s="959"/>
      <c r="AI121" s="959"/>
      <c r="AJ121" s="960"/>
      <c r="AK121" s="961" t="s">
        <v>131</v>
      </c>
      <c r="AL121" s="959"/>
      <c r="AM121" s="959"/>
      <c r="AN121" s="959"/>
      <c r="AO121" s="960"/>
      <c r="AP121" s="962" t="s">
        <v>131</v>
      </c>
      <c r="AQ121" s="963"/>
      <c r="AR121" s="963"/>
      <c r="AS121" s="963"/>
      <c r="AT121" s="964"/>
      <c r="AU121" s="994"/>
      <c r="AV121" s="995"/>
      <c r="AW121" s="995"/>
      <c r="AX121" s="995"/>
      <c r="AY121" s="996"/>
      <c r="AZ121" s="922" t="s">
        <v>474</v>
      </c>
      <c r="BA121" s="923"/>
      <c r="BB121" s="923"/>
      <c r="BC121" s="923"/>
      <c r="BD121" s="923"/>
      <c r="BE121" s="923"/>
      <c r="BF121" s="923"/>
      <c r="BG121" s="923"/>
      <c r="BH121" s="923"/>
      <c r="BI121" s="923"/>
      <c r="BJ121" s="923"/>
      <c r="BK121" s="923"/>
      <c r="BL121" s="923"/>
      <c r="BM121" s="923"/>
      <c r="BN121" s="923"/>
      <c r="BO121" s="923"/>
      <c r="BP121" s="924"/>
      <c r="BQ121" s="925">
        <v>6092966</v>
      </c>
      <c r="BR121" s="926"/>
      <c r="BS121" s="926"/>
      <c r="BT121" s="926"/>
      <c r="BU121" s="926"/>
      <c r="BV121" s="926">
        <v>5980369</v>
      </c>
      <c r="BW121" s="926"/>
      <c r="BX121" s="926"/>
      <c r="BY121" s="926"/>
      <c r="BZ121" s="926"/>
      <c r="CA121" s="926">
        <v>5353490</v>
      </c>
      <c r="CB121" s="926"/>
      <c r="CC121" s="926"/>
      <c r="CD121" s="926"/>
      <c r="CE121" s="926"/>
      <c r="CF121" s="920">
        <v>49.2</v>
      </c>
      <c r="CG121" s="921"/>
      <c r="CH121" s="921"/>
      <c r="CI121" s="921"/>
      <c r="CJ121" s="921"/>
      <c r="CK121" s="1009"/>
      <c r="CL121" s="1010"/>
      <c r="CM121" s="1010"/>
      <c r="CN121" s="1010"/>
      <c r="CO121" s="1011"/>
      <c r="CP121" s="1019" t="s">
        <v>475</v>
      </c>
      <c r="CQ121" s="1020"/>
      <c r="CR121" s="1020"/>
      <c r="CS121" s="1020"/>
      <c r="CT121" s="1020"/>
      <c r="CU121" s="1020"/>
      <c r="CV121" s="1020"/>
      <c r="CW121" s="1020"/>
      <c r="CX121" s="1020"/>
      <c r="CY121" s="1020"/>
      <c r="CZ121" s="1020"/>
      <c r="DA121" s="1020"/>
      <c r="DB121" s="1020"/>
      <c r="DC121" s="1020"/>
      <c r="DD121" s="1020"/>
      <c r="DE121" s="1020"/>
      <c r="DF121" s="1021"/>
      <c r="DG121" s="925">
        <v>790</v>
      </c>
      <c r="DH121" s="926"/>
      <c r="DI121" s="926"/>
      <c r="DJ121" s="926"/>
      <c r="DK121" s="926"/>
      <c r="DL121" s="926">
        <v>686</v>
      </c>
      <c r="DM121" s="926"/>
      <c r="DN121" s="926"/>
      <c r="DO121" s="926"/>
      <c r="DP121" s="926"/>
      <c r="DQ121" s="926">
        <v>586</v>
      </c>
      <c r="DR121" s="926"/>
      <c r="DS121" s="926"/>
      <c r="DT121" s="926"/>
      <c r="DU121" s="926"/>
      <c r="DV121" s="927">
        <v>0</v>
      </c>
      <c r="DW121" s="927"/>
      <c r="DX121" s="927"/>
      <c r="DY121" s="927"/>
      <c r="DZ121" s="928"/>
    </row>
    <row r="122" spans="1:130" s="230" customFormat="1" ht="26.25" customHeight="1" x14ac:dyDescent="0.2">
      <c r="A122" s="1063"/>
      <c r="B122" s="949"/>
      <c r="C122" s="922" t="s">
        <v>455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131</v>
      </c>
      <c r="AB122" s="959"/>
      <c r="AC122" s="959"/>
      <c r="AD122" s="959"/>
      <c r="AE122" s="960"/>
      <c r="AF122" s="961" t="s">
        <v>131</v>
      </c>
      <c r="AG122" s="959"/>
      <c r="AH122" s="959"/>
      <c r="AI122" s="959"/>
      <c r="AJ122" s="960"/>
      <c r="AK122" s="961" t="s">
        <v>131</v>
      </c>
      <c r="AL122" s="959"/>
      <c r="AM122" s="959"/>
      <c r="AN122" s="959"/>
      <c r="AO122" s="960"/>
      <c r="AP122" s="962" t="s">
        <v>131</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22169963</v>
      </c>
      <c r="BR122" s="1000"/>
      <c r="BS122" s="1000"/>
      <c r="BT122" s="1000"/>
      <c r="BU122" s="1000"/>
      <c r="BV122" s="1000">
        <v>22267353</v>
      </c>
      <c r="BW122" s="1000"/>
      <c r="BX122" s="1000"/>
      <c r="BY122" s="1000"/>
      <c r="BZ122" s="1000"/>
      <c r="CA122" s="1000">
        <v>20625627</v>
      </c>
      <c r="CB122" s="1000"/>
      <c r="CC122" s="1000"/>
      <c r="CD122" s="1000"/>
      <c r="CE122" s="1000"/>
      <c r="CF122" s="1017">
        <v>189.5</v>
      </c>
      <c r="CG122" s="1018"/>
      <c r="CH122" s="1018"/>
      <c r="CI122" s="1018"/>
      <c r="CJ122" s="1018"/>
      <c r="CK122" s="1009"/>
      <c r="CL122" s="1010"/>
      <c r="CM122" s="1010"/>
      <c r="CN122" s="1010"/>
      <c r="CO122" s="1011"/>
      <c r="CP122" s="1019" t="s">
        <v>477</v>
      </c>
      <c r="CQ122" s="1020"/>
      <c r="CR122" s="1020"/>
      <c r="CS122" s="1020"/>
      <c r="CT122" s="1020"/>
      <c r="CU122" s="1020"/>
      <c r="CV122" s="1020"/>
      <c r="CW122" s="1020"/>
      <c r="CX122" s="1020"/>
      <c r="CY122" s="1020"/>
      <c r="CZ122" s="1020"/>
      <c r="DA122" s="1020"/>
      <c r="DB122" s="1020"/>
      <c r="DC122" s="1020"/>
      <c r="DD122" s="1020"/>
      <c r="DE122" s="1020"/>
      <c r="DF122" s="1021"/>
      <c r="DG122" s="925" t="s">
        <v>131</v>
      </c>
      <c r="DH122" s="926"/>
      <c r="DI122" s="926"/>
      <c r="DJ122" s="926"/>
      <c r="DK122" s="926"/>
      <c r="DL122" s="926" t="s">
        <v>131</v>
      </c>
      <c r="DM122" s="926"/>
      <c r="DN122" s="926"/>
      <c r="DO122" s="926"/>
      <c r="DP122" s="926"/>
      <c r="DQ122" s="926" t="s">
        <v>131</v>
      </c>
      <c r="DR122" s="926"/>
      <c r="DS122" s="926"/>
      <c r="DT122" s="926"/>
      <c r="DU122" s="926"/>
      <c r="DV122" s="927" t="s">
        <v>131</v>
      </c>
      <c r="DW122" s="927"/>
      <c r="DX122" s="927"/>
      <c r="DY122" s="927"/>
      <c r="DZ122" s="928"/>
    </row>
    <row r="123" spans="1:130" s="230" customFormat="1" ht="26.25" customHeight="1" x14ac:dyDescent="0.2">
      <c r="A123" s="1063"/>
      <c r="B123" s="949"/>
      <c r="C123" s="922" t="s">
        <v>461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414</v>
      </c>
      <c r="AB123" s="959"/>
      <c r="AC123" s="959"/>
      <c r="AD123" s="959"/>
      <c r="AE123" s="960"/>
      <c r="AF123" s="961" t="s">
        <v>131</v>
      </c>
      <c r="AG123" s="959"/>
      <c r="AH123" s="959"/>
      <c r="AI123" s="959"/>
      <c r="AJ123" s="960"/>
      <c r="AK123" s="961" t="s">
        <v>131</v>
      </c>
      <c r="AL123" s="959"/>
      <c r="AM123" s="959"/>
      <c r="AN123" s="959"/>
      <c r="AO123" s="960"/>
      <c r="AP123" s="962" t="s">
        <v>131</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478</v>
      </c>
      <c r="BP123" s="1005"/>
      <c r="BQ123" s="1035">
        <v>36388098</v>
      </c>
      <c r="BR123" s="1036"/>
      <c r="BS123" s="1036"/>
      <c r="BT123" s="1036"/>
      <c r="BU123" s="1036"/>
      <c r="BV123" s="1036">
        <v>36582598</v>
      </c>
      <c r="BW123" s="1036"/>
      <c r="BX123" s="1036"/>
      <c r="BY123" s="1036"/>
      <c r="BZ123" s="1036"/>
      <c r="CA123" s="1036">
        <v>34979412</v>
      </c>
      <c r="CB123" s="1036"/>
      <c r="CC123" s="1036"/>
      <c r="CD123" s="1036"/>
      <c r="CE123" s="1036"/>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131</v>
      </c>
      <c r="DH123" s="959"/>
      <c r="DI123" s="959"/>
      <c r="DJ123" s="959"/>
      <c r="DK123" s="960"/>
      <c r="DL123" s="961" t="s">
        <v>131</v>
      </c>
      <c r="DM123" s="959"/>
      <c r="DN123" s="959"/>
      <c r="DO123" s="959"/>
      <c r="DP123" s="960"/>
      <c r="DQ123" s="961" t="s">
        <v>131</v>
      </c>
      <c r="DR123" s="959"/>
      <c r="DS123" s="959"/>
      <c r="DT123" s="959"/>
      <c r="DU123" s="960"/>
      <c r="DV123" s="962" t="s">
        <v>131</v>
      </c>
      <c r="DW123" s="963"/>
      <c r="DX123" s="963"/>
      <c r="DY123" s="963"/>
      <c r="DZ123" s="964"/>
    </row>
    <row r="124" spans="1:130" s="230" customFormat="1" ht="26.25" customHeight="1" thickBot="1" x14ac:dyDescent="0.25">
      <c r="A124" s="1063"/>
      <c r="B124" s="949"/>
      <c r="C124" s="922" t="s">
        <v>464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131</v>
      </c>
      <c r="AB124" s="959"/>
      <c r="AC124" s="959"/>
      <c r="AD124" s="959"/>
      <c r="AE124" s="960"/>
      <c r="AF124" s="961" t="s">
        <v>131</v>
      </c>
      <c r="AG124" s="959"/>
      <c r="AH124" s="959"/>
      <c r="AI124" s="959"/>
      <c r="AJ124" s="960"/>
      <c r="AK124" s="961" t="s">
        <v>131</v>
      </c>
      <c r="AL124" s="959"/>
      <c r="AM124" s="959"/>
      <c r="AN124" s="959"/>
      <c r="AO124" s="960"/>
      <c r="AP124" s="962" t="s">
        <v>131</v>
      </c>
      <c r="AQ124" s="963"/>
      <c r="AR124" s="963"/>
      <c r="AS124" s="963"/>
      <c r="AT124" s="964"/>
      <c r="AU124" s="1031" t="s">
        <v>480</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131</v>
      </c>
      <c r="BR124" s="1027"/>
      <c r="BS124" s="1027"/>
      <c r="BT124" s="1027"/>
      <c r="BU124" s="1027"/>
      <c r="BV124" s="1027" t="s">
        <v>414</v>
      </c>
      <c r="BW124" s="1027"/>
      <c r="BX124" s="1027"/>
      <c r="BY124" s="1027"/>
      <c r="BZ124" s="1027"/>
      <c r="CA124" s="1027" t="s">
        <v>131</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131</v>
      </c>
      <c r="DH124" s="986"/>
      <c r="DI124" s="986"/>
      <c r="DJ124" s="986"/>
      <c r="DK124" s="987"/>
      <c r="DL124" s="985" t="s">
        <v>131</v>
      </c>
      <c r="DM124" s="986"/>
      <c r="DN124" s="986"/>
      <c r="DO124" s="986"/>
      <c r="DP124" s="987"/>
      <c r="DQ124" s="985" t="s">
        <v>414</v>
      </c>
      <c r="DR124" s="986"/>
      <c r="DS124" s="986"/>
      <c r="DT124" s="986"/>
      <c r="DU124" s="987"/>
      <c r="DV124" s="988" t="s">
        <v>131</v>
      </c>
      <c r="DW124" s="989"/>
      <c r="DX124" s="989"/>
      <c r="DY124" s="989"/>
      <c r="DZ124" s="990"/>
    </row>
    <row r="125" spans="1:130" s="230" customFormat="1" ht="26.25" customHeight="1" x14ac:dyDescent="0.2">
      <c r="A125" s="1063"/>
      <c r="B125" s="949"/>
      <c r="C125" s="922" t="s">
        <v>466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414</v>
      </c>
      <c r="AB125" s="959"/>
      <c r="AC125" s="959"/>
      <c r="AD125" s="959"/>
      <c r="AE125" s="960"/>
      <c r="AF125" s="961" t="s">
        <v>131</v>
      </c>
      <c r="AG125" s="959"/>
      <c r="AH125" s="959"/>
      <c r="AI125" s="959"/>
      <c r="AJ125" s="960"/>
      <c r="AK125" s="961" t="s">
        <v>414</v>
      </c>
      <c r="AL125" s="959"/>
      <c r="AM125" s="959"/>
      <c r="AN125" s="959"/>
      <c r="AO125" s="960"/>
      <c r="AP125" s="962" t="s">
        <v>131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t="s">
        <v>131</v>
      </c>
      <c r="DH125" s="931"/>
      <c r="DI125" s="931"/>
      <c r="DJ125" s="931"/>
      <c r="DK125" s="931"/>
      <c r="DL125" s="931" t="s">
        <v>414</v>
      </c>
      <c r="DM125" s="931"/>
      <c r="DN125" s="931"/>
      <c r="DO125" s="931"/>
      <c r="DP125" s="931"/>
      <c r="DQ125" s="931" t="s">
        <v>131</v>
      </c>
      <c r="DR125" s="931"/>
      <c r="DS125" s="931"/>
      <c r="DT125" s="931"/>
      <c r="DU125" s="931"/>
      <c r="DV125" s="932" t="s">
        <v>131</v>
      </c>
      <c r="DW125" s="932"/>
      <c r="DX125" s="932"/>
      <c r="DY125" s="932"/>
      <c r="DZ125" s="933"/>
    </row>
    <row r="126" spans="1:130" s="230" customFormat="1" ht="26.25" customHeight="1" thickBot="1" x14ac:dyDescent="0.25">
      <c r="A126" s="1063"/>
      <c r="B126" s="949"/>
      <c r="C126" s="922" t="s">
        <v>468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414</v>
      </c>
      <c r="AB126" s="959"/>
      <c r="AC126" s="959"/>
      <c r="AD126" s="959"/>
      <c r="AE126" s="960"/>
      <c r="AF126" s="961">
        <v>11832</v>
      </c>
      <c r="AG126" s="959"/>
      <c r="AH126" s="959"/>
      <c r="AI126" s="959"/>
      <c r="AJ126" s="960"/>
      <c r="AK126" s="961">
        <v>14041</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131</v>
      </c>
      <c r="DH126" s="926"/>
      <c r="DI126" s="926"/>
      <c r="DJ126" s="926"/>
      <c r="DK126" s="926"/>
      <c r="DL126" s="926" t="s">
        <v>414</v>
      </c>
      <c r="DM126" s="926"/>
      <c r="DN126" s="926"/>
      <c r="DO126" s="926"/>
      <c r="DP126" s="926"/>
      <c r="DQ126" s="926" t="s">
        <v>131</v>
      </c>
      <c r="DR126" s="926"/>
      <c r="DS126" s="926"/>
      <c r="DT126" s="926"/>
      <c r="DU126" s="926"/>
      <c r="DV126" s="927" t="s">
        <v>131</v>
      </c>
      <c r="DW126" s="927"/>
      <c r="DX126" s="927"/>
      <c r="DY126" s="927"/>
      <c r="DZ126" s="928"/>
    </row>
    <row r="127" spans="1:130" s="230" customFormat="1" ht="26.25" customHeight="1" x14ac:dyDescent="0.2">
      <c r="A127" s="1064"/>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131</v>
      </c>
      <c r="AB127" s="959"/>
      <c r="AC127" s="959"/>
      <c r="AD127" s="959"/>
      <c r="AE127" s="960"/>
      <c r="AF127" s="961" t="s">
        <v>131</v>
      </c>
      <c r="AG127" s="959"/>
      <c r="AH127" s="959"/>
      <c r="AI127" s="959"/>
      <c r="AJ127" s="960"/>
      <c r="AK127" s="961" t="s">
        <v>414</v>
      </c>
      <c r="AL127" s="959"/>
      <c r="AM127" s="959"/>
      <c r="AN127" s="959"/>
      <c r="AO127" s="960"/>
      <c r="AP127" s="962" t="s">
        <v>414</v>
      </c>
      <c r="AQ127" s="963"/>
      <c r="AR127" s="963"/>
      <c r="AS127" s="963"/>
      <c r="AT127" s="964"/>
      <c r="AU127" s="232"/>
      <c r="AV127" s="232"/>
      <c r="AW127" s="232"/>
      <c r="AX127" s="1037" t="s">
        <v>486</v>
      </c>
      <c r="AY127" s="1038"/>
      <c r="AZ127" s="1038"/>
      <c r="BA127" s="1038"/>
      <c r="BB127" s="1038"/>
      <c r="BC127" s="1038"/>
      <c r="BD127" s="1038"/>
      <c r="BE127" s="1039"/>
      <c r="BF127" s="1040" t="s">
        <v>487</v>
      </c>
      <c r="BG127" s="1038"/>
      <c r="BH127" s="1038"/>
      <c r="BI127" s="1038"/>
      <c r="BJ127" s="1038"/>
      <c r="BK127" s="1038"/>
      <c r="BL127" s="1039"/>
      <c r="BM127" s="1040" t="s">
        <v>488</v>
      </c>
      <c r="BN127" s="1038"/>
      <c r="BO127" s="1038"/>
      <c r="BP127" s="1038"/>
      <c r="BQ127" s="1038"/>
      <c r="BR127" s="1038"/>
      <c r="BS127" s="1039"/>
      <c r="BT127" s="1040" t="s">
        <v>489</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414</v>
      </c>
      <c r="DH127" s="926"/>
      <c r="DI127" s="926"/>
      <c r="DJ127" s="926"/>
      <c r="DK127" s="926"/>
      <c r="DL127" s="926" t="s">
        <v>414</v>
      </c>
      <c r="DM127" s="926"/>
      <c r="DN127" s="926"/>
      <c r="DO127" s="926"/>
      <c r="DP127" s="926"/>
      <c r="DQ127" s="926" t="s">
        <v>414</v>
      </c>
      <c r="DR127" s="926"/>
      <c r="DS127" s="926"/>
      <c r="DT127" s="926"/>
      <c r="DU127" s="926"/>
      <c r="DV127" s="927" t="s">
        <v>414</v>
      </c>
      <c r="DW127" s="927"/>
      <c r="DX127" s="927"/>
      <c r="DY127" s="927"/>
      <c r="DZ127" s="928"/>
    </row>
    <row r="128" spans="1:130" s="230" customFormat="1" ht="26.25" customHeight="1" thickBot="1" x14ac:dyDescent="0.25">
      <c r="A128" s="1047" t="s">
        <v>491</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492</v>
      </c>
      <c r="X128" s="1049"/>
      <c r="Y128" s="1049"/>
      <c r="Z128" s="1050"/>
      <c r="AA128" s="1051">
        <v>500392</v>
      </c>
      <c r="AB128" s="1052"/>
      <c r="AC128" s="1052"/>
      <c r="AD128" s="1052"/>
      <c r="AE128" s="1053"/>
      <c r="AF128" s="1054">
        <v>465581</v>
      </c>
      <c r="AG128" s="1052"/>
      <c r="AH128" s="1052"/>
      <c r="AI128" s="1052"/>
      <c r="AJ128" s="1053"/>
      <c r="AK128" s="1054">
        <v>475093</v>
      </c>
      <c r="AL128" s="1052"/>
      <c r="AM128" s="1052"/>
      <c r="AN128" s="1052"/>
      <c r="AO128" s="1053"/>
      <c r="AP128" s="1055"/>
      <c r="AQ128" s="1056"/>
      <c r="AR128" s="1056"/>
      <c r="AS128" s="1056"/>
      <c r="AT128" s="1057"/>
      <c r="AU128" s="232"/>
      <c r="AV128" s="232"/>
      <c r="AW128" s="232"/>
      <c r="AX128" s="896" t="s">
        <v>493</v>
      </c>
      <c r="AY128" s="897"/>
      <c r="AZ128" s="897"/>
      <c r="BA128" s="897"/>
      <c r="BB128" s="897"/>
      <c r="BC128" s="897"/>
      <c r="BD128" s="897"/>
      <c r="BE128" s="898"/>
      <c r="BF128" s="1058" t="s">
        <v>131</v>
      </c>
      <c r="BG128" s="1059"/>
      <c r="BH128" s="1059"/>
      <c r="BI128" s="1059"/>
      <c r="BJ128" s="1059"/>
      <c r="BK128" s="1059"/>
      <c r="BL128" s="1060"/>
      <c r="BM128" s="1058">
        <v>13.01</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494</v>
      </c>
      <c r="CQ128" s="740"/>
      <c r="CR128" s="740"/>
      <c r="CS128" s="740"/>
      <c r="CT128" s="740"/>
      <c r="CU128" s="740"/>
      <c r="CV128" s="740"/>
      <c r="CW128" s="740"/>
      <c r="CX128" s="740"/>
      <c r="CY128" s="740"/>
      <c r="CZ128" s="740"/>
      <c r="DA128" s="740"/>
      <c r="DB128" s="740"/>
      <c r="DC128" s="740"/>
      <c r="DD128" s="740"/>
      <c r="DE128" s="740"/>
      <c r="DF128" s="1042"/>
      <c r="DG128" s="1043" t="s">
        <v>414</v>
      </c>
      <c r="DH128" s="1044"/>
      <c r="DI128" s="1044"/>
      <c r="DJ128" s="1044"/>
      <c r="DK128" s="1044"/>
      <c r="DL128" s="1044" t="s">
        <v>131</v>
      </c>
      <c r="DM128" s="1044"/>
      <c r="DN128" s="1044"/>
      <c r="DO128" s="1044"/>
      <c r="DP128" s="1044"/>
      <c r="DQ128" s="1044" t="s">
        <v>131</v>
      </c>
      <c r="DR128" s="1044"/>
      <c r="DS128" s="1044"/>
      <c r="DT128" s="1044"/>
      <c r="DU128" s="1044"/>
      <c r="DV128" s="1045" t="s">
        <v>131</v>
      </c>
      <c r="DW128" s="1045"/>
      <c r="DX128" s="1045"/>
      <c r="DY128" s="1045"/>
      <c r="DZ128" s="1046"/>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12328512</v>
      </c>
      <c r="AB129" s="959"/>
      <c r="AC129" s="959"/>
      <c r="AD129" s="959"/>
      <c r="AE129" s="960"/>
      <c r="AF129" s="961">
        <v>12971098</v>
      </c>
      <c r="AG129" s="959"/>
      <c r="AH129" s="959"/>
      <c r="AI129" s="959"/>
      <c r="AJ129" s="960"/>
      <c r="AK129" s="961">
        <v>12451970</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131</v>
      </c>
      <c r="BG129" s="1067"/>
      <c r="BH129" s="1067"/>
      <c r="BI129" s="1067"/>
      <c r="BJ129" s="1067"/>
      <c r="BK129" s="1067"/>
      <c r="BL129" s="1068"/>
      <c r="BM129" s="1066">
        <v>18.010000000000002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1606893</v>
      </c>
      <c r="AB130" s="959"/>
      <c r="AC130" s="959"/>
      <c r="AD130" s="959"/>
      <c r="AE130" s="960"/>
      <c r="AF130" s="961">
        <v>1595612</v>
      </c>
      <c r="AG130" s="959"/>
      <c r="AH130" s="959"/>
      <c r="AI130" s="959"/>
      <c r="AJ130" s="960"/>
      <c r="AK130" s="961">
        <v>1567586</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4.4000000000000004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10721619</v>
      </c>
      <c r="AB131" s="986"/>
      <c r="AC131" s="986"/>
      <c r="AD131" s="986"/>
      <c r="AE131" s="987"/>
      <c r="AF131" s="985">
        <v>11375486</v>
      </c>
      <c r="AG131" s="986"/>
      <c r="AH131" s="986"/>
      <c r="AI131" s="986"/>
      <c r="AJ131" s="987"/>
      <c r="AK131" s="985">
        <v>10884384</v>
      </c>
      <c r="AL131" s="986"/>
      <c r="AM131" s="986"/>
      <c r="AN131" s="986"/>
      <c r="AO131" s="987"/>
      <c r="AP131" s="1110"/>
      <c r="AQ131" s="1111"/>
      <c r="AR131" s="1111"/>
      <c r="AS131" s="1111"/>
      <c r="AT131" s="1112"/>
      <c r="AU131" s="233"/>
      <c r="AV131" s="233"/>
      <c r="AW131" s="233"/>
      <c r="AX131" s="1083" t="s">
        <v>501</v>
      </c>
      <c r="AY131" s="740"/>
      <c r="AZ131" s="740"/>
      <c r="BA131" s="740"/>
      <c r="BB131" s="740"/>
      <c r="BC131" s="740"/>
      <c r="BD131" s="740"/>
      <c r="BE131" s="1042"/>
      <c r="BF131" s="1084" t="s">
        <v>131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4.7686081739999997</v>
      </c>
      <c r="AB132" s="1097"/>
      <c r="AC132" s="1097"/>
      <c r="AD132" s="1097"/>
      <c r="AE132" s="1098"/>
      <c r="AF132" s="1099">
        <v>4.0500950900000001</v>
      </c>
      <c r="AG132" s="1097"/>
      <c r="AH132" s="1097"/>
      <c r="AI132" s="1097"/>
      <c r="AJ132" s="1098"/>
      <c r="AK132" s="1099">
        <v>4.4076265589999997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5.2</v>
      </c>
      <c r="AB133" s="1080"/>
      <c r="AC133" s="1080"/>
      <c r="AD133" s="1080"/>
      <c r="AE133" s="1081"/>
      <c r="AF133" s="1079">
        <v>5</v>
      </c>
      <c r="AG133" s="1080"/>
      <c r="AH133" s="1080"/>
      <c r="AI133" s="1080"/>
      <c r="AJ133" s="1081"/>
      <c r="AK133" s="1079">
        <v>4.4000000000000004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vjgGQ6tkamagpTIXn9uzm1MvqJh/TF68GlksgqD+ZxbpMuRMwPp7GIEISa5Nm4Ad7SQZUVTZe2e+uzlcjnSdw==" saltValue="iStnE786DVOt935/jXF7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EVRigJABc1KC6FBm29t2tqbGCpeDjPrWqsCA0tgYBUCrg9vVuUIeVvFySIA0VdxO0nOjLV7d8GBWXCHUgdztg==" saltValue="MDmZw2zs2Thl8XcDXQIu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lihGf05ZYGcZcev6GNJeGhy501/abTKfeTEAFpTOtMonbnfaN1CNk8I5IrYjmKu9tiIE61Jg/Ewkx8F7Ki0A==" saltValue="A2rlnJe4ue7JIPC0NaD5T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3323743</v>
      </c>
      <c r="AP9" s="281">
        <v>58087</v>
      </c>
      <c r="AQ9" s="282">
        <v>73449</v>
      </c>
      <c r="AR9" s="283">
        <v>-20.9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455847</v>
      </c>
      <c r="AP10" s="284">
        <v>7967</v>
      </c>
      <c r="AQ10" s="285">
        <v>5917</v>
      </c>
      <c r="AR10" s="286">
        <v>34.6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t="s">
        <v>516</v>
      </c>
      <c r="AP11" s="284" t="s">
        <v>516</v>
      </c>
      <c r="AQ11" s="285">
        <v>1123</v>
      </c>
      <c r="AR11" s="286" t="s">
        <v>516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517</v>
      </c>
      <c r="AL12" s="1117"/>
      <c r="AM12" s="1117"/>
      <c r="AN12" s="1118"/>
      <c r="AO12" s="284" t="s">
        <v>516</v>
      </c>
      <c r="AP12" s="284" t="s">
        <v>516</v>
      </c>
      <c r="AQ12" s="285">
        <v>9</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t="s">
        <v>516</v>
      </c>
      <c r="AP13" s="284" t="s">
        <v>516</v>
      </c>
      <c r="AQ13" s="285">
        <v>2374</v>
      </c>
      <c r="AR13" s="286" t="s">
        <v>516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55698</v>
      </c>
      <c r="AP14" s="284">
        <v>973</v>
      </c>
      <c r="AQ14" s="285">
        <v>1666</v>
      </c>
      <c r="AR14" s="286">
        <v>-41.6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-185652</v>
      </c>
      <c r="AP15" s="284">
        <v>-3245</v>
      </c>
      <c r="AQ15" s="285">
        <v>-4765</v>
      </c>
      <c r="AR15" s="286">
        <v>-31.9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3649636</v>
      </c>
      <c r="AP16" s="284">
        <v>63783</v>
      </c>
      <c r="AQ16" s="285">
        <v>79774</v>
      </c>
      <c r="AR16" s="286">
        <v>-20</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5.63</v>
      </c>
      <c r="AP21" s="298">
        <v>7.58</v>
      </c>
      <c r="AQ21" s="299">
        <v>-1.95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96.3</v>
      </c>
      <c r="AP22" s="303">
        <v>98.4</v>
      </c>
      <c r="AQ22" s="304">
        <v>-2.1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1505061</v>
      </c>
      <c r="AP32" s="312">
        <v>26303</v>
      </c>
      <c r="AQ32" s="313">
        <v>42324</v>
      </c>
      <c r="AR32" s="314">
        <v>-37.9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t="s">
        <v>516</v>
      </c>
      <c r="AP34" s="312" t="s">
        <v>516</v>
      </c>
      <c r="AQ34" s="313">
        <v>47</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844395</v>
      </c>
      <c r="AP35" s="312">
        <v>14757</v>
      </c>
      <c r="AQ35" s="313">
        <v>12192</v>
      </c>
      <c r="AR35" s="314">
        <v>21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158925</v>
      </c>
      <c r="AP36" s="312">
        <v>2777</v>
      </c>
      <c r="AQ36" s="313">
        <v>2056</v>
      </c>
      <c r="AR36" s="314">
        <v>35.1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v>14041</v>
      </c>
      <c r="AP37" s="312">
        <v>245</v>
      </c>
      <c r="AQ37" s="313">
        <v>621</v>
      </c>
      <c r="AR37" s="314">
        <v>-60.5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516</v>
      </c>
      <c r="AP38" s="315" t="s">
        <v>516</v>
      </c>
      <c r="AQ38" s="316">
        <v>1</v>
      </c>
      <c r="AR38" s="304" t="s">
        <v>516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-475093</v>
      </c>
      <c r="AP39" s="312">
        <v>-8303</v>
      </c>
      <c r="AQ39" s="313">
        <v>-5206</v>
      </c>
      <c r="AR39" s="314">
        <v>59.5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-1567586</v>
      </c>
      <c r="AP40" s="312">
        <v>-27396</v>
      </c>
      <c r="AQ40" s="313">
        <v>-36761</v>
      </c>
      <c r="AR40" s="314">
        <v>-25.5</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479743</v>
      </c>
      <c r="AP41" s="312">
        <v>8384</v>
      </c>
      <c r="AQ41" s="313">
        <v>15273</v>
      </c>
      <c r="AR41" s="314">
        <v>-45.1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2365653</v>
      </c>
      <c r="AN51" s="334">
        <v>41512</v>
      </c>
      <c r="AO51" s="335">
        <v>-13.9</v>
      </c>
      <c r="AP51" s="336">
        <v>54684</v>
      </c>
      <c r="AQ51" s="337">
        <v>1.1000000000000001</v>
      </c>
      <c r="AR51" s="338">
        <v>-15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1096386</v>
      </c>
      <c r="AN52" s="342">
        <v>19239</v>
      </c>
      <c r="AO52" s="343">
        <v>-8.5</v>
      </c>
      <c r="AP52" s="344">
        <v>32829</v>
      </c>
      <c r="AQ52" s="345">
        <v>7.2</v>
      </c>
      <c r="AR52" s="346">
        <v>-15.7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1588429</v>
      </c>
      <c r="AN53" s="334">
        <v>27707</v>
      </c>
      <c r="AO53" s="335">
        <v>-33.299999999999997</v>
      </c>
      <c r="AP53" s="336">
        <v>62383</v>
      </c>
      <c r="AQ53" s="337">
        <v>14.1</v>
      </c>
      <c r="AR53" s="338">
        <v>-47.4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1096983</v>
      </c>
      <c r="AN54" s="342">
        <v>19135</v>
      </c>
      <c r="AO54" s="343">
        <v>-0.5</v>
      </c>
      <c r="AP54" s="344">
        <v>35325</v>
      </c>
      <c r="AQ54" s="345">
        <v>7.6</v>
      </c>
      <c r="AR54" s="346">
        <v>-8.1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3830027</v>
      </c>
      <c r="AN55" s="334">
        <v>66837</v>
      </c>
      <c r="AO55" s="335">
        <v>141.19999999999999</v>
      </c>
      <c r="AP55" s="336">
        <v>63812</v>
      </c>
      <c r="AQ55" s="337">
        <v>2.2999999999999998</v>
      </c>
      <c r="AR55" s="338">
        <v>138.9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2512551</v>
      </c>
      <c r="AN56" s="342">
        <v>43846</v>
      </c>
      <c r="AO56" s="343">
        <v>129.1</v>
      </c>
      <c r="AP56" s="344">
        <v>33848</v>
      </c>
      <c r="AQ56" s="345">
        <v>-4.2</v>
      </c>
      <c r="AR56" s="346">
        <v>133.30000000000001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4235168</v>
      </c>
      <c r="AN57" s="334">
        <v>74079</v>
      </c>
      <c r="AO57" s="335">
        <v>10.8</v>
      </c>
      <c r="AP57" s="336">
        <v>54225</v>
      </c>
      <c r="AQ57" s="337">
        <v>-15</v>
      </c>
      <c r="AR57" s="338">
        <v>25.8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1295834</v>
      </c>
      <c r="AN58" s="342">
        <v>22666</v>
      </c>
      <c r="AO58" s="343">
        <v>-48.3</v>
      </c>
      <c r="AP58" s="344">
        <v>27337</v>
      </c>
      <c r="AQ58" s="345">
        <v>-19.2</v>
      </c>
      <c r="AR58" s="346">
        <v>-29.1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1798390</v>
      </c>
      <c r="AN59" s="334">
        <v>31429</v>
      </c>
      <c r="AO59" s="335">
        <v>-57.6</v>
      </c>
      <c r="AP59" s="336">
        <v>54016</v>
      </c>
      <c r="AQ59" s="337">
        <v>-0.4</v>
      </c>
      <c r="AR59" s="338">
        <v>-57.2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838260</v>
      </c>
      <c r="AN60" s="342">
        <v>14650</v>
      </c>
      <c r="AO60" s="343">
        <v>-35.4</v>
      </c>
      <c r="AP60" s="344">
        <v>28078</v>
      </c>
      <c r="AQ60" s="345">
        <v>2.7</v>
      </c>
      <c r="AR60" s="346">
        <v>-38.1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2763533</v>
      </c>
      <c r="AN61" s="349">
        <v>48313</v>
      </c>
      <c r="AO61" s="350">
        <v>9.4</v>
      </c>
      <c r="AP61" s="351">
        <v>57824</v>
      </c>
      <c r="AQ61" s="352">
        <v>0.4</v>
      </c>
      <c r="AR61" s="338">
        <v>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1368003</v>
      </c>
      <c r="AN62" s="342">
        <v>23907</v>
      </c>
      <c r="AO62" s="343">
        <v>7.3</v>
      </c>
      <c r="AP62" s="344">
        <v>31483</v>
      </c>
      <c r="AQ62" s="345">
        <v>-1.2</v>
      </c>
      <c r="AR62" s="346">
        <v>8.5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LZlpXF6n6lh4HWATYR6BikkJaXe7O8m8ZVxOQZKZL2aKaxirr2/fx5G10ymyVrvrrNMOLs5bB1QHwgHDU/bZA==" saltValue="iP9Whsu/cTAjfiG6b9ut5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Q85IcWazpzkq6vlWXBzrCzFV+sgPCwqzuoZCVb9MfXOvAYpsldVBnYlYBX5Qx+jE8l2t35/M1CGr3ZZK63mqBg==" saltValue="m6cSZuYMRmZsUBlk1nPB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0Fn97VRkPple9IKOOdsOyf+vmMXIv67J/DdLI/i5v10QwpbuQRrhFZbg9fySHezJbWV1UxLoMOCLKL2zy6daSA==" saltValue="wP6TqnyQAthk9b3RBihk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31.27</v>
      </c>
      <c r="G47" s="12">
        <v>31.8</v>
      </c>
      <c r="H47" s="12">
        <v>34.17</v>
      </c>
      <c r="I47" s="12">
        <v>33.36</v>
      </c>
      <c r="J47" s="13">
        <v>35.67</v>
      </c>
    </row>
    <row r="48" spans="2:10" ht="57.75" customHeight="1" x14ac:dyDescent="0.2">
      <c r="B48" s="14"/>
      <c r="C48" s="1141" t="s">
        <v>4</v>
      </c>
      <c r="D48" s="1141"/>
      <c r="E48" s="1142"/>
      <c r="F48" s="15">
        <v>11.64</v>
      </c>
      <c r="G48" s="16">
        <v>14.4</v>
      </c>
      <c r="H48" s="16">
        <v>10.36</v>
      </c>
      <c r="I48" s="16">
        <v>16.41</v>
      </c>
      <c r="J48" s="17">
        <v>16.420000000000002</v>
      </c>
    </row>
    <row r="49" spans="2:10" ht="57.75" customHeight="1" thickBot="1" x14ac:dyDescent="0.25">
      <c r="B49" s="18"/>
      <c r="C49" s="1143" t="s">
        <v>5</v>
      </c>
      <c r="D49" s="1143"/>
      <c r="E49" s="1144"/>
      <c r="F49" s="19">
        <v>1.49</v>
      </c>
      <c r="G49" s="20">
        <v>3.14</v>
      </c>
      <c r="H49" s="20">
        <v>0.88</v>
      </c>
      <c r="I49" s="20">
        <v>7.44</v>
      </c>
      <c r="J49" s="21">
        <v>0.24</v>
      </c>
    </row>
    <row r="50" spans="2:10" ht="13.2" x14ac:dyDescent="0.2"/>
  </sheetData>
  <sheetProtection algorithmName="SHA-512" hashValue="LDwDPbZAY/YFbnzrFBkzQpm9NJ7zaAhz1cAmG30YL4cslkQkdwwSgM2ckws8qGtylW1e/KhYBB3rebWLOQdStg==" saltValue="C/qR+3xbEn2rUjEcpNJB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563</v>
      </c>
      <c r="D34" s="1151"/>
      <c r="E34" s="1152"/>
      <c r="F34" s="32">
        <v>11.63</v>
      </c>
      <c r="G34" s="33">
        <v>14.39</v>
      </c>
      <c r="H34" s="33">
        <v>10.35</v>
      </c>
      <c r="I34" s="33">
        <v>16.399999999999999</v>
      </c>
      <c r="J34" s="34">
        <v>16.41</v>
      </c>
      <c r="K34" s="22"/>
      <c r="L34" s="22"/>
      <c r="M34" s="22"/>
      <c r="N34" s="22"/>
      <c r="O34" s="22"/>
      <c r="P34" s="22"/>
    </row>
    <row r="35" spans="1:16" ht="39" customHeight="1" x14ac:dyDescent="0.2">
      <c r="A35" s="22"/>
      <c r="B35" s="35"/>
      <c r="C35" s="1145" t="s">
        <v>564</v>
      </c>
      <c r="D35" s="1146"/>
      <c r="E35" s="1147"/>
      <c r="F35" s="36">
        <v>18.45</v>
      </c>
      <c r="G35" s="37">
        <v>16.59</v>
      </c>
      <c r="H35" s="37">
        <v>16.149999999999999</v>
      </c>
      <c r="I35" s="37">
        <v>15.53</v>
      </c>
      <c r="J35" s="38">
        <v>15.21</v>
      </c>
      <c r="K35" s="22"/>
      <c r="L35" s="22"/>
      <c r="M35" s="22"/>
      <c r="N35" s="22"/>
      <c r="O35" s="22"/>
      <c r="P35" s="22"/>
    </row>
    <row r="36" spans="1:16" ht="39" customHeight="1" x14ac:dyDescent="0.2">
      <c r="A36" s="22"/>
      <c r="B36" s="35"/>
      <c r="C36" s="1145" t="s">
        <v>565</v>
      </c>
      <c r="D36" s="1146"/>
      <c r="E36" s="1147"/>
      <c r="F36" s="36">
        <v>5.4</v>
      </c>
      <c r="G36" s="37">
        <v>4.3099999999999996</v>
      </c>
      <c r="H36" s="37">
        <v>4.1500000000000004</v>
      </c>
      <c r="I36" s="37">
        <v>3.92</v>
      </c>
      <c r="J36" s="38">
        <v>3.62</v>
      </c>
      <c r="K36" s="22"/>
      <c r="L36" s="22"/>
      <c r="M36" s="22"/>
      <c r="N36" s="22"/>
      <c r="O36" s="22"/>
      <c r="P36" s="22"/>
    </row>
    <row r="37" spans="1:16" ht="39" customHeight="1" x14ac:dyDescent="0.2">
      <c r="A37" s="22"/>
      <c r="B37" s="35"/>
      <c r="C37" s="1145" t="s">
        <v>566</v>
      </c>
      <c r="D37" s="1146"/>
      <c r="E37" s="1147"/>
      <c r="F37" s="36" t="s">
        <v>516</v>
      </c>
      <c r="G37" s="37">
        <v>0.45</v>
      </c>
      <c r="H37" s="37">
        <v>0.69</v>
      </c>
      <c r="I37" s="37">
        <v>0.88</v>
      </c>
      <c r="J37" s="38">
        <v>1.62</v>
      </c>
      <c r="K37" s="22"/>
      <c r="L37" s="22"/>
      <c r="M37" s="22"/>
      <c r="N37" s="22"/>
      <c r="O37" s="22"/>
      <c r="P37" s="22"/>
    </row>
    <row r="38" spans="1:16" ht="39" customHeight="1" x14ac:dyDescent="0.2">
      <c r="A38" s="22"/>
      <c r="B38" s="35"/>
      <c r="C38" s="1145" t="s">
        <v>567</v>
      </c>
      <c r="D38" s="1146"/>
      <c r="E38" s="1147"/>
      <c r="F38" s="36">
        <v>1.1100000000000001</v>
      </c>
      <c r="G38" s="37">
        <v>0.67</v>
      </c>
      <c r="H38" s="37">
        <v>1.17</v>
      </c>
      <c r="I38" s="37">
        <v>0.67</v>
      </c>
      <c r="J38" s="38">
        <v>1.01</v>
      </c>
      <c r="K38" s="22"/>
      <c r="L38" s="22"/>
      <c r="M38" s="22"/>
      <c r="N38" s="22"/>
      <c r="O38" s="22"/>
      <c r="P38" s="22"/>
    </row>
    <row r="39" spans="1:16" ht="39" customHeight="1" x14ac:dyDescent="0.2">
      <c r="A39" s="22"/>
      <c r="B39" s="35"/>
      <c r="C39" s="1145" t="s">
        <v>568</v>
      </c>
      <c r="D39" s="1146"/>
      <c r="E39" s="1147"/>
      <c r="F39" s="36">
        <v>0.26</v>
      </c>
      <c r="G39" s="37">
        <v>0.26</v>
      </c>
      <c r="H39" s="37">
        <v>0.28000000000000003</v>
      </c>
      <c r="I39" s="37">
        <v>0.25</v>
      </c>
      <c r="J39" s="38">
        <v>0.3</v>
      </c>
      <c r="K39" s="22"/>
      <c r="L39" s="22"/>
      <c r="M39" s="22"/>
      <c r="N39" s="22"/>
      <c r="O39" s="22"/>
      <c r="P39" s="22"/>
    </row>
    <row r="40" spans="1:16" ht="39" customHeight="1" x14ac:dyDescent="0.2">
      <c r="A40" s="22"/>
      <c r="B40" s="35"/>
      <c r="C40" s="1145" t="s">
        <v>569</v>
      </c>
      <c r="D40" s="1146"/>
      <c r="E40" s="1147"/>
      <c r="F40" s="36">
        <v>0</v>
      </c>
      <c r="G40" s="37">
        <v>0.01</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570</v>
      </c>
      <c r="D42" s="1146"/>
      <c r="E42" s="1147"/>
      <c r="F42" s="36" t="s">
        <v>516</v>
      </c>
      <c r="G42" s="37" t="s">
        <v>516</v>
      </c>
      <c r="H42" s="37" t="s">
        <v>516</v>
      </c>
      <c r="I42" s="37" t="s">
        <v>516</v>
      </c>
      <c r="J42" s="38" t="s">
        <v>516</v>
      </c>
      <c r="K42" s="22"/>
      <c r="L42" s="22"/>
      <c r="M42" s="22"/>
      <c r="N42" s="22"/>
      <c r="O42" s="22"/>
      <c r="P42" s="22"/>
    </row>
    <row r="43" spans="1:16" ht="39" customHeight="1" thickBot="1" x14ac:dyDescent="0.25">
      <c r="A43" s="22"/>
      <c r="B43" s="40"/>
      <c r="C43" s="1148" t="s">
        <v>571</v>
      </c>
      <c r="D43" s="1149"/>
      <c r="E43" s="1150"/>
      <c r="F43" s="41">
        <v>1.55</v>
      </c>
      <c r="G43" s="42" t="s">
        <v>516</v>
      </c>
      <c r="H43" s="42" t="s">
        <v>516</v>
      </c>
      <c r="I43" s="42" t="s">
        <v>516</v>
      </c>
      <c r="J43" s="43" t="s">
        <v>516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EqNPseyg4fEaM65D+A3Cesj42T7V+c1/Dw0M2+hWD4MeBkerV0l3PQO4Vv3TQC1wLYMpqg5RdtK/x4L1ht44A==" saltValue="689p8VjFbIkZC6wsvps4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1586</v>
      </c>
      <c r="L45" s="60">
        <v>1637</v>
      </c>
      <c r="M45" s="60">
        <v>1635</v>
      </c>
      <c r="N45" s="60">
        <v>1498</v>
      </c>
      <c r="O45" s="61">
        <v>1505</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2">
      <c r="A48" s="48"/>
      <c r="B48" s="1155"/>
      <c r="C48" s="1156"/>
      <c r="D48" s="62"/>
      <c r="E48" s="1161" t="s">
        <v>15</v>
      </c>
      <c r="F48" s="1161"/>
      <c r="G48" s="1161"/>
      <c r="H48" s="1161"/>
      <c r="I48" s="1161"/>
      <c r="J48" s="1162"/>
      <c r="K48" s="63">
        <v>886</v>
      </c>
      <c r="L48" s="64">
        <v>914</v>
      </c>
      <c r="M48" s="64">
        <v>882</v>
      </c>
      <c r="N48" s="64">
        <v>882</v>
      </c>
      <c r="O48" s="65">
        <v>844</v>
      </c>
      <c r="P48" s="48"/>
      <c r="Q48" s="48"/>
      <c r="R48" s="48"/>
      <c r="S48" s="48"/>
      <c r="T48" s="48"/>
      <c r="U48" s="48"/>
    </row>
    <row r="49" spans="1:21" ht="30.75" customHeight="1" x14ac:dyDescent="0.2">
      <c r="A49" s="48"/>
      <c r="B49" s="1155"/>
      <c r="C49" s="1156"/>
      <c r="D49" s="62"/>
      <c r="E49" s="1161" t="s">
        <v>16</v>
      </c>
      <c r="F49" s="1161"/>
      <c r="G49" s="1161"/>
      <c r="H49" s="1161"/>
      <c r="I49" s="1161"/>
      <c r="J49" s="1162"/>
      <c r="K49" s="63">
        <v>45</v>
      </c>
      <c r="L49" s="64">
        <v>79</v>
      </c>
      <c r="M49" s="64">
        <v>101</v>
      </c>
      <c r="N49" s="64">
        <v>131</v>
      </c>
      <c r="O49" s="65">
        <v>159</v>
      </c>
      <c r="P49" s="48"/>
      <c r="Q49" s="48"/>
      <c r="R49" s="48"/>
      <c r="S49" s="48"/>
      <c r="T49" s="48"/>
      <c r="U49" s="48"/>
    </row>
    <row r="50" spans="1:21" ht="30.75" customHeight="1" x14ac:dyDescent="0.2">
      <c r="A50" s="48"/>
      <c r="B50" s="1155"/>
      <c r="C50" s="1156"/>
      <c r="D50" s="62"/>
      <c r="E50" s="1161" t="s">
        <v>17</v>
      </c>
      <c r="F50" s="1161"/>
      <c r="G50" s="1161"/>
      <c r="H50" s="1161"/>
      <c r="I50" s="1161"/>
      <c r="J50" s="1162"/>
      <c r="K50" s="63">
        <v>36</v>
      </c>
      <c r="L50" s="64">
        <v>0</v>
      </c>
      <c r="M50" s="64" t="s">
        <v>516</v>
      </c>
      <c r="N50" s="64">
        <v>12</v>
      </c>
      <c r="O50" s="65">
        <v>14</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516</v>
      </c>
      <c r="L51" s="64" t="s">
        <v>516</v>
      </c>
      <c r="M51" s="64" t="s">
        <v>516</v>
      </c>
      <c r="N51" s="64" t="s">
        <v>516</v>
      </c>
      <c r="O51" s="65" t="s">
        <v>516</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2078</v>
      </c>
      <c r="L52" s="64">
        <v>2003</v>
      </c>
      <c r="M52" s="64">
        <v>2107</v>
      </c>
      <c r="N52" s="64">
        <v>2062</v>
      </c>
      <c r="O52" s="65">
        <v>2042</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475</v>
      </c>
      <c r="L53" s="69">
        <v>627</v>
      </c>
      <c r="M53" s="69">
        <v>511</v>
      </c>
      <c r="N53" s="69">
        <v>461</v>
      </c>
      <c r="O53" s="70">
        <v>480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5">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2">
      <c r="B58" s="1169" t="s">
        <v>26</v>
      </c>
      <c r="C58" s="1170"/>
      <c r="D58" s="1175" t="s">
        <v>27</v>
      </c>
      <c r="E58" s="1176"/>
      <c r="F58" s="1176"/>
      <c r="G58" s="1176"/>
      <c r="H58" s="1176"/>
      <c r="I58" s="1176"/>
      <c r="J58" s="1177"/>
      <c r="K58" s="83" t="s">
        <v>595</v>
      </c>
      <c r="L58" s="84" t="s">
        <v>595</v>
      </c>
      <c r="M58" s="84" t="s">
        <v>595</v>
      </c>
      <c r="N58" s="84" t="s">
        <v>595</v>
      </c>
      <c r="O58" s="85" t="s">
        <v>595</v>
      </c>
    </row>
    <row r="59" spans="1:21" ht="31.5" customHeight="1" x14ac:dyDescent="0.2">
      <c r="B59" s="1171"/>
      <c r="C59" s="1172"/>
      <c r="D59" s="1178" t="s">
        <v>28</v>
      </c>
      <c r="E59" s="1179"/>
      <c r="F59" s="1179"/>
      <c r="G59" s="1179"/>
      <c r="H59" s="1179"/>
      <c r="I59" s="1179"/>
      <c r="J59" s="1180"/>
      <c r="K59" s="86" t="s">
        <v>516</v>
      </c>
      <c r="L59" s="87" t="s">
        <v>516</v>
      </c>
      <c r="M59" s="87" t="s">
        <v>516</v>
      </c>
      <c r="N59" s="87" t="s">
        <v>516</v>
      </c>
      <c r="O59" s="88" t="s">
        <v>516</v>
      </c>
    </row>
    <row r="60" spans="1:21" ht="31.5" customHeight="1" thickBot="1" x14ac:dyDescent="0.25">
      <c r="B60" s="1173"/>
      <c r="C60" s="1174"/>
      <c r="D60" s="1181" t="s">
        <v>29</v>
      </c>
      <c r="E60" s="1182"/>
      <c r="F60" s="1182"/>
      <c r="G60" s="1182"/>
      <c r="H60" s="1182"/>
      <c r="I60" s="1182"/>
      <c r="J60" s="1183"/>
      <c r="K60" s="89" t="s">
        <v>516</v>
      </c>
      <c r="L60" s="90" t="s">
        <v>516</v>
      </c>
      <c r="M60" s="90" t="s">
        <v>516</v>
      </c>
      <c r="N60" s="90" t="s">
        <v>516</v>
      </c>
      <c r="O60" s="91" t="s">
        <v>516</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WGFqBSzmAT5/w9FFULPxfxf4k9wILOBOKbaEZlxHJouNsISApdHA2xXKuqByQEvQkabNpEA85yCtfTZuc3FMQ==" saltValue="06pZIdrvG33EgALDO03tl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84" t="s">
        <v>32</v>
      </c>
      <c r="C41" s="1185"/>
      <c r="D41" s="105"/>
      <c r="E41" s="1190" t="s">
        <v>33</v>
      </c>
      <c r="F41" s="1190"/>
      <c r="G41" s="1190"/>
      <c r="H41" s="1191"/>
      <c r="I41" s="355">
        <v>13596</v>
      </c>
      <c r="J41" s="356">
        <v>13161</v>
      </c>
      <c r="K41" s="356">
        <v>14597</v>
      </c>
      <c r="L41" s="356">
        <v>15654</v>
      </c>
      <c r="M41" s="357">
        <v>15159</v>
      </c>
    </row>
    <row r="42" spans="2:13" ht="27.75" customHeight="1" x14ac:dyDescent="0.2">
      <c r="B42" s="1186"/>
      <c r="C42" s="1187"/>
      <c r="D42" s="106"/>
      <c r="E42" s="1192" t="s">
        <v>34</v>
      </c>
      <c r="F42" s="1192"/>
      <c r="G42" s="1192"/>
      <c r="H42" s="1193"/>
      <c r="I42" s="358">
        <v>0</v>
      </c>
      <c r="J42" s="359">
        <v>334</v>
      </c>
      <c r="K42" s="359">
        <v>190</v>
      </c>
      <c r="L42" s="359">
        <v>175</v>
      </c>
      <c r="M42" s="360">
        <v>164</v>
      </c>
    </row>
    <row r="43" spans="2:13" ht="27.75" customHeight="1" x14ac:dyDescent="0.2">
      <c r="B43" s="1186"/>
      <c r="C43" s="1187"/>
      <c r="D43" s="106"/>
      <c r="E43" s="1192" t="s">
        <v>35</v>
      </c>
      <c r="F43" s="1192"/>
      <c r="G43" s="1192"/>
      <c r="H43" s="1193"/>
      <c r="I43" s="358">
        <v>15570</v>
      </c>
      <c r="J43" s="359">
        <v>14184</v>
      </c>
      <c r="K43" s="359">
        <v>12808</v>
      </c>
      <c r="L43" s="359">
        <v>11676</v>
      </c>
      <c r="M43" s="360">
        <v>10976</v>
      </c>
    </row>
    <row r="44" spans="2:13" ht="27.75" customHeight="1" x14ac:dyDescent="0.2">
      <c r="B44" s="1186"/>
      <c r="C44" s="1187"/>
      <c r="D44" s="106"/>
      <c r="E44" s="1192" t="s">
        <v>36</v>
      </c>
      <c r="F44" s="1192"/>
      <c r="G44" s="1192"/>
      <c r="H44" s="1193"/>
      <c r="I44" s="358">
        <v>966</v>
      </c>
      <c r="J44" s="359">
        <v>830</v>
      </c>
      <c r="K44" s="359">
        <v>916</v>
      </c>
      <c r="L44" s="359">
        <v>941</v>
      </c>
      <c r="M44" s="360">
        <v>928</v>
      </c>
    </row>
    <row r="45" spans="2:13" ht="27.75" customHeight="1" x14ac:dyDescent="0.2">
      <c r="B45" s="1186"/>
      <c r="C45" s="1187"/>
      <c r="D45" s="106"/>
      <c r="E45" s="1192" t="s">
        <v>37</v>
      </c>
      <c r="F45" s="1192"/>
      <c r="G45" s="1192"/>
      <c r="H45" s="1193"/>
      <c r="I45" s="358">
        <v>1821</v>
      </c>
      <c r="J45" s="359">
        <v>1602</v>
      </c>
      <c r="K45" s="359">
        <v>1350</v>
      </c>
      <c r="L45" s="359">
        <v>1286</v>
      </c>
      <c r="M45" s="360">
        <v>1108</v>
      </c>
    </row>
    <row r="46" spans="2:13" ht="27.75" customHeight="1" x14ac:dyDescent="0.2">
      <c r="B46" s="1186"/>
      <c r="C46" s="1187"/>
      <c r="D46" s="107"/>
      <c r="E46" s="1192" t="s">
        <v>38</v>
      </c>
      <c r="F46" s="1192"/>
      <c r="G46" s="1192"/>
      <c r="H46" s="1193"/>
      <c r="I46" s="358" t="s">
        <v>516</v>
      </c>
      <c r="J46" s="359" t="s">
        <v>516</v>
      </c>
      <c r="K46" s="359" t="s">
        <v>516</v>
      </c>
      <c r="L46" s="359" t="s">
        <v>516</v>
      </c>
      <c r="M46" s="360" t="s">
        <v>516</v>
      </c>
    </row>
    <row r="47" spans="2:13" ht="27.75" customHeight="1" x14ac:dyDescent="0.2">
      <c r="B47" s="1186"/>
      <c r="C47" s="1187"/>
      <c r="D47" s="108"/>
      <c r="E47" s="1194" t="s">
        <v>39</v>
      </c>
      <c r="F47" s="1195"/>
      <c r="G47" s="1195"/>
      <c r="H47" s="1196"/>
      <c r="I47" s="358" t="s">
        <v>516</v>
      </c>
      <c r="J47" s="359" t="s">
        <v>516</v>
      </c>
      <c r="K47" s="359" t="s">
        <v>516</v>
      </c>
      <c r="L47" s="359" t="s">
        <v>516</v>
      </c>
      <c r="M47" s="360" t="s">
        <v>516</v>
      </c>
    </row>
    <row r="48" spans="2:13" ht="27.75" customHeight="1" x14ac:dyDescent="0.2">
      <c r="B48" s="1186"/>
      <c r="C48" s="1187"/>
      <c r="D48" s="106"/>
      <c r="E48" s="1192" t="s">
        <v>40</v>
      </c>
      <c r="F48" s="1192"/>
      <c r="G48" s="1192"/>
      <c r="H48" s="1193"/>
      <c r="I48" s="358" t="s">
        <v>516</v>
      </c>
      <c r="J48" s="359" t="s">
        <v>516</v>
      </c>
      <c r="K48" s="359" t="s">
        <v>516</v>
      </c>
      <c r="L48" s="359" t="s">
        <v>516</v>
      </c>
      <c r="M48" s="360" t="s">
        <v>516</v>
      </c>
    </row>
    <row r="49" spans="2:13" ht="27.75" customHeight="1" x14ac:dyDescent="0.2">
      <c r="B49" s="1188"/>
      <c r="C49" s="1189"/>
      <c r="D49" s="106"/>
      <c r="E49" s="1192" t="s">
        <v>41</v>
      </c>
      <c r="F49" s="1192"/>
      <c r="G49" s="1192"/>
      <c r="H49" s="1193"/>
      <c r="I49" s="358" t="s">
        <v>516</v>
      </c>
      <c r="J49" s="359" t="s">
        <v>516</v>
      </c>
      <c r="K49" s="359" t="s">
        <v>516</v>
      </c>
      <c r="L49" s="359" t="s">
        <v>516</v>
      </c>
      <c r="M49" s="360" t="s">
        <v>516</v>
      </c>
    </row>
    <row r="50" spans="2:13" ht="27.75" customHeight="1" x14ac:dyDescent="0.2">
      <c r="B50" s="1197" t="s">
        <v>42</v>
      </c>
      <c r="C50" s="1198"/>
      <c r="D50" s="109"/>
      <c r="E50" s="1192" t="s">
        <v>43</v>
      </c>
      <c r="F50" s="1192"/>
      <c r="G50" s="1192"/>
      <c r="H50" s="1193"/>
      <c r="I50" s="358">
        <v>7465</v>
      </c>
      <c r="J50" s="359">
        <v>7637</v>
      </c>
      <c r="K50" s="359">
        <v>8125</v>
      </c>
      <c r="L50" s="359">
        <v>8335</v>
      </c>
      <c r="M50" s="360">
        <v>9000</v>
      </c>
    </row>
    <row r="51" spans="2:13" ht="27.75" customHeight="1" x14ac:dyDescent="0.2">
      <c r="B51" s="1186"/>
      <c r="C51" s="1187"/>
      <c r="D51" s="106"/>
      <c r="E51" s="1192" t="s">
        <v>44</v>
      </c>
      <c r="F51" s="1192"/>
      <c r="G51" s="1192"/>
      <c r="H51" s="1193"/>
      <c r="I51" s="358">
        <v>7530</v>
      </c>
      <c r="J51" s="359">
        <v>5595</v>
      </c>
      <c r="K51" s="359">
        <v>6093</v>
      </c>
      <c r="L51" s="359">
        <v>5980</v>
      </c>
      <c r="M51" s="360">
        <v>5353</v>
      </c>
    </row>
    <row r="52" spans="2:13" ht="27.75" customHeight="1" x14ac:dyDescent="0.2">
      <c r="B52" s="1188"/>
      <c r="C52" s="1189"/>
      <c r="D52" s="106"/>
      <c r="E52" s="1192" t="s">
        <v>45</v>
      </c>
      <c r="F52" s="1192"/>
      <c r="G52" s="1192"/>
      <c r="H52" s="1193"/>
      <c r="I52" s="358">
        <v>21328</v>
      </c>
      <c r="J52" s="359">
        <v>21028</v>
      </c>
      <c r="K52" s="359">
        <v>22170</v>
      </c>
      <c r="L52" s="359">
        <v>22267</v>
      </c>
      <c r="M52" s="360">
        <v>20626</v>
      </c>
    </row>
    <row r="53" spans="2:13" ht="27.75" customHeight="1" thickBot="1" x14ac:dyDescent="0.25">
      <c r="B53" s="1199" t="s">
        <v>46</v>
      </c>
      <c r="C53" s="1200"/>
      <c r="D53" s="110"/>
      <c r="E53" s="1201" t="s">
        <v>47</v>
      </c>
      <c r="F53" s="1201"/>
      <c r="G53" s="1201"/>
      <c r="H53" s="1202"/>
      <c r="I53" s="361">
        <v>-4369</v>
      </c>
      <c r="J53" s="362">
        <v>-4149</v>
      </c>
      <c r="K53" s="362">
        <v>-6527</v>
      </c>
      <c r="L53" s="362">
        <v>-6850</v>
      </c>
      <c r="M53" s="363">
        <v>-6645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MDCst2mOrQFJyUStGX7ev0omiJdTzN7dBBSjV9jL6Wf2YZP71dmQV5klT3wSR4+i2OypO0HUHe/qGzh5gXAbDg==" saltValue="A9w43QeQOTovO6S4BYJ/B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1" t="s">
        <v>50</v>
      </c>
      <c r="D55" s="1211"/>
      <c r="E55" s="1212"/>
      <c r="F55" s="122">
        <v>4213</v>
      </c>
      <c r="G55" s="122">
        <v>4327</v>
      </c>
      <c r="H55" s="123">
        <v>4441</v>
      </c>
    </row>
    <row r="56" spans="2:8" ht="52.5" customHeight="1" x14ac:dyDescent="0.2">
      <c r="B56" s="124"/>
      <c r="C56" s="1213" t="s">
        <v>51</v>
      </c>
      <c r="D56" s="1213"/>
      <c r="E56" s="1214"/>
      <c r="F56" s="125">
        <v>353</v>
      </c>
      <c r="G56" s="125">
        <v>354</v>
      </c>
      <c r="H56" s="126">
        <v>855</v>
      </c>
    </row>
    <row r="57" spans="2:8" ht="53.25" customHeight="1" x14ac:dyDescent="0.2">
      <c r="B57" s="124"/>
      <c r="C57" s="1215" t="s">
        <v>52</v>
      </c>
      <c r="D57" s="1215"/>
      <c r="E57" s="1216"/>
      <c r="F57" s="127">
        <v>1691</v>
      </c>
      <c r="G57" s="127">
        <v>2938</v>
      </c>
      <c r="H57" s="128">
        <v>3019</v>
      </c>
    </row>
    <row r="58" spans="2:8" ht="45.75" customHeight="1" x14ac:dyDescent="0.2">
      <c r="B58" s="129"/>
      <c r="C58" s="1203" t="s">
        <v>596</v>
      </c>
      <c r="D58" s="1204"/>
      <c r="E58" s="1205"/>
      <c r="F58" s="130">
        <v>931</v>
      </c>
      <c r="G58" s="130">
        <v>2185</v>
      </c>
      <c r="H58" s="131">
        <v>2292</v>
      </c>
    </row>
    <row r="59" spans="2:8" ht="45.75" customHeight="1" x14ac:dyDescent="0.2">
      <c r="B59" s="129"/>
      <c r="C59" s="1203" t="s">
        <v>597</v>
      </c>
      <c r="D59" s="1204"/>
      <c r="E59" s="1205"/>
      <c r="F59" s="130">
        <v>393</v>
      </c>
      <c r="G59" s="130">
        <v>381</v>
      </c>
      <c r="H59" s="131">
        <v>358</v>
      </c>
    </row>
    <row r="60" spans="2:8" ht="45.75" customHeight="1" x14ac:dyDescent="0.2">
      <c r="B60" s="129"/>
      <c r="C60" s="1203" t="s">
        <v>598</v>
      </c>
      <c r="D60" s="1204"/>
      <c r="E60" s="1205"/>
      <c r="F60" s="130">
        <v>332</v>
      </c>
      <c r="G60" s="130">
        <v>338</v>
      </c>
      <c r="H60" s="131">
        <v>339</v>
      </c>
    </row>
    <row r="61" spans="2:8" ht="45.75" customHeight="1" x14ac:dyDescent="0.2">
      <c r="B61" s="129"/>
      <c r="C61" s="1203" t="s">
        <v>599</v>
      </c>
      <c r="D61" s="1204"/>
      <c r="E61" s="1205"/>
      <c r="F61" s="130">
        <v>11</v>
      </c>
      <c r="G61" s="130">
        <v>11</v>
      </c>
      <c r="H61" s="131">
        <v>11</v>
      </c>
    </row>
    <row r="62" spans="2:8" ht="45.75" customHeight="1" thickBot="1" x14ac:dyDescent="0.25">
      <c r="B62" s="132"/>
      <c r="C62" s="1206" t="s">
        <v>600</v>
      </c>
      <c r="D62" s="1207"/>
      <c r="E62" s="1208"/>
      <c r="F62" s="133">
        <v>14</v>
      </c>
      <c r="G62" s="133">
        <v>14</v>
      </c>
      <c r="H62" s="134">
        <v>10</v>
      </c>
    </row>
    <row r="63" spans="2:8" ht="52.5" customHeight="1" thickBot="1" x14ac:dyDescent="0.25">
      <c r="B63" s="135"/>
      <c r="C63" s="1209" t="s">
        <v>53</v>
      </c>
      <c r="D63" s="1209"/>
      <c r="E63" s="1210"/>
      <c r="F63" s="136">
        <v>6257</v>
      </c>
      <c r="G63" s="136">
        <v>7620</v>
      </c>
      <c r="H63" s="137">
        <v>8315</v>
      </c>
    </row>
    <row r="64" spans="2:8" ht="13.2" x14ac:dyDescent="0.2"/>
  </sheetData>
  <sheetProtection algorithmName="SHA-512" hashValue="JuH0wICtz8DO4ALVsB8P+FRrkisVyOGcXdTQf0aFr4NQI+wcEonhGmhirPAijYidGg+tmQtxe2Aco4sLbhDeNg==" saltValue="53ifFxqzazT5GfnL8/G+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3BE6-7CE7-4A4E-94B5-2E506E58D68F}">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601</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602</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603</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604</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605</v>
      </c>
      <c r="AO51" s="1254"/>
      <c r="AP51" s="1254"/>
      <c r="AQ51" s="1254"/>
      <c r="AR51" s="1254"/>
      <c r="AS51" s="1254"/>
      <c r="AT51" s="1254"/>
      <c r="AU51" s="1254"/>
      <c r="AV51" s="1254"/>
      <c r="AW51" s="1254"/>
      <c r="AX51" s="1254"/>
      <c r="AY51" s="1254"/>
      <c r="AZ51" s="1254"/>
      <c r="BA51" s="1254"/>
      <c r="BB51" s="1254" t="s">
        <v>606</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607</v>
      </c>
      <c r="BC53" s="1254"/>
      <c r="BD53" s="1254"/>
      <c r="BE53" s="1254"/>
      <c r="BF53" s="1254"/>
      <c r="BG53" s="1254"/>
      <c r="BH53" s="1254"/>
      <c r="BI53" s="1254"/>
      <c r="BJ53" s="1254"/>
      <c r="BK53" s="1254"/>
      <c r="BL53" s="1254"/>
      <c r="BM53" s="1254"/>
      <c r="BN53" s="1254"/>
      <c r="BO53" s="1254"/>
      <c r="BP53" s="1255">
        <v>59.1</v>
      </c>
      <c r="BQ53" s="1255"/>
      <c r="BR53" s="1255"/>
      <c r="BS53" s="1255"/>
      <c r="BT53" s="1255"/>
      <c r="BU53" s="1255"/>
      <c r="BV53" s="1255"/>
      <c r="BW53" s="1255"/>
      <c r="BX53" s="1255">
        <v>60.8</v>
      </c>
      <c r="BY53" s="1255"/>
      <c r="BZ53" s="1255"/>
      <c r="CA53" s="1255"/>
      <c r="CB53" s="1255"/>
      <c r="CC53" s="1255"/>
      <c r="CD53" s="1255"/>
      <c r="CE53" s="1255"/>
      <c r="CF53" s="1255">
        <v>61.7</v>
      </c>
      <c r="CG53" s="1255"/>
      <c r="CH53" s="1255"/>
      <c r="CI53" s="1255"/>
      <c r="CJ53" s="1255"/>
      <c r="CK53" s="1255"/>
      <c r="CL53" s="1255"/>
      <c r="CM53" s="1255"/>
      <c r="CN53" s="1255">
        <v>61.4</v>
      </c>
      <c r="CO53" s="1255"/>
      <c r="CP53" s="1255"/>
      <c r="CQ53" s="1255"/>
      <c r="CR53" s="1255"/>
      <c r="CS53" s="1255"/>
      <c r="CT53" s="1255"/>
      <c r="CU53" s="1255"/>
      <c r="CV53" s="1255">
        <v>62.8</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608</v>
      </c>
      <c r="AO55" s="1250"/>
      <c r="AP55" s="1250"/>
      <c r="AQ55" s="1250"/>
      <c r="AR55" s="1250"/>
      <c r="AS55" s="1250"/>
      <c r="AT55" s="1250"/>
      <c r="AU55" s="1250"/>
      <c r="AV55" s="1250"/>
      <c r="AW55" s="1250"/>
      <c r="AX55" s="1250"/>
      <c r="AY55" s="1250"/>
      <c r="AZ55" s="1250"/>
      <c r="BA55" s="1250"/>
      <c r="BB55" s="1254" t="s">
        <v>606</v>
      </c>
      <c r="BC55" s="1254"/>
      <c r="BD55" s="1254"/>
      <c r="BE55" s="1254"/>
      <c r="BF55" s="1254"/>
      <c r="BG55" s="1254"/>
      <c r="BH55" s="1254"/>
      <c r="BI55" s="1254"/>
      <c r="BJ55" s="1254"/>
      <c r="BK55" s="1254"/>
      <c r="BL55" s="1254"/>
      <c r="BM55" s="1254"/>
      <c r="BN55" s="1254"/>
      <c r="BO55" s="1254"/>
      <c r="BP55" s="1255">
        <v>25.3</v>
      </c>
      <c r="BQ55" s="1255"/>
      <c r="BR55" s="1255"/>
      <c r="BS55" s="1255"/>
      <c r="BT55" s="1255"/>
      <c r="BU55" s="1255"/>
      <c r="BV55" s="1255"/>
      <c r="BW55" s="1255"/>
      <c r="BX55" s="1255">
        <v>25.5</v>
      </c>
      <c r="BY55" s="1255"/>
      <c r="BZ55" s="1255"/>
      <c r="CA55" s="1255"/>
      <c r="CB55" s="1255"/>
      <c r="CC55" s="1255"/>
      <c r="CD55" s="1255"/>
      <c r="CE55" s="1255"/>
      <c r="CF55" s="1255">
        <v>25.1</v>
      </c>
      <c r="CG55" s="1255"/>
      <c r="CH55" s="1255"/>
      <c r="CI55" s="1255"/>
      <c r="CJ55" s="1255"/>
      <c r="CK55" s="1255"/>
      <c r="CL55" s="1255"/>
      <c r="CM55" s="1255"/>
      <c r="CN55" s="1255">
        <v>18</v>
      </c>
      <c r="CO55" s="1255"/>
      <c r="CP55" s="1255"/>
      <c r="CQ55" s="1255"/>
      <c r="CR55" s="1255"/>
      <c r="CS55" s="1255"/>
      <c r="CT55" s="1255"/>
      <c r="CU55" s="1255"/>
      <c r="CV55" s="1255">
        <v>12.7</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607</v>
      </c>
      <c r="BC57" s="1254"/>
      <c r="BD57" s="1254"/>
      <c r="BE57" s="1254"/>
      <c r="BF57" s="1254"/>
      <c r="BG57" s="1254"/>
      <c r="BH57" s="1254"/>
      <c r="BI57" s="1254"/>
      <c r="BJ57" s="1254"/>
      <c r="BK57" s="1254"/>
      <c r="BL57" s="1254"/>
      <c r="BM57" s="1254"/>
      <c r="BN57" s="1254"/>
      <c r="BO57" s="1254"/>
      <c r="BP57" s="1255">
        <v>59.7</v>
      </c>
      <c r="BQ57" s="1255"/>
      <c r="BR57" s="1255"/>
      <c r="BS57" s="1255"/>
      <c r="BT57" s="1255"/>
      <c r="BU57" s="1255"/>
      <c r="BV57" s="1255"/>
      <c r="BW57" s="1255"/>
      <c r="BX57" s="1255">
        <v>60.9</v>
      </c>
      <c r="BY57" s="1255"/>
      <c r="BZ57" s="1255"/>
      <c r="CA57" s="1255"/>
      <c r="CB57" s="1255"/>
      <c r="CC57" s="1255"/>
      <c r="CD57" s="1255"/>
      <c r="CE57" s="1255"/>
      <c r="CF57" s="1255">
        <v>61</v>
      </c>
      <c r="CG57" s="1255"/>
      <c r="CH57" s="1255"/>
      <c r="CI57" s="1255"/>
      <c r="CJ57" s="1255"/>
      <c r="CK57" s="1255"/>
      <c r="CL57" s="1255"/>
      <c r="CM57" s="1255"/>
      <c r="CN57" s="1255">
        <v>62.1</v>
      </c>
      <c r="CO57" s="1255"/>
      <c r="CP57" s="1255"/>
      <c r="CQ57" s="1255"/>
      <c r="CR57" s="1255"/>
      <c r="CS57" s="1255"/>
      <c r="CT57" s="1255"/>
      <c r="CU57" s="1255"/>
      <c r="CV57" s="1255">
        <v>63.1</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609</v>
      </c>
    </row>
    <row r="64" spans="1:109" ht="13.2" x14ac:dyDescent="0.2">
      <c r="B64" s="1225"/>
      <c r="G64" s="1232"/>
      <c r="I64" s="1265"/>
      <c r="J64" s="1265"/>
      <c r="K64" s="1265"/>
      <c r="L64" s="1265"/>
      <c r="M64" s="1265"/>
      <c r="N64" s="1266"/>
      <c r="AM64" s="1232"/>
      <c r="AN64" s="1232" t="s">
        <v>602</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5" customHeight="1" x14ac:dyDescent="0.2">
      <c r="B65" s="1225"/>
      <c r="AN65" s="1267" t="s">
        <v>610</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ht="13.2" x14ac:dyDescent="0.2">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ht="13.2" x14ac:dyDescent="0.2">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ht="13.2" x14ac:dyDescent="0.2">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ht="13.2" x14ac:dyDescent="0.2">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ht="13.2" x14ac:dyDescent="0.2">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9"/>
      <c r="I71" s="1280"/>
      <c r="J71" s="1277"/>
      <c r="K71" s="1277"/>
      <c r="L71" s="1278"/>
      <c r="M71" s="1277"/>
      <c r="N71" s="1278"/>
      <c r="AM71" s="1279"/>
      <c r="AN71" s="1219" t="s">
        <v>604</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ht="13.2" x14ac:dyDescent="0.2">
      <c r="B73" s="1225"/>
      <c r="G73" s="1251"/>
      <c r="H73" s="1251"/>
      <c r="I73" s="1251"/>
      <c r="J73" s="1251"/>
      <c r="K73" s="1281"/>
      <c r="L73" s="1281"/>
      <c r="M73" s="1281"/>
      <c r="N73" s="1281"/>
      <c r="AM73" s="1243"/>
      <c r="AN73" s="1254" t="s">
        <v>605</v>
      </c>
      <c r="AO73" s="1254"/>
      <c r="AP73" s="1254"/>
      <c r="AQ73" s="1254"/>
      <c r="AR73" s="1254"/>
      <c r="AS73" s="1254"/>
      <c r="AT73" s="1254"/>
      <c r="AU73" s="1254"/>
      <c r="AV73" s="1254"/>
      <c r="AW73" s="1254"/>
      <c r="AX73" s="1254"/>
      <c r="AY73" s="1254"/>
      <c r="AZ73" s="1254"/>
      <c r="BA73" s="1254"/>
      <c r="BB73" s="1254" t="s">
        <v>606</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2" x14ac:dyDescent="0.2">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611</v>
      </c>
      <c r="BC75" s="1254"/>
      <c r="BD75" s="1254"/>
      <c r="BE75" s="1254"/>
      <c r="BF75" s="1254"/>
      <c r="BG75" s="1254"/>
      <c r="BH75" s="1254"/>
      <c r="BI75" s="1254"/>
      <c r="BJ75" s="1254"/>
      <c r="BK75" s="1254"/>
      <c r="BL75" s="1254"/>
      <c r="BM75" s="1254"/>
      <c r="BN75" s="1254"/>
      <c r="BO75" s="1254"/>
      <c r="BP75" s="1255">
        <v>5.7</v>
      </c>
      <c r="BQ75" s="1255"/>
      <c r="BR75" s="1255"/>
      <c r="BS75" s="1255"/>
      <c r="BT75" s="1255"/>
      <c r="BU75" s="1255"/>
      <c r="BV75" s="1255"/>
      <c r="BW75" s="1255"/>
      <c r="BX75" s="1255">
        <v>5.6</v>
      </c>
      <c r="BY75" s="1255"/>
      <c r="BZ75" s="1255"/>
      <c r="CA75" s="1255"/>
      <c r="CB75" s="1255"/>
      <c r="CC75" s="1255"/>
      <c r="CD75" s="1255"/>
      <c r="CE75" s="1255"/>
      <c r="CF75" s="1255">
        <v>5.2</v>
      </c>
      <c r="CG75" s="1255"/>
      <c r="CH75" s="1255"/>
      <c r="CI75" s="1255"/>
      <c r="CJ75" s="1255"/>
      <c r="CK75" s="1255"/>
      <c r="CL75" s="1255"/>
      <c r="CM75" s="1255"/>
      <c r="CN75" s="1255">
        <v>5</v>
      </c>
      <c r="CO75" s="1255"/>
      <c r="CP75" s="1255"/>
      <c r="CQ75" s="1255"/>
      <c r="CR75" s="1255"/>
      <c r="CS75" s="1255"/>
      <c r="CT75" s="1255"/>
      <c r="CU75" s="1255"/>
      <c r="CV75" s="1255">
        <v>4.4000000000000004</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81"/>
      <c r="L77" s="1281"/>
      <c r="M77" s="1281"/>
      <c r="N77" s="1281"/>
      <c r="AN77" s="1250" t="s">
        <v>608</v>
      </c>
      <c r="AO77" s="1250"/>
      <c r="AP77" s="1250"/>
      <c r="AQ77" s="1250"/>
      <c r="AR77" s="1250"/>
      <c r="AS77" s="1250"/>
      <c r="AT77" s="1250"/>
      <c r="AU77" s="1250"/>
      <c r="AV77" s="1250"/>
      <c r="AW77" s="1250"/>
      <c r="AX77" s="1250"/>
      <c r="AY77" s="1250"/>
      <c r="AZ77" s="1250"/>
      <c r="BA77" s="1250"/>
      <c r="BB77" s="1254" t="s">
        <v>606</v>
      </c>
      <c r="BC77" s="1254"/>
      <c r="BD77" s="1254"/>
      <c r="BE77" s="1254"/>
      <c r="BF77" s="1254"/>
      <c r="BG77" s="1254"/>
      <c r="BH77" s="1254"/>
      <c r="BI77" s="1254"/>
      <c r="BJ77" s="1254"/>
      <c r="BK77" s="1254"/>
      <c r="BL77" s="1254"/>
      <c r="BM77" s="1254"/>
      <c r="BN77" s="1254"/>
      <c r="BO77" s="1254"/>
      <c r="BP77" s="1255">
        <v>25.3</v>
      </c>
      <c r="BQ77" s="1255"/>
      <c r="BR77" s="1255"/>
      <c r="BS77" s="1255"/>
      <c r="BT77" s="1255"/>
      <c r="BU77" s="1255"/>
      <c r="BV77" s="1255"/>
      <c r="BW77" s="1255"/>
      <c r="BX77" s="1255">
        <v>25.5</v>
      </c>
      <c r="BY77" s="1255"/>
      <c r="BZ77" s="1255"/>
      <c r="CA77" s="1255"/>
      <c r="CB77" s="1255"/>
      <c r="CC77" s="1255"/>
      <c r="CD77" s="1255"/>
      <c r="CE77" s="1255"/>
      <c r="CF77" s="1255">
        <v>25.1</v>
      </c>
      <c r="CG77" s="1255"/>
      <c r="CH77" s="1255"/>
      <c r="CI77" s="1255"/>
      <c r="CJ77" s="1255"/>
      <c r="CK77" s="1255"/>
      <c r="CL77" s="1255"/>
      <c r="CM77" s="1255"/>
      <c r="CN77" s="1255">
        <v>18</v>
      </c>
      <c r="CO77" s="1255"/>
      <c r="CP77" s="1255"/>
      <c r="CQ77" s="1255"/>
      <c r="CR77" s="1255"/>
      <c r="CS77" s="1255"/>
      <c r="CT77" s="1255"/>
      <c r="CU77" s="1255"/>
      <c r="CV77" s="1255">
        <v>12.7</v>
      </c>
      <c r="CW77" s="1255"/>
      <c r="CX77" s="1255"/>
      <c r="CY77" s="1255"/>
      <c r="CZ77" s="1255"/>
      <c r="DA77" s="1255"/>
      <c r="DB77" s="1255"/>
      <c r="DC77" s="1255"/>
    </row>
    <row r="78" spans="2:107" ht="13.2" x14ac:dyDescent="0.2">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611</v>
      </c>
      <c r="BC79" s="1254"/>
      <c r="BD79" s="1254"/>
      <c r="BE79" s="1254"/>
      <c r="BF79" s="1254"/>
      <c r="BG79" s="1254"/>
      <c r="BH79" s="1254"/>
      <c r="BI79" s="1254"/>
      <c r="BJ79" s="1254"/>
      <c r="BK79" s="1254"/>
      <c r="BL79" s="1254"/>
      <c r="BM79" s="1254"/>
      <c r="BN79" s="1254"/>
      <c r="BO79" s="1254"/>
      <c r="BP79" s="1255">
        <v>6.9</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6.6</v>
      </c>
      <c r="CO79" s="1255"/>
      <c r="CP79" s="1255"/>
      <c r="CQ79" s="1255"/>
      <c r="CR79" s="1255"/>
      <c r="CS79" s="1255"/>
      <c r="CT79" s="1255"/>
      <c r="CU79" s="1255"/>
      <c r="CV79" s="1255">
        <v>6.6</v>
      </c>
      <c r="CW79" s="1255"/>
      <c r="CX79" s="1255"/>
      <c r="CY79" s="1255"/>
      <c r="CZ79" s="1255"/>
      <c r="DA79" s="1255"/>
      <c r="DB79" s="1255"/>
      <c r="DC79" s="1255"/>
    </row>
    <row r="80" spans="2:107" ht="13.2" x14ac:dyDescent="0.2">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eJOw1gdxLRvMe/Ne35Un8DhvpYUdpN6qL6mB9D+bG1SC0VMnElJdHqz9qKgTrhF3olUoUqowWPfFlFccXKdd8A==" saltValue="dYjaJa4FPLjnHfHTFCtnu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2691-E5ED-4FB7-BE62-E4633F2B315C}">
  <sheetPr>
    <pageSetUpPr fitToPage="1"/>
  </sheetPr>
  <dimension ref="A1:DR125"/>
  <sheetViews>
    <sheetView showGridLines="0" zoomScale="85" zoomScaleNormal="85" zoomScaleSheetLayoutView="70" workbookViewId="0">
      <selection activeCell="AN65" sqref="AN65:DC6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PgmOomcxsRDrTTwdvncbHePJgFfs5KmBA+K40J5mftNMTWnHXvB/l7V3w9oLDof5umTG6Jji8y7JktLwtqlx6A==" saltValue="9BnQxe8t0FgPxNRTBrywF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CBC3-262F-4838-8ACC-FFD62FA923AE}">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55gu5usuotdl/0eg7MLV7WiOoqBzuh22++gq6Eai66c3K5tgNClmFBFn/raS+eePZOURYL0w6nRCzAx1aB6TtQ==" saltValue="u4rT90ZwystEoXcI2jzAD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41512</v>
      </c>
      <c r="E3" s="156"/>
      <c r="F3" s="157">
        <v>54684</v>
      </c>
      <c r="G3" s="158"/>
      <c r="H3" s="159"/>
    </row>
    <row r="4" spans="1:8" x14ac:dyDescent="0.2">
      <c r="A4" s="160"/>
      <c r="B4" s="161"/>
      <c r="C4" s="162"/>
      <c r="D4" s="163">
        <v>19239</v>
      </c>
      <c r="E4" s="164"/>
      <c r="F4" s="165">
        <v>32829</v>
      </c>
      <c r="G4" s="166"/>
      <c r="H4" s="167"/>
    </row>
    <row r="5" spans="1:8" x14ac:dyDescent="0.2">
      <c r="A5" s="148" t="s">
        <v>550</v>
      </c>
      <c r="B5" s="153"/>
      <c r="C5" s="154"/>
      <c r="D5" s="155">
        <v>27707</v>
      </c>
      <c r="E5" s="156"/>
      <c r="F5" s="157">
        <v>62383</v>
      </c>
      <c r="G5" s="158"/>
      <c r="H5" s="159"/>
    </row>
    <row r="6" spans="1:8" x14ac:dyDescent="0.2">
      <c r="A6" s="160"/>
      <c r="B6" s="161"/>
      <c r="C6" s="162"/>
      <c r="D6" s="163">
        <v>19135</v>
      </c>
      <c r="E6" s="164"/>
      <c r="F6" s="165">
        <v>35325</v>
      </c>
      <c r="G6" s="166"/>
      <c r="H6" s="167"/>
    </row>
    <row r="7" spans="1:8" x14ac:dyDescent="0.2">
      <c r="A7" s="148" t="s">
        <v>551</v>
      </c>
      <c r="B7" s="153"/>
      <c r="C7" s="154"/>
      <c r="D7" s="155">
        <v>66837</v>
      </c>
      <c r="E7" s="156"/>
      <c r="F7" s="157">
        <v>63812</v>
      </c>
      <c r="G7" s="158"/>
      <c r="H7" s="159"/>
    </row>
    <row r="8" spans="1:8" x14ac:dyDescent="0.2">
      <c r="A8" s="160"/>
      <c r="B8" s="161"/>
      <c r="C8" s="162"/>
      <c r="D8" s="163">
        <v>43846</v>
      </c>
      <c r="E8" s="164"/>
      <c r="F8" s="165">
        <v>33848</v>
      </c>
      <c r="G8" s="166"/>
      <c r="H8" s="167"/>
    </row>
    <row r="9" spans="1:8" x14ac:dyDescent="0.2">
      <c r="A9" s="148" t="s">
        <v>552</v>
      </c>
      <c r="B9" s="153"/>
      <c r="C9" s="154"/>
      <c r="D9" s="155">
        <v>74079</v>
      </c>
      <c r="E9" s="156"/>
      <c r="F9" s="157">
        <v>54225</v>
      </c>
      <c r="G9" s="158"/>
      <c r="H9" s="159"/>
    </row>
    <row r="10" spans="1:8" x14ac:dyDescent="0.2">
      <c r="A10" s="160"/>
      <c r="B10" s="161"/>
      <c r="C10" s="162"/>
      <c r="D10" s="163">
        <v>22666</v>
      </c>
      <c r="E10" s="164"/>
      <c r="F10" s="165">
        <v>27337</v>
      </c>
      <c r="G10" s="166"/>
      <c r="H10" s="167"/>
    </row>
    <row r="11" spans="1:8" x14ac:dyDescent="0.2">
      <c r="A11" s="148" t="s">
        <v>553</v>
      </c>
      <c r="B11" s="153"/>
      <c r="C11" s="154"/>
      <c r="D11" s="155">
        <v>31429</v>
      </c>
      <c r="E11" s="156"/>
      <c r="F11" s="157">
        <v>54016</v>
      </c>
      <c r="G11" s="158"/>
      <c r="H11" s="159"/>
    </row>
    <row r="12" spans="1:8" x14ac:dyDescent="0.2">
      <c r="A12" s="160"/>
      <c r="B12" s="161"/>
      <c r="C12" s="168"/>
      <c r="D12" s="163">
        <v>14650</v>
      </c>
      <c r="E12" s="164"/>
      <c r="F12" s="165">
        <v>28078</v>
      </c>
      <c r="G12" s="166"/>
      <c r="H12" s="167"/>
    </row>
    <row r="13" spans="1:8" x14ac:dyDescent="0.2">
      <c r="A13" s="148"/>
      <c r="B13" s="153"/>
      <c r="C13" s="169"/>
      <c r="D13" s="170">
        <v>48313</v>
      </c>
      <c r="E13" s="171"/>
      <c r="F13" s="172">
        <v>57824</v>
      </c>
      <c r="G13" s="173"/>
      <c r="H13" s="159"/>
    </row>
    <row r="14" spans="1:8" x14ac:dyDescent="0.2">
      <c r="A14" s="160"/>
      <c r="B14" s="161"/>
      <c r="C14" s="162"/>
      <c r="D14" s="163">
        <v>23907</v>
      </c>
      <c r="E14" s="164"/>
      <c r="F14" s="165">
        <v>31483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11.64</v>
      </c>
      <c r="C19" s="174">
        <f>ROUND(VALUE(SUBSTITUTE(実質収支比率等に係る経年分析!G$48,"▲","-")),2)</f>
        <v>14.4</v>
      </c>
      <c r="D19" s="174">
        <f>ROUND(VALUE(SUBSTITUTE(実質収支比率等に係る経年分析!H$48,"▲","-")),2)</f>
        <v>10.36</v>
      </c>
      <c r="E19" s="174">
        <f>ROUND(VALUE(SUBSTITUTE(実質収支比率等に係る経年分析!I$48,"▲","-")),2)</f>
        <v>16.41</v>
      </c>
      <c r="F19" s="174">
        <f>ROUND(VALUE(SUBSTITUTE(実質収支比率等に係る経年分析!J$48,"▲","-")),2)</f>
        <v>16.420000000000002</v>
      </c>
    </row>
    <row r="20" spans="1:11" x14ac:dyDescent="0.2">
      <c r="A20" s="174" t="s">
        <v>57</v>
      </c>
      <c r="B20" s="174">
        <f>ROUND(VALUE(SUBSTITUTE(実質収支比率等に係る経年分析!F$47,"▲","-")),2)</f>
        <v>31.27</v>
      </c>
      <c r="C20" s="174">
        <f>ROUND(VALUE(SUBSTITUTE(実質収支比率等に係る経年分析!G$47,"▲","-")),2)</f>
        <v>31.8</v>
      </c>
      <c r="D20" s="174">
        <f>ROUND(VALUE(SUBSTITUTE(実質収支比率等に係る経年分析!H$47,"▲","-")),2)</f>
        <v>34.17</v>
      </c>
      <c r="E20" s="174">
        <f>ROUND(VALUE(SUBSTITUTE(実質収支比率等に係る経年分析!I$47,"▲","-")),2)</f>
        <v>33.36</v>
      </c>
      <c r="F20" s="174">
        <f>ROUND(VALUE(SUBSTITUTE(実質収支比率等に係る経年分析!J$47,"▲","-")),2)</f>
        <v>35.67</v>
      </c>
    </row>
    <row r="21" spans="1:11" x14ac:dyDescent="0.2">
      <c r="A21" s="174" t="s">
        <v>58</v>
      </c>
      <c r="B21" s="174">
        <f>IF(ISNUMBER(VALUE(SUBSTITUTE(実質収支比率等に係る経年分析!F$49,"▲","-"))),ROUND(VALUE(SUBSTITUTE(実質収支比率等に係る経年分析!F$49,"▲","-")),2),NA())</f>
        <v>1.49</v>
      </c>
      <c r="C21" s="174">
        <f>IF(ISNUMBER(VALUE(SUBSTITUTE(実質収支比率等に係る経年分析!G$49,"▲","-"))),ROUND(VALUE(SUBSTITUTE(実質収支比率等に係る経年分析!G$49,"▲","-")),2),NA())</f>
        <v>3.14</v>
      </c>
      <c r="D21" s="174">
        <f>IF(ISNUMBER(VALUE(SUBSTITUTE(実質収支比率等に係る経年分析!H$49,"▲","-"))),ROUND(VALUE(SUBSTITUTE(実質収支比率等に係る経年分析!H$49,"▲","-")),2),NA())</f>
        <v>0.88</v>
      </c>
      <c r="E21" s="174">
        <f>IF(ISNUMBER(VALUE(SUBSTITUTE(実質収支比率等に係る経年分析!I$49,"▲","-"))),ROUND(VALUE(SUBSTITUTE(実質収支比率等に係る経年分析!I$49,"▲","-")),2),NA())</f>
        <v>7.44</v>
      </c>
      <c r="F21" s="174">
        <f>IF(ISNUMBER(VALUE(SUBSTITUTE(実質収支比率等に係る経年分析!J$49,"▲","-"))),ROUND(VALUE(SUBSTITUTE(実質収支比率等に係る経年分析!J$49,"▲","-")),2),NA())</f>
        <v>0.24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1.55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介護認定・障がい者自立支援認定審査会会計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v>
      </c>
    </row>
    <row r="32" spans="1:11" x14ac:dyDescent="0.2">
      <c r="A32" s="175" t="str">
        <f>IF(連結実質赤字比率に係る赤字・黒字の構成分析!C$38="",NA(),連結実質赤字比率に係る赤字・黒字の構成分析!C$38)</f>
        <v>国民健康保険会計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1.1100000000000001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1.01</v>
      </c>
    </row>
    <row r="33" spans="1:16" x14ac:dyDescent="0.2">
      <c r="A33" s="175" t="str">
        <f>IF(連結実質赤字比率に係る赤字・黒字の構成分析!C$37="",NA(),連結実質赤字比率に係る赤字・黒字の構成分析!C$37)</f>
        <v>介護保険会計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4.3099999999999996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4.1500000000000004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3.62</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16.59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16.149999999999999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15.21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16.399999999999999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16.41</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2078</v>
      </c>
      <c r="E42" s="176"/>
      <c r="F42" s="176"/>
      <c r="G42" s="176">
        <f>'実質公債費比率（分子）の構造'!L$52</f>
        <v>2003</v>
      </c>
      <c r="H42" s="176"/>
      <c r="I42" s="176"/>
      <c r="J42" s="176">
        <f>'実質公債費比率（分子）の構造'!M$52</f>
        <v>2107</v>
      </c>
      <c r="K42" s="176"/>
      <c r="L42" s="176"/>
      <c r="M42" s="176">
        <f>'実質公債費比率（分子）の構造'!N$52</f>
        <v>2062</v>
      </c>
      <c r="N42" s="176"/>
      <c r="O42" s="176"/>
      <c r="P42" s="176">
        <f>'実質公債費比率（分子）の構造'!O$52</f>
        <v>2042</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36</v>
      </c>
      <c r="C44" s="176"/>
      <c r="D44" s="176"/>
      <c r="E44" s="176">
        <f>'実質公債費比率（分子）の構造'!L$50</f>
        <v>0</v>
      </c>
      <c r="F44" s="176"/>
      <c r="G44" s="176"/>
      <c r="H44" s="176" t="str">
        <f>'実質公債費比率（分子）の構造'!M$50</f>
        <v>-</v>
      </c>
      <c r="I44" s="176"/>
      <c r="J44" s="176"/>
      <c r="K44" s="176">
        <f>'実質公債費比率（分子）の構造'!N$50</f>
        <v>12</v>
      </c>
      <c r="L44" s="176"/>
      <c r="M44" s="176"/>
      <c r="N44" s="176">
        <f>'実質公債費比率（分子）の構造'!O$50</f>
        <v>14</v>
      </c>
      <c r="O44" s="176"/>
      <c r="P44" s="176"/>
    </row>
    <row r="45" spans="1:16" x14ac:dyDescent="0.2">
      <c r="A45" s="176" t="s">
        <v>68</v>
      </c>
      <c r="B45" s="176">
        <f>'実質公債費比率（分子）の構造'!K$49</f>
        <v>45</v>
      </c>
      <c r="C45" s="176"/>
      <c r="D45" s="176"/>
      <c r="E45" s="176">
        <f>'実質公債費比率（分子）の構造'!L$49</f>
        <v>79</v>
      </c>
      <c r="F45" s="176"/>
      <c r="G45" s="176"/>
      <c r="H45" s="176">
        <f>'実質公債費比率（分子）の構造'!M$49</f>
        <v>101</v>
      </c>
      <c r="I45" s="176"/>
      <c r="J45" s="176"/>
      <c r="K45" s="176">
        <f>'実質公債費比率（分子）の構造'!N$49</f>
        <v>131</v>
      </c>
      <c r="L45" s="176"/>
      <c r="M45" s="176"/>
      <c r="N45" s="176">
        <f>'実質公債費比率（分子）の構造'!O$49</f>
        <v>159</v>
      </c>
      <c r="O45" s="176"/>
      <c r="P45" s="176"/>
    </row>
    <row r="46" spans="1:16" x14ac:dyDescent="0.2">
      <c r="A46" s="176" t="s">
        <v>69</v>
      </c>
      <c r="B46" s="176">
        <f>'実質公債費比率（分子）の構造'!K$48</f>
        <v>886</v>
      </c>
      <c r="C46" s="176"/>
      <c r="D46" s="176"/>
      <c r="E46" s="176">
        <f>'実質公債費比率（分子）の構造'!L$48</f>
        <v>914</v>
      </c>
      <c r="F46" s="176"/>
      <c r="G46" s="176"/>
      <c r="H46" s="176">
        <f>'実質公債費比率（分子）の構造'!M$48</f>
        <v>882</v>
      </c>
      <c r="I46" s="176"/>
      <c r="J46" s="176"/>
      <c r="K46" s="176">
        <f>'実質公債費比率（分子）の構造'!N$48</f>
        <v>882</v>
      </c>
      <c r="L46" s="176"/>
      <c r="M46" s="176"/>
      <c r="N46" s="176">
        <f>'実質公債費比率（分子）の構造'!O$48</f>
        <v>844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1586</v>
      </c>
      <c r="C49" s="176"/>
      <c r="D49" s="176"/>
      <c r="E49" s="176">
        <f>'実質公債費比率（分子）の構造'!L$45</f>
        <v>1637</v>
      </c>
      <c r="F49" s="176"/>
      <c r="G49" s="176"/>
      <c r="H49" s="176">
        <f>'実質公債費比率（分子）の構造'!M$45</f>
        <v>1635</v>
      </c>
      <c r="I49" s="176"/>
      <c r="J49" s="176"/>
      <c r="K49" s="176">
        <f>'実質公債費比率（分子）の構造'!N$45</f>
        <v>1498</v>
      </c>
      <c r="L49" s="176"/>
      <c r="M49" s="176"/>
      <c r="N49" s="176">
        <f>'実質公債費比率（分子）の構造'!O$45</f>
        <v>1505</v>
      </c>
      <c r="O49" s="176"/>
      <c r="P49" s="176"/>
    </row>
    <row r="50" spans="1:16" x14ac:dyDescent="0.2">
      <c r="A50" s="176" t="s">
        <v>73</v>
      </c>
      <c r="B50" s="176" t="e">
        <f>NA()</f>
        <v>#N/A</v>
      </c>
      <c r="C50" s="176">
        <f>IF(ISNUMBER('実質公債費比率（分子）の構造'!K$53),'実質公債費比率（分子）の構造'!K$53,NA())</f>
        <v>475</v>
      </c>
      <c r="D50" s="176" t="e">
        <f>NA()</f>
        <v>#N/A</v>
      </c>
      <c r="E50" s="176" t="e">
        <f>NA()</f>
        <v>#N/A</v>
      </c>
      <c r="F50" s="176">
        <f>IF(ISNUMBER('実質公債費比率（分子）の構造'!L$53),'実質公債費比率（分子）の構造'!L$53,NA())</f>
        <v>627</v>
      </c>
      <c r="G50" s="176" t="e">
        <f>NA()</f>
        <v>#N/A</v>
      </c>
      <c r="H50" s="176" t="e">
        <f>NA()</f>
        <v>#N/A</v>
      </c>
      <c r="I50" s="176">
        <f>IF(ISNUMBER('実質公債費比率（分子）の構造'!M$53),'実質公債費比率（分子）の構造'!M$53,NA())</f>
        <v>511</v>
      </c>
      <c r="J50" s="176" t="e">
        <f>NA()</f>
        <v>#N/A</v>
      </c>
      <c r="K50" s="176" t="e">
        <f>NA()</f>
        <v>#N/A</v>
      </c>
      <c r="L50" s="176">
        <f>IF(ISNUMBER('実質公債費比率（分子）の構造'!N$53),'実質公債費比率（分子）の構造'!N$53,NA())</f>
        <v>461</v>
      </c>
      <c r="M50" s="176" t="e">
        <f>NA()</f>
        <v>#N/A</v>
      </c>
      <c r="N50" s="176" t="e">
        <f>NA()</f>
        <v>#N/A</v>
      </c>
      <c r="O50" s="176">
        <f>IF(ISNUMBER('実質公債費比率（分子）の構造'!O$53),'実質公債費比率（分子）の構造'!O$53,NA())</f>
        <v>480</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21328</v>
      </c>
      <c r="E56" s="175"/>
      <c r="F56" s="175"/>
      <c r="G56" s="175">
        <f>'将来負担比率（分子）の構造'!J$52</f>
        <v>21028</v>
      </c>
      <c r="H56" s="175"/>
      <c r="I56" s="175"/>
      <c r="J56" s="175">
        <f>'将来負担比率（分子）の構造'!K$52</f>
        <v>22170</v>
      </c>
      <c r="K56" s="175"/>
      <c r="L56" s="175"/>
      <c r="M56" s="175">
        <f>'将来負担比率（分子）の構造'!L$52</f>
        <v>22267</v>
      </c>
      <c r="N56" s="175"/>
      <c r="O56" s="175"/>
      <c r="P56" s="175">
        <f>'将来負担比率（分子）の構造'!M$52</f>
        <v>20626</v>
      </c>
    </row>
    <row r="57" spans="1:16" x14ac:dyDescent="0.2">
      <c r="A57" s="175" t="s">
        <v>44</v>
      </c>
      <c r="B57" s="175"/>
      <c r="C57" s="175"/>
      <c r="D57" s="175">
        <f>'将来負担比率（分子）の構造'!I$51</f>
        <v>7530</v>
      </c>
      <c r="E57" s="175"/>
      <c r="F57" s="175"/>
      <c r="G57" s="175">
        <f>'将来負担比率（分子）の構造'!J$51</f>
        <v>5595</v>
      </c>
      <c r="H57" s="175"/>
      <c r="I57" s="175"/>
      <c r="J57" s="175">
        <f>'将来負担比率（分子）の構造'!K$51</f>
        <v>6093</v>
      </c>
      <c r="K57" s="175"/>
      <c r="L57" s="175"/>
      <c r="M57" s="175">
        <f>'将来負担比率（分子）の構造'!L$51</f>
        <v>5980</v>
      </c>
      <c r="N57" s="175"/>
      <c r="O57" s="175"/>
      <c r="P57" s="175">
        <f>'将来負担比率（分子）の構造'!M$51</f>
        <v>5353</v>
      </c>
    </row>
    <row r="58" spans="1:16" x14ac:dyDescent="0.2">
      <c r="A58" s="175" t="s">
        <v>43</v>
      </c>
      <c r="B58" s="175"/>
      <c r="C58" s="175"/>
      <c r="D58" s="175">
        <f>'将来負担比率（分子）の構造'!I$50</f>
        <v>7465</v>
      </c>
      <c r="E58" s="175"/>
      <c r="F58" s="175"/>
      <c r="G58" s="175">
        <f>'将来負担比率（分子）の構造'!J$50</f>
        <v>7637</v>
      </c>
      <c r="H58" s="175"/>
      <c r="I58" s="175"/>
      <c r="J58" s="175">
        <f>'将来負担比率（分子）の構造'!K$50</f>
        <v>8125</v>
      </c>
      <c r="K58" s="175"/>
      <c r="L58" s="175"/>
      <c r="M58" s="175">
        <f>'将来負担比率（分子）の構造'!L$50</f>
        <v>8335</v>
      </c>
      <c r="N58" s="175"/>
      <c r="O58" s="175"/>
      <c r="P58" s="175">
        <f>'将来負担比率（分子）の構造'!M$50</f>
        <v>9000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1821</v>
      </c>
      <c r="C62" s="175"/>
      <c r="D62" s="175"/>
      <c r="E62" s="175">
        <f>'将来負担比率（分子）の構造'!J$45</f>
        <v>1602</v>
      </c>
      <c r="F62" s="175"/>
      <c r="G62" s="175"/>
      <c r="H62" s="175">
        <f>'将来負担比率（分子）の構造'!K$45</f>
        <v>1350</v>
      </c>
      <c r="I62" s="175"/>
      <c r="J62" s="175"/>
      <c r="K62" s="175">
        <f>'将来負担比率（分子）の構造'!L$45</f>
        <v>1286</v>
      </c>
      <c r="L62" s="175"/>
      <c r="M62" s="175"/>
      <c r="N62" s="175">
        <f>'将来負担比率（分子）の構造'!M$45</f>
        <v>1108</v>
      </c>
      <c r="O62" s="175"/>
      <c r="P62" s="175"/>
    </row>
    <row r="63" spans="1:16" x14ac:dyDescent="0.2">
      <c r="A63" s="175" t="s">
        <v>36</v>
      </c>
      <c r="B63" s="175">
        <f>'将来負担比率（分子）の構造'!I$44</f>
        <v>966</v>
      </c>
      <c r="C63" s="175"/>
      <c r="D63" s="175"/>
      <c r="E63" s="175">
        <f>'将来負担比率（分子）の構造'!J$44</f>
        <v>830</v>
      </c>
      <c r="F63" s="175"/>
      <c r="G63" s="175"/>
      <c r="H63" s="175">
        <f>'将来負担比率（分子）の構造'!K$44</f>
        <v>916</v>
      </c>
      <c r="I63" s="175"/>
      <c r="J63" s="175"/>
      <c r="K63" s="175">
        <f>'将来負担比率（分子）の構造'!L$44</f>
        <v>941</v>
      </c>
      <c r="L63" s="175"/>
      <c r="M63" s="175"/>
      <c r="N63" s="175">
        <f>'将来負担比率（分子）の構造'!M$44</f>
        <v>928</v>
      </c>
      <c r="O63" s="175"/>
      <c r="P63" s="175"/>
    </row>
    <row r="64" spans="1:16" x14ac:dyDescent="0.2">
      <c r="A64" s="175" t="s">
        <v>35</v>
      </c>
      <c r="B64" s="175">
        <f>'将来負担比率（分子）の構造'!I$43</f>
        <v>15570</v>
      </c>
      <c r="C64" s="175"/>
      <c r="D64" s="175"/>
      <c r="E64" s="175">
        <f>'将来負担比率（分子）の構造'!J$43</f>
        <v>14184</v>
      </c>
      <c r="F64" s="175"/>
      <c r="G64" s="175"/>
      <c r="H64" s="175">
        <f>'将来負担比率（分子）の構造'!K$43</f>
        <v>12808</v>
      </c>
      <c r="I64" s="175"/>
      <c r="J64" s="175"/>
      <c r="K64" s="175">
        <f>'将来負担比率（分子）の構造'!L$43</f>
        <v>11676</v>
      </c>
      <c r="L64" s="175"/>
      <c r="M64" s="175"/>
      <c r="N64" s="175">
        <f>'将来負担比率（分子）の構造'!M$43</f>
        <v>10976</v>
      </c>
      <c r="O64" s="175"/>
      <c r="P64" s="175"/>
    </row>
    <row r="65" spans="1:16" x14ac:dyDescent="0.2">
      <c r="A65" s="175" t="s">
        <v>34</v>
      </c>
      <c r="B65" s="175">
        <f>'将来負担比率（分子）の構造'!I$42</f>
        <v>0</v>
      </c>
      <c r="C65" s="175"/>
      <c r="D65" s="175"/>
      <c r="E65" s="175">
        <f>'将来負担比率（分子）の構造'!J$42</f>
        <v>334</v>
      </c>
      <c r="F65" s="175"/>
      <c r="G65" s="175"/>
      <c r="H65" s="175">
        <f>'将来負担比率（分子）の構造'!K$42</f>
        <v>190</v>
      </c>
      <c r="I65" s="175"/>
      <c r="J65" s="175"/>
      <c r="K65" s="175">
        <f>'将来負担比率（分子）の構造'!L$42</f>
        <v>175</v>
      </c>
      <c r="L65" s="175"/>
      <c r="M65" s="175"/>
      <c r="N65" s="175">
        <f>'将来負担比率（分子）の構造'!M$42</f>
        <v>164</v>
      </c>
      <c r="O65" s="175"/>
      <c r="P65" s="175"/>
    </row>
    <row r="66" spans="1:16" x14ac:dyDescent="0.2">
      <c r="A66" s="175" t="s">
        <v>33</v>
      </c>
      <c r="B66" s="175">
        <f>'将来負担比率（分子）の構造'!I$41</f>
        <v>13596</v>
      </c>
      <c r="C66" s="175"/>
      <c r="D66" s="175"/>
      <c r="E66" s="175">
        <f>'将来負担比率（分子）の構造'!J$41</f>
        <v>13161</v>
      </c>
      <c r="F66" s="175"/>
      <c r="G66" s="175"/>
      <c r="H66" s="175">
        <f>'将来負担比率（分子）の構造'!K$41</f>
        <v>14597</v>
      </c>
      <c r="I66" s="175"/>
      <c r="J66" s="175"/>
      <c r="K66" s="175">
        <f>'将来負担比率（分子）の構造'!L$41</f>
        <v>15654</v>
      </c>
      <c r="L66" s="175"/>
      <c r="M66" s="175"/>
      <c r="N66" s="175">
        <f>'将来負担比率（分子）の構造'!M$41</f>
        <v>15159</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4213</v>
      </c>
      <c r="C72" s="179">
        <f>基金残高に係る経年分析!G55</f>
        <v>4327</v>
      </c>
      <c r="D72" s="179">
        <f>基金残高に係る経年分析!H55</f>
        <v>4441</v>
      </c>
    </row>
    <row r="73" spans="1:16" x14ac:dyDescent="0.2">
      <c r="A73" s="178" t="s">
        <v>80</v>
      </c>
      <c r="B73" s="179">
        <f>基金残高に係る経年分析!F56</f>
        <v>353</v>
      </c>
      <c r="C73" s="179">
        <f>基金残高に係る経年分析!G56</f>
        <v>354</v>
      </c>
      <c r="D73" s="179">
        <f>基金残高に係る経年分析!H56</f>
        <v>855</v>
      </c>
    </row>
    <row r="74" spans="1:16" x14ac:dyDescent="0.2">
      <c r="A74" s="178" t="s">
        <v>81</v>
      </c>
      <c r="B74" s="179">
        <f>基金残高に係る経年分析!F57</f>
        <v>1691</v>
      </c>
      <c r="C74" s="179">
        <f>基金残高に係る経年分析!G57</f>
        <v>2938</v>
      </c>
      <c r="D74" s="179">
        <f>基金残高に係る経年分析!H57</f>
        <v>3019</v>
      </c>
    </row>
  </sheetData>
  <sheetProtection algorithmName="SHA-512" hashValue="DQ/2icqjsLn8BKTnX48S9hAIfMisJhlYOTvu/o2ZpJxtMdq0m5MFKAttYJRT5IwkAn9mav4E5aMi/MCNncXtkg==" saltValue="cyRe+OooTQxGqt9pxvw8Y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dcterms:created xsi:type="dcterms:W3CDTF">2024-03-14T02:40:11Z</dcterms:created>
  <dcterms:modified xsi:type="dcterms:W3CDTF">2024-09-26T06:00:30Z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2024-09-26T06:00:29Z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340b3e39-a0ba-4be2-991a-d2934ec63c5c</vt:lpwstr>
  </property>
  <property fmtid="{D5CDD505-2E9C-101B-9397-08002B2CF9AE}" pid="8" name="MSIP_Label_defa4170-0d19-0005-0004-bc88714345d2_ContentBits">
    <vt:lpwstr>0</vt:lpwstr>
  </property>
</Properties>
</file>