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★★介護人材育成事業者認定制度（R2～　H31までは暗号化フォルダ）\R06\03 ホームページ更新\処遇改善加算関係\01【R6新規・更新申請用】参考指標報告書\"/>
    </mc:Choice>
  </mc:AlternateContent>
  <xr:revisionPtr revIDLastSave="0" documentId="13_ncr:1_{44077AAD-9B58-4CA5-9E21-A0CF2B4C80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考情報調書計算表" sheetId="1" r:id="rId1"/>
    <sheet name="参考情報調書計算表【記入例】" sheetId="4" r:id="rId2"/>
    <sheet name="3（前々年度）年次休暇取得率計算表" sheetId="5" r:id="rId3"/>
    <sheet name="3（前年度）年次休暇取得率計算表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1" i="6" l="1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O110" i="6"/>
  <c r="P110" i="6" s="1"/>
  <c r="O109" i="6"/>
  <c r="P109" i="6" s="1"/>
  <c r="O108" i="6"/>
  <c r="P108" i="6" s="1"/>
  <c r="P107" i="6"/>
  <c r="O107" i="6"/>
  <c r="P106" i="6"/>
  <c r="O106" i="6"/>
  <c r="P105" i="6"/>
  <c r="O105" i="6"/>
  <c r="O104" i="6"/>
  <c r="P104" i="6" s="1"/>
  <c r="P103" i="6"/>
  <c r="O103" i="6"/>
  <c r="P102" i="6"/>
  <c r="O102" i="6"/>
  <c r="P101" i="6"/>
  <c r="O101" i="6"/>
  <c r="O100" i="6"/>
  <c r="P100" i="6" s="1"/>
  <c r="P99" i="6"/>
  <c r="O99" i="6"/>
  <c r="P98" i="6"/>
  <c r="O98" i="6"/>
  <c r="P97" i="6"/>
  <c r="O97" i="6"/>
  <c r="O96" i="6"/>
  <c r="P96" i="6" s="1"/>
  <c r="P95" i="6"/>
  <c r="O95" i="6"/>
  <c r="P94" i="6"/>
  <c r="O94" i="6"/>
  <c r="P93" i="6"/>
  <c r="O93" i="6"/>
  <c r="O92" i="6"/>
  <c r="P92" i="6" s="1"/>
  <c r="P91" i="6"/>
  <c r="O91" i="6"/>
  <c r="P90" i="6"/>
  <c r="O90" i="6"/>
  <c r="P89" i="6"/>
  <c r="O89" i="6"/>
  <c r="O88" i="6"/>
  <c r="P88" i="6" s="1"/>
  <c r="P87" i="6"/>
  <c r="O87" i="6"/>
  <c r="P86" i="6"/>
  <c r="O86" i="6"/>
  <c r="P85" i="6"/>
  <c r="O85" i="6"/>
  <c r="O84" i="6"/>
  <c r="P84" i="6" s="1"/>
  <c r="P83" i="6"/>
  <c r="O83" i="6"/>
  <c r="P82" i="6"/>
  <c r="O82" i="6"/>
  <c r="P81" i="6"/>
  <c r="O81" i="6"/>
  <c r="O80" i="6"/>
  <c r="P80" i="6" s="1"/>
  <c r="P79" i="6"/>
  <c r="O79" i="6"/>
  <c r="P78" i="6"/>
  <c r="O78" i="6"/>
  <c r="P77" i="6"/>
  <c r="O77" i="6"/>
  <c r="O76" i="6"/>
  <c r="P76" i="6" s="1"/>
  <c r="P75" i="6"/>
  <c r="O75" i="6"/>
  <c r="P74" i="6"/>
  <c r="O74" i="6"/>
  <c r="P73" i="6"/>
  <c r="O73" i="6"/>
  <c r="O72" i="6"/>
  <c r="P72" i="6" s="1"/>
  <c r="P71" i="6"/>
  <c r="O71" i="6"/>
  <c r="P70" i="6"/>
  <c r="O70" i="6"/>
  <c r="P69" i="6"/>
  <c r="O69" i="6"/>
  <c r="O68" i="6"/>
  <c r="P68" i="6" s="1"/>
  <c r="P67" i="6"/>
  <c r="O67" i="6"/>
  <c r="P66" i="6"/>
  <c r="O66" i="6"/>
  <c r="P65" i="6"/>
  <c r="O65" i="6"/>
  <c r="O64" i="6"/>
  <c r="P64" i="6" s="1"/>
  <c r="P63" i="6"/>
  <c r="O63" i="6"/>
  <c r="P62" i="6"/>
  <c r="O62" i="6"/>
  <c r="P61" i="6"/>
  <c r="O61" i="6"/>
  <c r="O60" i="6"/>
  <c r="P60" i="6" s="1"/>
  <c r="P59" i="6"/>
  <c r="O59" i="6"/>
  <c r="P58" i="6"/>
  <c r="O58" i="6"/>
  <c r="P57" i="6"/>
  <c r="O57" i="6"/>
  <c r="O56" i="6"/>
  <c r="P56" i="6" s="1"/>
  <c r="P55" i="6"/>
  <c r="O55" i="6"/>
  <c r="P54" i="6"/>
  <c r="O54" i="6"/>
  <c r="P53" i="6"/>
  <c r="O53" i="6"/>
  <c r="O52" i="6"/>
  <c r="P52" i="6" s="1"/>
  <c r="P51" i="6"/>
  <c r="O51" i="6"/>
  <c r="P50" i="6"/>
  <c r="O50" i="6"/>
  <c r="P49" i="6"/>
  <c r="O49" i="6"/>
  <c r="O48" i="6"/>
  <c r="P48" i="6" s="1"/>
  <c r="P47" i="6"/>
  <c r="O47" i="6"/>
  <c r="P46" i="6"/>
  <c r="O46" i="6"/>
  <c r="P45" i="6"/>
  <c r="O45" i="6"/>
  <c r="O44" i="6"/>
  <c r="P44" i="6" s="1"/>
  <c r="P43" i="6"/>
  <c r="O43" i="6"/>
  <c r="P42" i="6"/>
  <c r="O42" i="6"/>
  <c r="P41" i="6"/>
  <c r="O41" i="6"/>
  <c r="O40" i="6"/>
  <c r="P40" i="6" s="1"/>
  <c r="P39" i="6"/>
  <c r="O39" i="6"/>
  <c r="P38" i="6"/>
  <c r="O38" i="6"/>
  <c r="P37" i="6"/>
  <c r="O37" i="6"/>
  <c r="O36" i="6"/>
  <c r="P36" i="6" s="1"/>
  <c r="P35" i="6"/>
  <c r="O35" i="6"/>
  <c r="P34" i="6"/>
  <c r="O34" i="6"/>
  <c r="P33" i="6"/>
  <c r="O33" i="6"/>
  <c r="O32" i="6"/>
  <c r="P32" i="6" s="1"/>
  <c r="P31" i="6"/>
  <c r="O31" i="6"/>
  <c r="P30" i="6"/>
  <c r="O30" i="6"/>
  <c r="P29" i="6"/>
  <c r="O29" i="6"/>
  <c r="O28" i="6"/>
  <c r="P28" i="6" s="1"/>
  <c r="P27" i="6"/>
  <c r="O27" i="6"/>
  <c r="P26" i="6"/>
  <c r="O26" i="6"/>
  <c r="P25" i="6"/>
  <c r="O25" i="6"/>
  <c r="O24" i="6"/>
  <c r="P24" i="6" s="1"/>
  <c r="P23" i="6"/>
  <c r="O23" i="6"/>
  <c r="P22" i="6"/>
  <c r="O22" i="6"/>
  <c r="P21" i="6"/>
  <c r="O21" i="6"/>
  <c r="O20" i="6"/>
  <c r="P20" i="6" s="1"/>
  <c r="P19" i="6"/>
  <c r="O19" i="6"/>
  <c r="P18" i="6"/>
  <c r="O18" i="6"/>
  <c r="P17" i="6"/>
  <c r="O17" i="6"/>
  <c r="O16" i="6"/>
  <c r="P16" i="6" s="1"/>
  <c r="P15" i="6"/>
  <c r="O15" i="6"/>
  <c r="P14" i="6"/>
  <c r="O14" i="6"/>
  <c r="P13" i="6"/>
  <c r="O13" i="6"/>
  <c r="O12" i="6"/>
  <c r="P12" i="6" s="1"/>
  <c r="P11" i="6"/>
  <c r="O11" i="6"/>
  <c r="F6" i="6"/>
  <c r="B6" i="6"/>
  <c r="L6" i="6" s="1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P110" i="5"/>
  <c r="O110" i="5"/>
  <c r="O109" i="5"/>
  <c r="P109" i="5" s="1"/>
  <c r="P108" i="5"/>
  <c r="O108" i="5"/>
  <c r="P107" i="5"/>
  <c r="O107" i="5"/>
  <c r="P106" i="5"/>
  <c r="O106" i="5"/>
  <c r="O105" i="5"/>
  <c r="P105" i="5" s="1"/>
  <c r="P104" i="5"/>
  <c r="O104" i="5"/>
  <c r="P103" i="5"/>
  <c r="O103" i="5"/>
  <c r="P102" i="5"/>
  <c r="O102" i="5"/>
  <c r="O101" i="5"/>
  <c r="P101" i="5" s="1"/>
  <c r="P100" i="5"/>
  <c r="O100" i="5"/>
  <c r="P99" i="5"/>
  <c r="O99" i="5"/>
  <c r="P98" i="5"/>
  <c r="O98" i="5"/>
  <c r="O97" i="5"/>
  <c r="P97" i="5" s="1"/>
  <c r="P96" i="5"/>
  <c r="O96" i="5"/>
  <c r="P95" i="5"/>
  <c r="O95" i="5"/>
  <c r="P94" i="5"/>
  <c r="O94" i="5"/>
  <c r="O93" i="5"/>
  <c r="P93" i="5" s="1"/>
  <c r="P92" i="5"/>
  <c r="O92" i="5"/>
  <c r="P91" i="5"/>
  <c r="O91" i="5"/>
  <c r="P90" i="5"/>
  <c r="O90" i="5"/>
  <c r="O89" i="5"/>
  <c r="P89" i="5" s="1"/>
  <c r="P88" i="5"/>
  <c r="O88" i="5"/>
  <c r="P87" i="5"/>
  <c r="O87" i="5"/>
  <c r="P86" i="5"/>
  <c r="O86" i="5"/>
  <c r="O85" i="5"/>
  <c r="P85" i="5" s="1"/>
  <c r="P84" i="5"/>
  <c r="O84" i="5"/>
  <c r="P83" i="5"/>
  <c r="O83" i="5"/>
  <c r="P82" i="5"/>
  <c r="O82" i="5"/>
  <c r="O81" i="5"/>
  <c r="P81" i="5" s="1"/>
  <c r="P80" i="5"/>
  <c r="O80" i="5"/>
  <c r="P79" i="5"/>
  <c r="O79" i="5"/>
  <c r="P78" i="5"/>
  <c r="O78" i="5"/>
  <c r="O77" i="5"/>
  <c r="P77" i="5" s="1"/>
  <c r="P76" i="5"/>
  <c r="O76" i="5"/>
  <c r="P75" i="5"/>
  <c r="O75" i="5"/>
  <c r="P74" i="5"/>
  <c r="O74" i="5"/>
  <c r="O73" i="5"/>
  <c r="P73" i="5" s="1"/>
  <c r="P72" i="5"/>
  <c r="O72" i="5"/>
  <c r="P71" i="5"/>
  <c r="O71" i="5"/>
  <c r="P70" i="5"/>
  <c r="O70" i="5"/>
  <c r="O69" i="5"/>
  <c r="P69" i="5" s="1"/>
  <c r="P68" i="5"/>
  <c r="O68" i="5"/>
  <c r="P67" i="5"/>
  <c r="O67" i="5"/>
  <c r="P66" i="5"/>
  <c r="O66" i="5"/>
  <c r="O65" i="5"/>
  <c r="P65" i="5" s="1"/>
  <c r="P64" i="5"/>
  <c r="O64" i="5"/>
  <c r="P63" i="5"/>
  <c r="O63" i="5"/>
  <c r="P62" i="5"/>
  <c r="O62" i="5"/>
  <c r="O61" i="5"/>
  <c r="P61" i="5" s="1"/>
  <c r="P60" i="5"/>
  <c r="O60" i="5"/>
  <c r="P59" i="5"/>
  <c r="O59" i="5"/>
  <c r="P58" i="5"/>
  <c r="O58" i="5"/>
  <c r="O57" i="5"/>
  <c r="P57" i="5" s="1"/>
  <c r="P56" i="5"/>
  <c r="O56" i="5"/>
  <c r="P55" i="5"/>
  <c r="O55" i="5"/>
  <c r="P54" i="5"/>
  <c r="O54" i="5"/>
  <c r="O53" i="5"/>
  <c r="P53" i="5" s="1"/>
  <c r="P52" i="5"/>
  <c r="O52" i="5"/>
  <c r="P51" i="5"/>
  <c r="O51" i="5"/>
  <c r="P50" i="5"/>
  <c r="O50" i="5"/>
  <c r="O49" i="5"/>
  <c r="P49" i="5" s="1"/>
  <c r="P48" i="5"/>
  <c r="O48" i="5"/>
  <c r="P47" i="5"/>
  <c r="O47" i="5"/>
  <c r="P46" i="5"/>
  <c r="O46" i="5"/>
  <c r="O45" i="5"/>
  <c r="P45" i="5" s="1"/>
  <c r="P44" i="5"/>
  <c r="O44" i="5"/>
  <c r="P43" i="5"/>
  <c r="O43" i="5"/>
  <c r="P42" i="5"/>
  <c r="O42" i="5"/>
  <c r="O41" i="5"/>
  <c r="P41" i="5" s="1"/>
  <c r="P40" i="5"/>
  <c r="O40" i="5"/>
  <c r="P39" i="5"/>
  <c r="O39" i="5"/>
  <c r="P38" i="5"/>
  <c r="O38" i="5"/>
  <c r="O37" i="5"/>
  <c r="P37" i="5" s="1"/>
  <c r="P36" i="5"/>
  <c r="O36" i="5"/>
  <c r="P35" i="5"/>
  <c r="O35" i="5"/>
  <c r="P34" i="5"/>
  <c r="O34" i="5"/>
  <c r="O33" i="5"/>
  <c r="P33" i="5" s="1"/>
  <c r="P32" i="5"/>
  <c r="O32" i="5"/>
  <c r="P31" i="5"/>
  <c r="O31" i="5"/>
  <c r="P30" i="5"/>
  <c r="O30" i="5"/>
  <c r="O29" i="5"/>
  <c r="P29" i="5" s="1"/>
  <c r="P28" i="5"/>
  <c r="O28" i="5"/>
  <c r="P27" i="5"/>
  <c r="O27" i="5"/>
  <c r="P26" i="5"/>
  <c r="O26" i="5"/>
  <c r="O25" i="5"/>
  <c r="P25" i="5" s="1"/>
  <c r="P24" i="5"/>
  <c r="O24" i="5"/>
  <c r="P23" i="5"/>
  <c r="O23" i="5"/>
  <c r="P22" i="5"/>
  <c r="O22" i="5"/>
  <c r="O21" i="5"/>
  <c r="P21" i="5" s="1"/>
  <c r="P20" i="5"/>
  <c r="O20" i="5"/>
  <c r="P19" i="5"/>
  <c r="O19" i="5"/>
  <c r="P18" i="5"/>
  <c r="O18" i="5"/>
  <c r="O17" i="5"/>
  <c r="P17" i="5" s="1"/>
  <c r="P16" i="5"/>
  <c r="O16" i="5"/>
  <c r="P15" i="5"/>
  <c r="O15" i="5"/>
  <c r="P14" i="5"/>
  <c r="O14" i="5"/>
  <c r="O13" i="5"/>
  <c r="P13" i="5" s="1"/>
  <c r="P12" i="5"/>
  <c r="O12" i="5"/>
  <c r="P11" i="5"/>
  <c r="O11" i="5"/>
  <c r="L6" i="5"/>
  <c r="F6" i="5"/>
  <c r="B6" i="5"/>
  <c r="G60" i="4"/>
  <c r="G59" i="4"/>
  <c r="G58" i="4"/>
  <c r="G57" i="4"/>
  <c r="G56" i="4"/>
  <c r="E52" i="4"/>
  <c r="D52" i="4"/>
  <c r="J37" i="4"/>
  <c r="J33" i="4"/>
  <c r="O19" i="4"/>
  <c r="N19" i="4"/>
  <c r="E27" i="4" s="1"/>
  <c r="M19" i="4"/>
  <c r="L19" i="4"/>
  <c r="K19" i="4"/>
  <c r="J19" i="4"/>
  <c r="E28" i="4" s="1"/>
  <c r="I19" i="4"/>
  <c r="H19" i="4"/>
  <c r="E23" i="4" s="1"/>
  <c r="G19" i="4"/>
  <c r="F19" i="4"/>
  <c r="E19" i="4"/>
  <c r="D19" i="4"/>
  <c r="E24" i="4" s="1"/>
  <c r="J27" i="4" l="1"/>
  <c r="J23" i="4"/>
  <c r="G57" i="1" l="1"/>
  <c r="G58" i="1"/>
  <c r="G59" i="1"/>
  <c r="G60" i="1"/>
  <c r="G56" i="1"/>
  <c r="E52" i="1" l="1"/>
  <c r="D52" i="1"/>
  <c r="J37" i="1"/>
  <c r="J33" i="1"/>
  <c r="H19" i="1"/>
  <c r="E23" i="1" s="1"/>
  <c r="E19" i="1"/>
  <c r="F19" i="1"/>
  <c r="G19" i="1"/>
  <c r="I19" i="1"/>
  <c r="J19" i="1"/>
  <c r="E28" i="1" s="1"/>
  <c r="K19" i="1"/>
  <c r="L19" i="1"/>
  <c r="M19" i="1"/>
  <c r="N19" i="1"/>
  <c r="E27" i="1" s="1"/>
  <c r="O19" i="1"/>
  <c r="D19" i="1"/>
  <c r="E24" i="1" s="1"/>
  <c r="J27" i="1" l="1"/>
  <c r="J23" i="1"/>
</calcChain>
</file>

<file path=xl/sharedStrings.xml><?xml version="1.0" encoding="utf-8"?>
<sst xmlns="http://schemas.openxmlformats.org/spreadsheetml/2006/main" count="433" uniqueCount="181">
  <si>
    <t>事業者名</t>
    <rPh sb="0" eb="4">
      <t>ジギョウシャメイ</t>
    </rPh>
    <phoneticPr fontId="2"/>
  </si>
  <si>
    <t>１　職員数等</t>
    <rPh sb="2" eb="6">
      <t>ショクインスウトウ</t>
    </rPh>
    <phoneticPr fontId="2"/>
  </si>
  <si>
    <t>事業所名</t>
    <rPh sb="0" eb="3">
      <t>ジギョウショ</t>
    </rPh>
    <rPh sb="3" eb="4">
      <t>メイ</t>
    </rPh>
    <phoneticPr fontId="2"/>
  </si>
  <si>
    <t>採用者数</t>
    <rPh sb="0" eb="4">
      <t>サイヨウシャスウ</t>
    </rPh>
    <phoneticPr fontId="2"/>
  </si>
  <si>
    <t>うち正職員数</t>
    <rPh sb="2" eb="6">
      <t>セイショクインスウ</t>
    </rPh>
    <phoneticPr fontId="2"/>
  </si>
  <si>
    <t>うち新卒者数</t>
    <rPh sb="2" eb="5">
      <t>シンソツシャ</t>
    </rPh>
    <rPh sb="5" eb="6">
      <t>スウ</t>
    </rPh>
    <phoneticPr fontId="2"/>
  </si>
  <si>
    <t>離職者数</t>
    <rPh sb="0" eb="3">
      <t>リショクシャ</t>
    </rPh>
    <rPh sb="3" eb="4">
      <t>スウ</t>
    </rPh>
    <phoneticPr fontId="2"/>
  </si>
  <si>
    <t>前々年度</t>
    <rPh sb="0" eb="2">
      <t>マエマエ</t>
    </rPh>
    <rPh sb="2" eb="3">
      <t>ドシ</t>
    </rPh>
    <rPh sb="3" eb="4">
      <t>ド</t>
    </rPh>
    <phoneticPr fontId="2"/>
  </si>
  <si>
    <t>参考情報調書計算表</t>
    <rPh sb="0" eb="6">
      <t>サンコウジョウホウチョウショ</t>
    </rPh>
    <rPh sb="6" eb="9">
      <t>ケイサンヒョウ</t>
    </rPh>
    <phoneticPr fontId="2"/>
  </si>
  <si>
    <t>合計</t>
    <rPh sb="0" eb="2">
      <t>ゴウケイ</t>
    </rPh>
    <phoneticPr fontId="2"/>
  </si>
  <si>
    <t>２　離職率</t>
    <rPh sb="2" eb="5">
      <t>リショクリツ</t>
    </rPh>
    <phoneticPr fontId="2"/>
  </si>
  <si>
    <t>人</t>
    <rPh sb="0" eb="1">
      <t>ニン</t>
    </rPh>
    <phoneticPr fontId="2"/>
  </si>
  <si>
    <t>×</t>
    <phoneticPr fontId="2"/>
  </si>
  <si>
    <t>＝</t>
    <phoneticPr fontId="2"/>
  </si>
  <si>
    <t>　○前々年度の離職率</t>
    <rPh sb="2" eb="4">
      <t>ゼンゼン</t>
    </rPh>
    <rPh sb="4" eb="6">
      <t>ネンド</t>
    </rPh>
    <rPh sb="7" eb="10">
      <t>リショクリツ</t>
    </rPh>
    <phoneticPr fontId="2"/>
  </si>
  <si>
    <t>前年度</t>
    <rPh sb="0" eb="3">
      <t>ゼンネンド</t>
    </rPh>
    <phoneticPr fontId="2"/>
  </si>
  <si>
    <t>前々年度の離職者数</t>
    <rPh sb="0" eb="4">
      <t>ゼンゼンネンド</t>
    </rPh>
    <rPh sb="5" eb="9">
      <t>リショクシャスウ</t>
    </rPh>
    <phoneticPr fontId="2"/>
  </si>
  <si>
    <t>人</t>
    <rPh sb="0" eb="1">
      <t>ニン</t>
    </rPh>
    <phoneticPr fontId="2"/>
  </si>
  <si>
    <t>＝</t>
    <phoneticPr fontId="2"/>
  </si>
  <si>
    <t>％</t>
    <phoneticPr fontId="2"/>
  </si>
  <si>
    <r>
      <t xml:space="preserve">在職者数
</t>
    </r>
    <r>
      <rPr>
        <sz val="9"/>
        <color theme="1"/>
        <rFont val="ＭＳ Ｐ明朝"/>
        <family val="1"/>
        <charset val="128"/>
      </rPr>
      <t>（前前々年度末時点）</t>
    </r>
    <rPh sb="0" eb="4">
      <t>ザイショクシャスウ</t>
    </rPh>
    <rPh sb="6" eb="7">
      <t>ゼン</t>
    </rPh>
    <rPh sb="7" eb="9">
      <t>ゼンゼン</t>
    </rPh>
    <rPh sb="9" eb="11">
      <t>ネンド</t>
    </rPh>
    <rPh sb="11" eb="12">
      <t>マツ</t>
    </rPh>
    <rPh sb="12" eb="14">
      <t>ジテン</t>
    </rPh>
    <phoneticPr fontId="2"/>
  </si>
  <si>
    <r>
      <t xml:space="preserve">在職者数
</t>
    </r>
    <r>
      <rPr>
        <sz val="9"/>
        <color theme="1"/>
        <rFont val="ＭＳ Ｐ明朝"/>
        <family val="1"/>
        <charset val="128"/>
      </rPr>
      <t>（前々年度末時点）</t>
    </r>
    <rPh sb="0" eb="4">
      <t>ザイショクシャスウ</t>
    </rPh>
    <rPh sb="6" eb="8">
      <t>ゼンゼン</t>
    </rPh>
    <rPh sb="8" eb="10">
      <t>ネンド</t>
    </rPh>
    <rPh sb="10" eb="11">
      <t>マツ</t>
    </rPh>
    <rPh sb="11" eb="13">
      <t>ジテン</t>
    </rPh>
    <phoneticPr fontId="2"/>
  </si>
  <si>
    <t>前前々年度末の在職者数</t>
    <rPh sb="0" eb="1">
      <t>マエ</t>
    </rPh>
    <rPh sb="1" eb="5">
      <t>ゼンゼンネンド</t>
    </rPh>
    <rPh sb="5" eb="6">
      <t>マツ</t>
    </rPh>
    <rPh sb="7" eb="11">
      <t>ザイショクシャスウ</t>
    </rPh>
    <phoneticPr fontId="2"/>
  </si>
  <si>
    <t>　○前年度の離職率</t>
    <rPh sb="2" eb="5">
      <t>ゼンネンド</t>
    </rPh>
    <rPh sb="6" eb="9">
      <t>リショクリツ</t>
    </rPh>
    <phoneticPr fontId="2"/>
  </si>
  <si>
    <t>３　年次休暇取得率</t>
    <rPh sb="2" eb="6">
      <t>ネンジキュウカ</t>
    </rPh>
    <rPh sb="6" eb="9">
      <t>シュトクリツ</t>
    </rPh>
    <phoneticPr fontId="2"/>
  </si>
  <si>
    <t>日</t>
    <rPh sb="0" eb="1">
      <t>ニチ</t>
    </rPh>
    <phoneticPr fontId="2"/>
  </si>
  <si>
    <t>÷</t>
    <phoneticPr fontId="2"/>
  </si>
  <si>
    <t>　○前々年度の年次休暇取得率</t>
    <rPh sb="2" eb="4">
      <t>ゼンゼン</t>
    </rPh>
    <rPh sb="4" eb="6">
      <t>ネンド</t>
    </rPh>
    <rPh sb="7" eb="11">
      <t>ネンジキュウカ</t>
    </rPh>
    <rPh sb="11" eb="14">
      <t>シュトクリツ</t>
    </rPh>
    <phoneticPr fontId="2"/>
  </si>
  <si>
    <t>取得日数計</t>
    <rPh sb="0" eb="4">
      <t>シュトクニッスウ</t>
    </rPh>
    <rPh sb="4" eb="5">
      <t>ケイ</t>
    </rPh>
    <phoneticPr fontId="2"/>
  </si>
  <si>
    <t>日</t>
    <rPh sb="0" eb="1">
      <t>ニチ</t>
    </rPh>
    <phoneticPr fontId="2"/>
  </si>
  <si>
    <t>÷</t>
    <phoneticPr fontId="2"/>
  </si>
  <si>
    <t>付与日数計</t>
    <rPh sb="0" eb="2">
      <t>フヨ</t>
    </rPh>
    <rPh sb="2" eb="4">
      <t>ニッスウ</t>
    </rPh>
    <rPh sb="4" eb="5">
      <t>ケイ</t>
    </rPh>
    <phoneticPr fontId="2"/>
  </si>
  <si>
    <t>×</t>
    <phoneticPr fontId="2"/>
  </si>
  <si>
    <t>＝</t>
    <phoneticPr fontId="2"/>
  </si>
  <si>
    <t>　○前年度の年次休暇取得率</t>
    <rPh sb="2" eb="5">
      <t>ゼンネンド</t>
    </rPh>
    <rPh sb="3" eb="5">
      <t>ネンド</t>
    </rPh>
    <rPh sb="6" eb="10">
      <t>ネンジキュウカ</t>
    </rPh>
    <rPh sb="10" eb="13">
      <t>シュトクリツ</t>
    </rPh>
    <phoneticPr fontId="2"/>
  </si>
  <si>
    <t>４　介護福祉士数</t>
    <rPh sb="2" eb="7">
      <t>カイゴフクシシ</t>
    </rPh>
    <rPh sb="7" eb="8">
      <t>スウ</t>
    </rPh>
    <phoneticPr fontId="2"/>
  </si>
  <si>
    <t>介護福祉士数</t>
    <rPh sb="0" eb="6">
      <t>カイゴフクシシスウ</t>
    </rPh>
    <phoneticPr fontId="2"/>
  </si>
  <si>
    <t>うち正職員数</t>
    <rPh sb="2" eb="6">
      <t>セイショクインスウ</t>
    </rPh>
    <phoneticPr fontId="2"/>
  </si>
  <si>
    <t>５　処遇改善加算適用事業所数</t>
    <rPh sb="2" eb="8">
      <t>ショグウカイゼンカサン</t>
    </rPh>
    <rPh sb="8" eb="14">
      <t>テキヨウジギョウショスウ</t>
    </rPh>
    <phoneticPr fontId="2"/>
  </si>
  <si>
    <t>事業所名</t>
    <rPh sb="0" eb="4">
      <t>ジギョウショメイ</t>
    </rPh>
    <phoneticPr fontId="2"/>
  </si>
  <si>
    <t>処遇改善加算</t>
    <rPh sb="0" eb="6">
      <t>ショグウカイゼンカサン</t>
    </rPh>
    <phoneticPr fontId="2"/>
  </si>
  <si>
    <t>事業所</t>
    <rPh sb="0" eb="3">
      <t>ジギョウショ</t>
    </rPh>
    <phoneticPr fontId="2"/>
  </si>
  <si>
    <t>取得日数</t>
    <rPh sb="0" eb="4">
      <t>シュトクニッスウ</t>
    </rPh>
    <phoneticPr fontId="2"/>
  </si>
  <si>
    <t>付与日数</t>
    <rPh sb="0" eb="4">
      <t>フヨニッスウ</t>
    </rPh>
    <phoneticPr fontId="2"/>
  </si>
  <si>
    <t>職員</t>
    <rPh sb="0" eb="2">
      <t>ショクイン</t>
    </rPh>
    <phoneticPr fontId="9"/>
  </si>
  <si>
    <t>付与日数</t>
    <rPh sb="0" eb="2">
      <t>フヨ</t>
    </rPh>
    <rPh sb="2" eb="4">
      <t>ニッスウ</t>
    </rPh>
    <phoneticPr fontId="9"/>
  </si>
  <si>
    <t>1ヶ月目</t>
    <rPh sb="2" eb="4">
      <t>ゲツメ</t>
    </rPh>
    <phoneticPr fontId="9"/>
  </si>
  <si>
    <t>2ヶ月目</t>
    <rPh sb="2" eb="3">
      <t>ゲツ</t>
    </rPh>
    <rPh sb="3" eb="4">
      <t>メ</t>
    </rPh>
    <phoneticPr fontId="2"/>
  </si>
  <si>
    <t>3ヶ月目</t>
    <rPh sb="2" eb="4">
      <t>ゲツメ</t>
    </rPh>
    <phoneticPr fontId="9"/>
  </si>
  <si>
    <t>4ヶ月目</t>
    <rPh sb="2" eb="3">
      <t>ゲツ</t>
    </rPh>
    <rPh sb="3" eb="4">
      <t>メ</t>
    </rPh>
    <phoneticPr fontId="2"/>
  </si>
  <si>
    <t>5ヶ月目</t>
    <rPh sb="2" eb="4">
      <t>ゲツメ</t>
    </rPh>
    <phoneticPr fontId="9"/>
  </si>
  <si>
    <t>6ヶ月目</t>
    <rPh sb="2" eb="3">
      <t>ゲツ</t>
    </rPh>
    <rPh sb="3" eb="4">
      <t>メ</t>
    </rPh>
    <phoneticPr fontId="2"/>
  </si>
  <si>
    <t>7ヶ月目</t>
    <rPh sb="2" eb="4">
      <t>ゲツメ</t>
    </rPh>
    <phoneticPr fontId="9"/>
  </si>
  <si>
    <t>8ヶ月目</t>
    <rPh sb="2" eb="3">
      <t>ゲツ</t>
    </rPh>
    <rPh sb="3" eb="4">
      <t>メ</t>
    </rPh>
    <phoneticPr fontId="2"/>
  </si>
  <si>
    <t>9ヶ月目</t>
    <rPh sb="2" eb="4">
      <t>ゲツメ</t>
    </rPh>
    <phoneticPr fontId="9"/>
  </si>
  <si>
    <t>10ヶ月目</t>
    <rPh sb="3" eb="4">
      <t>ゲツ</t>
    </rPh>
    <rPh sb="4" eb="5">
      <t>メ</t>
    </rPh>
    <phoneticPr fontId="2"/>
  </si>
  <si>
    <t>11ヶ月目</t>
    <rPh sb="3" eb="5">
      <t>ゲツメ</t>
    </rPh>
    <phoneticPr fontId="9"/>
  </si>
  <si>
    <t>12ヶ月目</t>
    <rPh sb="3" eb="4">
      <t>ゲツ</t>
    </rPh>
    <rPh sb="4" eb="5">
      <t>メ</t>
    </rPh>
    <phoneticPr fontId="2"/>
  </si>
  <si>
    <t>合計</t>
    <rPh sb="0" eb="2">
      <t>ゴウケイ</t>
    </rPh>
    <phoneticPr fontId="9"/>
  </si>
  <si>
    <t>従業員1</t>
    <rPh sb="0" eb="3">
      <t>ジュウギョウイン</t>
    </rPh>
    <phoneticPr fontId="2"/>
  </si>
  <si>
    <t>従業員2</t>
    <rPh sb="0" eb="3">
      <t>ジュウギョウイン</t>
    </rPh>
    <phoneticPr fontId="2"/>
  </si>
  <si>
    <t>従業員3</t>
    <rPh sb="0" eb="3">
      <t>ジュウギョウイン</t>
    </rPh>
    <phoneticPr fontId="2"/>
  </si>
  <si>
    <t>従業員4</t>
    <rPh sb="0" eb="3">
      <t>ジュウギョウイン</t>
    </rPh>
    <phoneticPr fontId="2"/>
  </si>
  <si>
    <t>従業員5</t>
    <rPh sb="0" eb="3">
      <t>ジュウギョウイン</t>
    </rPh>
    <phoneticPr fontId="2"/>
  </si>
  <si>
    <t>従業員6</t>
    <rPh sb="0" eb="3">
      <t>ジュウギョウイン</t>
    </rPh>
    <phoneticPr fontId="2"/>
  </si>
  <si>
    <t>従業員7</t>
    <rPh sb="0" eb="3">
      <t>ジュウギョウイン</t>
    </rPh>
    <phoneticPr fontId="2"/>
  </si>
  <si>
    <t>従業員8</t>
    <rPh sb="0" eb="3">
      <t>ジュウギョウイン</t>
    </rPh>
    <phoneticPr fontId="2"/>
  </si>
  <si>
    <t>従業員9</t>
    <rPh sb="0" eb="3">
      <t>ジュウギョウイン</t>
    </rPh>
    <phoneticPr fontId="2"/>
  </si>
  <si>
    <t>従業員10</t>
    <rPh sb="0" eb="3">
      <t>ジュウギョウイン</t>
    </rPh>
    <phoneticPr fontId="2"/>
  </si>
  <si>
    <t>従業員11</t>
    <rPh sb="0" eb="3">
      <t>ジュウギョウイン</t>
    </rPh>
    <phoneticPr fontId="2"/>
  </si>
  <si>
    <t>従業員12</t>
    <rPh sb="0" eb="3">
      <t>ジュウギョウイン</t>
    </rPh>
    <phoneticPr fontId="2"/>
  </si>
  <si>
    <t>従業員13</t>
    <rPh sb="0" eb="3">
      <t>ジュウギョウイン</t>
    </rPh>
    <phoneticPr fontId="2"/>
  </si>
  <si>
    <t>従業員14</t>
    <rPh sb="0" eb="3">
      <t>ジュウギョウイン</t>
    </rPh>
    <phoneticPr fontId="2"/>
  </si>
  <si>
    <t>従業員15</t>
    <rPh sb="0" eb="3">
      <t>ジュウギョウイン</t>
    </rPh>
    <phoneticPr fontId="2"/>
  </si>
  <si>
    <t>従業員16</t>
    <rPh sb="0" eb="3">
      <t>ジュウギョウイン</t>
    </rPh>
    <phoneticPr fontId="2"/>
  </si>
  <si>
    <t>従業員17</t>
    <rPh sb="0" eb="3">
      <t>ジュウギョウイン</t>
    </rPh>
    <phoneticPr fontId="2"/>
  </si>
  <si>
    <t>従業員18</t>
    <rPh sb="0" eb="3">
      <t>ジュウギョウイン</t>
    </rPh>
    <phoneticPr fontId="2"/>
  </si>
  <si>
    <t>従業員19</t>
    <rPh sb="0" eb="3">
      <t>ジュウギョウイン</t>
    </rPh>
    <phoneticPr fontId="2"/>
  </si>
  <si>
    <t>従業員20</t>
    <rPh sb="0" eb="3">
      <t>ジュウギョウイン</t>
    </rPh>
    <phoneticPr fontId="2"/>
  </si>
  <si>
    <t>従業員21</t>
    <rPh sb="0" eb="3">
      <t>ジュウギョウイン</t>
    </rPh>
    <phoneticPr fontId="2"/>
  </si>
  <si>
    <t>従業員22</t>
    <rPh sb="0" eb="3">
      <t>ジュウギョウイン</t>
    </rPh>
    <phoneticPr fontId="2"/>
  </si>
  <si>
    <t>従業員23</t>
    <rPh sb="0" eb="3">
      <t>ジュウギョウイン</t>
    </rPh>
    <phoneticPr fontId="2"/>
  </si>
  <si>
    <t>従業員24</t>
    <rPh sb="0" eb="3">
      <t>ジュウギョウイン</t>
    </rPh>
    <phoneticPr fontId="2"/>
  </si>
  <si>
    <t>従業員25</t>
    <rPh sb="0" eb="3">
      <t>ジュウギョウイン</t>
    </rPh>
    <phoneticPr fontId="2"/>
  </si>
  <si>
    <t>従業員26</t>
    <rPh sb="0" eb="3">
      <t>ジュウギョウイン</t>
    </rPh>
    <phoneticPr fontId="2"/>
  </si>
  <si>
    <t>従業員27</t>
    <rPh sb="0" eb="3">
      <t>ジュウギョウイン</t>
    </rPh>
    <phoneticPr fontId="2"/>
  </si>
  <si>
    <t>従業員28</t>
    <rPh sb="0" eb="3">
      <t>ジュウギョウイン</t>
    </rPh>
    <phoneticPr fontId="2"/>
  </si>
  <si>
    <t>従業員29</t>
    <rPh sb="0" eb="3">
      <t>ジュウギョウイン</t>
    </rPh>
    <phoneticPr fontId="2"/>
  </si>
  <si>
    <t>従業員30</t>
    <rPh sb="0" eb="3">
      <t>ジュウギョウイン</t>
    </rPh>
    <phoneticPr fontId="2"/>
  </si>
  <si>
    <t>従業員31</t>
    <rPh sb="0" eb="3">
      <t>ジュウギョウイン</t>
    </rPh>
    <phoneticPr fontId="2"/>
  </si>
  <si>
    <t>従業員32</t>
    <rPh sb="0" eb="3">
      <t>ジュウギョウイン</t>
    </rPh>
    <phoneticPr fontId="2"/>
  </si>
  <si>
    <t>従業員33</t>
    <rPh sb="0" eb="3">
      <t>ジュウギョウイン</t>
    </rPh>
    <phoneticPr fontId="2"/>
  </si>
  <si>
    <t>従業員34</t>
    <rPh sb="0" eb="3">
      <t>ジュウギョウイン</t>
    </rPh>
    <phoneticPr fontId="2"/>
  </si>
  <si>
    <t>従業員35</t>
    <rPh sb="0" eb="3">
      <t>ジュウギョウイン</t>
    </rPh>
    <phoneticPr fontId="2"/>
  </si>
  <si>
    <t>従業員36</t>
    <rPh sb="0" eb="3">
      <t>ジュウギョウイン</t>
    </rPh>
    <phoneticPr fontId="2"/>
  </si>
  <si>
    <t>従業員37</t>
    <rPh sb="0" eb="3">
      <t>ジュウギョウイン</t>
    </rPh>
    <phoneticPr fontId="2"/>
  </si>
  <si>
    <t>従業員38</t>
    <rPh sb="0" eb="3">
      <t>ジュウギョウイン</t>
    </rPh>
    <phoneticPr fontId="2"/>
  </si>
  <si>
    <t>従業員39</t>
    <rPh sb="0" eb="3">
      <t>ジュウギョウイン</t>
    </rPh>
    <phoneticPr fontId="2"/>
  </si>
  <si>
    <t>従業員40</t>
    <rPh sb="0" eb="3">
      <t>ジュウギョウイン</t>
    </rPh>
    <phoneticPr fontId="2"/>
  </si>
  <si>
    <t>従業員41</t>
    <rPh sb="0" eb="3">
      <t>ジュウギョウイン</t>
    </rPh>
    <phoneticPr fontId="2"/>
  </si>
  <si>
    <t>従業員42</t>
    <rPh sb="0" eb="3">
      <t>ジュウギョウイン</t>
    </rPh>
    <phoneticPr fontId="2"/>
  </si>
  <si>
    <t>従業員43</t>
    <rPh sb="0" eb="3">
      <t>ジュウギョウイン</t>
    </rPh>
    <phoneticPr fontId="2"/>
  </si>
  <si>
    <t>従業員44</t>
    <rPh sb="0" eb="3">
      <t>ジュウギョウイン</t>
    </rPh>
    <phoneticPr fontId="2"/>
  </si>
  <si>
    <t>従業員45</t>
    <rPh sb="0" eb="3">
      <t>ジュウギョウイン</t>
    </rPh>
    <phoneticPr fontId="2"/>
  </si>
  <si>
    <t>従業員46</t>
    <rPh sb="0" eb="3">
      <t>ジュウギョウイン</t>
    </rPh>
    <phoneticPr fontId="2"/>
  </si>
  <si>
    <t>従業員47</t>
    <rPh sb="0" eb="3">
      <t>ジュウギョウイン</t>
    </rPh>
    <phoneticPr fontId="2"/>
  </si>
  <si>
    <t>従業員48</t>
    <rPh sb="0" eb="3">
      <t>ジュウギョウイン</t>
    </rPh>
    <phoneticPr fontId="2"/>
  </si>
  <si>
    <t>従業員49</t>
    <rPh sb="0" eb="3">
      <t>ジュウギョウイン</t>
    </rPh>
    <phoneticPr fontId="2"/>
  </si>
  <si>
    <t>従業員50</t>
    <rPh sb="0" eb="3">
      <t>ジュウギョウイン</t>
    </rPh>
    <phoneticPr fontId="2"/>
  </si>
  <si>
    <t>従業員51</t>
    <rPh sb="0" eb="3">
      <t>ジュウギョウイン</t>
    </rPh>
    <phoneticPr fontId="2"/>
  </si>
  <si>
    <t>従業員52</t>
    <rPh sb="0" eb="3">
      <t>ジュウギョウイン</t>
    </rPh>
    <phoneticPr fontId="2"/>
  </si>
  <si>
    <t>従業員53</t>
    <rPh sb="0" eb="3">
      <t>ジュウギョウイン</t>
    </rPh>
    <phoneticPr fontId="2"/>
  </si>
  <si>
    <t>従業員54</t>
    <rPh sb="0" eb="3">
      <t>ジュウギョウイン</t>
    </rPh>
    <phoneticPr fontId="2"/>
  </si>
  <si>
    <t>従業員55</t>
    <rPh sb="0" eb="3">
      <t>ジュウギョウイン</t>
    </rPh>
    <phoneticPr fontId="2"/>
  </si>
  <si>
    <t>従業員56</t>
    <rPh sb="0" eb="3">
      <t>ジュウギョウイン</t>
    </rPh>
    <phoneticPr fontId="2"/>
  </si>
  <si>
    <t>従業員57</t>
    <rPh sb="0" eb="3">
      <t>ジュウギョウイン</t>
    </rPh>
    <phoneticPr fontId="2"/>
  </si>
  <si>
    <t>従業員58</t>
    <rPh sb="0" eb="3">
      <t>ジュウギョウイン</t>
    </rPh>
    <phoneticPr fontId="2"/>
  </si>
  <si>
    <t>従業員59</t>
    <rPh sb="0" eb="3">
      <t>ジュウギョウイン</t>
    </rPh>
    <phoneticPr fontId="2"/>
  </si>
  <si>
    <t>従業員60</t>
    <rPh sb="0" eb="3">
      <t>ジュウギョウイン</t>
    </rPh>
    <phoneticPr fontId="2"/>
  </si>
  <si>
    <t>従業員61</t>
    <rPh sb="0" eb="3">
      <t>ジュウギョウイン</t>
    </rPh>
    <phoneticPr fontId="2"/>
  </si>
  <si>
    <t>従業員62</t>
    <rPh sb="0" eb="3">
      <t>ジュウギョウイン</t>
    </rPh>
    <phoneticPr fontId="2"/>
  </si>
  <si>
    <t>従業員63</t>
    <rPh sb="0" eb="3">
      <t>ジュウギョウイン</t>
    </rPh>
    <phoneticPr fontId="2"/>
  </si>
  <si>
    <t>従業員64</t>
    <rPh sb="0" eb="3">
      <t>ジュウギョウイン</t>
    </rPh>
    <phoneticPr fontId="2"/>
  </si>
  <si>
    <t>従業員65</t>
    <rPh sb="0" eb="3">
      <t>ジュウギョウイン</t>
    </rPh>
    <phoneticPr fontId="2"/>
  </si>
  <si>
    <t>従業員66</t>
    <rPh sb="0" eb="3">
      <t>ジュウギョウイン</t>
    </rPh>
    <phoneticPr fontId="2"/>
  </si>
  <si>
    <t>従業員67</t>
    <rPh sb="0" eb="3">
      <t>ジュウギョウイン</t>
    </rPh>
    <phoneticPr fontId="2"/>
  </si>
  <si>
    <t>従業員68</t>
    <rPh sb="0" eb="3">
      <t>ジュウギョウイン</t>
    </rPh>
    <phoneticPr fontId="2"/>
  </si>
  <si>
    <t>従業員69</t>
    <rPh sb="0" eb="3">
      <t>ジュウギョウイン</t>
    </rPh>
    <phoneticPr fontId="2"/>
  </si>
  <si>
    <t>従業員70</t>
    <rPh sb="0" eb="3">
      <t>ジュウギョウイン</t>
    </rPh>
    <phoneticPr fontId="2"/>
  </si>
  <si>
    <t>従業員71</t>
    <rPh sb="0" eb="3">
      <t>ジュウギョウイン</t>
    </rPh>
    <phoneticPr fontId="2"/>
  </si>
  <si>
    <t>従業員72</t>
    <rPh sb="0" eb="3">
      <t>ジュウギョウイン</t>
    </rPh>
    <phoneticPr fontId="2"/>
  </si>
  <si>
    <t>従業員73</t>
    <rPh sb="0" eb="3">
      <t>ジュウギョウイン</t>
    </rPh>
    <phoneticPr fontId="2"/>
  </si>
  <si>
    <t>従業員74</t>
    <rPh sb="0" eb="3">
      <t>ジュウギョウイン</t>
    </rPh>
    <phoneticPr fontId="2"/>
  </si>
  <si>
    <t>従業員75</t>
    <rPh sb="0" eb="3">
      <t>ジュウギョウイン</t>
    </rPh>
    <phoneticPr fontId="2"/>
  </si>
  <si>
    <t>従業員76</t>
    <rPh sb="0" eb="3">
      <t>ジュウギョウイン</t>
    </rPh>
    <phoneticPr fontId="2"/>
  </si>
  <si>
    <t>従業員77</t>
    <rPh sb="0" eb="3">
      <t>ジュウギョウイン</t>
    </rPh>
    <phoneticPr fontId="2"/>
  </si>
  <si>
    <t>従業員78</t>
    <rPh sb="0" eb="3">
      <t>ジュウギョウイン</t>
    </rPh>
    <phoneticPr fontId="2"/>
  </si>
  <si>
    <t>従業員79</t>
    <rPh sb="0" eb="3">
      <t>ジュウギョウイン</t>
    </rPh>
    <phoneticPr fontId="2"/>
  </si>
  <si>
    <t>従業員80</t>
    <rPh sb="0" eb="3">
      <t>ジュウギョウイン</t>
    </rPh>
    <phoneticPr fontId="2"/>
  </si>
  <si>
    <t>従業員81</t>
    <rPh sb="0" eb="3">
      <t>ジュウギョウイン</t>
    </rPh>
    <phoneticPr fontId="2"/>
  </si>
  <si>
    <t>従業員82</t>
    <rPh sb="0" eb="3">
      <t>ジュウギョウイン</t>
    </rPh>
    <phoneticPr fontId="2"/>
  </si>
  <si>
    <t>従業員83</t>
    <rPh sb="0" eb="3">
      <t>ジュウギョウイン</t>
    </rPh>
    <phoneticPr fontId="2"/>
  </si>
  <si>
    <t>従業員84</t>
    <rPh sb="0" eb="3">
      <t>ジュウギョウイン</t>
    </rPh>
    <phoneticPr fontId="2"/>
  </si>
  <si>
    <t>従業員85</t>
    <rPh sb="0" eb="3">
      <t>ジュウギョウイン</t>
    </rPh>
    <phoneticPr fontId="2"/>
  </si>
  <si>
    <t>従業員86</t>
    <rPh sb="0" eb="3">
      <t>ジュウギョウイン</t>
    </rPh>
    <phoneticPr fontId="2"/>
  </si>
  <si>
    <t>従業員87</t>
    <rPh sb="0" eb="3">
      <t>ジュウギョウイン</t>
    </rPh>
    <phoneticPr fontId="2"/>
  </si>
  <si>
    <t>従業員88</t>
    <rPh sb="0" eb="3">
      <t>ジュウギョウイン</t>
    </rPh>
    <phoneticPr fontId="2"/>
  </si>
  <si>
    <t>従業員89</t>
    <rPh sb="0" eb="3">
      <t>ジュウギョウイン</t>
    </rPh>
    <phoneticPr fontId="2"/>
  </si>
  <si>
    <t>従業員90</t>
    <rPh sb="0" eb="3">
      <t>ジュウギョウイン</t>
    </rPh>
    <phoneticPr fontId="2"/>
  </si>
  <si>
    <t>従業員91</t>
    <rPh sb="0" eb="3">
      <t>ジュウギョウイン</t>
    </rPh>
    <phoneticPr fontId="2"/>
  </si>
  <si>
    <t>従業員92</t>
    <rPh sb="0" eb="3">
      <t>ジュウギョウイン</t>
    </rPh>
    <phoneticPr fontId="2"/>
  </si>
  <si>
    <t>従業員93</t>
    <rPh sb="0" eb="3">
      <t>ジュウギョウイン</t>
    </rPh>
    <phoneticPr fontId="2"/>
  </si>
  <si>
    <t>従業員94</t>
    <rPh sb="0" eb="3">
      <t>ジュウギョウイン</t>
    </rPh>
    <phoneticPr fontId="2"/>
  </si>
  <si>
    <t>従業員95</t>
    <rPh sb="0" eb="3">
      <t>ジュウギョウイン</t>
    </rPh>
    <phoneticPr fontId="2"/>
  </si>
  <si>
    <t>従業員96</t>
    <rPh sb="0" eb="3">
      <t>ジュウギョウイン</t>
    </rPh>
    <phoneticPr fontId="2"/>
  </si>
  <si>
    <t>従業員97</t>
    <rPh sb="0" eb="3">
      <t>ジュウギョウイン</t>
    </rPh>
    <phoneticPr fontId="2"/>
  </si>
  <si>
    <t>従業員98</t>
    <rPh sb="0" eb="3">
      <t>ジュウギョウイン</t>
    </rPh>
    <phoneticPr fontId="2"/>
  </si>
  <si>
    <t>従業員99</t>
    <rPh sb="0" eb="3">
      <t>ジュウギョウイン</t>
    </rPh>
    <phoneticPr fontId="2"/>
  </si>
  <si>
    <t>従業員100</t>
    <rPh sb="0" eb="3">
      <t>ジュウギョウイン</t>
    </rPh>
    <phoneticPr fontId="2"/>
  </si>
  <si>
    <t>【留意事項】</t>
    <rPh sb="1" eb="3">
      <t>リュウイ</t>
    </rPh>
    <rPh sb="3" eb="5">
      <t>ジコウ</t>
    </rPh>
    <phoneticPr fontId="2"/>
  </si>
  <si>
    <t>・本計算表と同等の資料であれば、既存の資料を添付書類とすることも可能（従業員ごとの付与日数・取得日数及びその合計が分かるもの）。</t>
    <rPh sb="1" eb="5">
      <t>ホンケイサンヒョウ</t>
    </rPh>
    <rPh sb="6" eb="8">
      <t>ドウトウ</t>
    </rPh>
    <rPh sb="9" eb="11">
      <t>シリョウ</t>
    </rPh>
    <rPh sb="16" eb="18">
      <t>キゾン</t>
    </rPh>
    <rPh sb="19" eb="21">
      <t>シリョウ</t>
    </rPh>
    <rPh sb="22" eb="26">
      <t>テンプショルイ</t>
    </rPh>
    <rPh sb="32" eb="34">
      <t>カノウ</t>
    </rPh>
    <rPh sb="35" eb="38">
      <t>ジュウギョウイン</t>
    </rPh>
    <rPh sb="41" eb="45">
      <t>フヨニッスウ</t>
    </rPh>
    <rPh sb="46" eb="50">
      <t>シュトクニッスウ</t>
    </rPh>
    <rPh sb="50" eb="51">
      <t>オヨ</t>
    </rPh>
    <rPh sb="54" eb="56">
      <t>ゴウケイ</t>
    </rPh>
    <rPh sb="57" eb="58">
      <t>ワ</t>
    </rPh>
    <phoneticPr fontId="2"/>
  </si>
  <si>
    <t>・従業員31～従業員100の行については、現在非表示となっているため、従業員が30人を超える場合は、適宜行を表示し入力すること。また、従業員が100人を超える場合は、適宜行を追加し使用すること。なお、合計欄には、計算式が入っているため、行を追加する場合は、注意すること。</t>
    <rPh sb="1" eb="4">
      <t>ジュウギョウイン</t>
    </rPh>
    <rPh sb="7" eb="10">
      <t>ジュウギョウイン</t>
    </rPh>
    <rPh sb="14" eb="15">
      <t>ギョウ</t>
    </rPh>
    <rPh sb="21" eb="23">
      <t>ゲンザイ</t>
    </rPh>
    <rPh sb="23" eb="26">
      <t>ヒヒョウジ</t>
    </rPh>
    <rPh sb="35" eb="38">
      <t>ジュウギョウイン</t>
    </rPh>
    <rPh sb="41" eb="42">
      <t>ニン</t>
    </rPh>
    <rPh sb="43" eb="44">
      <t>コ</t>
    </rPh>
    <rPh sb="46" eb="48">
      <t>バアイ</t>
    </rPh>
    <rPh sb="50" eb="52">
      <t>テキギ</t>
    </rPh>
    <rPh sb="52" eb="53">
      <t>ギョウ</t>
    </rPh>
    <rPh sb="54" eb="56">
      <t>ヒョウジ</t>
    </rPh>
    <rPh sb="57" eb="59">
      <t>ニュウリョク</t>
    </rPh>
    <rPh sb="67" eb="70">
      <t>ジュウギョウイン</t>
    </rPh>
    <rPh sb="74" eb="75">
      <t>ニン</t>
    </rPh>
    <rPh sb="76" eb="77">
      <t>コ</t>
    </rPh>
    <rPh sb="79" eb="81">
      <t>バアイ</t>
    </rPh>
    <rPh sb="83" eb="85">
      <t>テキギ</t>
    </rPh>
    <rPh sb="85" eb="86">
      <t>ギョウ</t>
    </rPh>
    <rPh sb="87" eb="89">
      <t>ツイカ</t>
    </rPh>
    <rPh sb="90" eb="92">
      <t>シヨウ</t>
    </rPh>
    <rPh sb="100" eb="102">
      <t>ゴウケイ</t>
    </rPh>
    <rPh sb="102" eb="103">
      <t>ラン</t>
    </rPh>
    <rPh sb="106" eb="109">
      <t>ケイサンシキ</t>
    </rPh>
    <rPh sb="110" eb="111">
      <t>ハイ</t>
    </rPh>
    <rPh sb="118" eb="119">
      <t>ギョウ</t>
    </rPh>
    <rPh sb="120" eb="122">
      <t>ツイカ</t>
    </rPh>
    <rPh sb="124" eb="126">
      <t>バアイ</t>
    </rPh>
    <rPh sb="128" eb="130">
      <t>チュウイ</t>
    </rPh>
    <phoneticPr fontId="2"/>
  </si>
  <si>
    <t>年次休暇取得率</t>
    <rPh sb="0" eb="2">
      <t>ネンジ</t>
    </rPh>
    <rPh sb="2" eb="4">
      <t>キュウカ</t>
    </rPh>
    <rPh sb="4" eb="7">
      <t>シュトクリツ</t>
    </rPh>
    <phoneticPr fontId="2"/>
  </si>
  <si>
    <t>３　年次休暇取得率計算表</t>
    <rPh sb="2" eb="9">
      <t>ネンジキュウカシュトクリツ</t>
    </rPh>
    <rPh sb="9" eb="12">
      <t>ケイサンヒョウ</t>
    </rPh>
    <phoneticPr fontId="2"/>
  </si>
  <si>
    <t>前々年度分</t>
    <rPh sb="0" eb="4">
      <t>ゼンゼンネンド</t>
    </rPh>
    <rPh sb="4" eb="5">
      <t>ブン</t>
    </rPh>
    <phoneticPr fontId="2"/>
  </si>
  <si>
    <t>前年度分</t>
    <rPh sb="0" eb="3">
      <t>ゼンネンド</t>
    </rPh>
    <rPh sb="3" eb="4">
      <t>ブン</t>
    </rPh>
    <phoneticPr fontId="2"/>
  </si>
  <si>
    <t>社会福祉法人○○</t>
    <rPh sb="0" eb="6">
      <t>シャカイフクシホウジン</t>
    </rPh>
    <phoneticPr fontId="2"/>
  </si>
  <si>
    <t>特別養護老人ホーム○○</t>
    <rPh sb="0" eb="6">
      <t>トクベツヨウゴロウジン</t>
    </rPh>
    <phoneticPr fontId="2"/>
  </si>
  <si>
    <t>訪問介護ステーション○○</t>
    <rPh sb="0" eb="4">
      <t>ホウモンカイゴ</t>
    </rPh>
    <phoneticPr fontId="2"/>
  </si>
  <si>
    <t>ショートステイ★★★</t>
  </si>
  <si>
    <t>ショートステイ★★★</t>
    <phoneticPr fontId="2"/>
  </si>
  <si>
    <t>新加算Ⅰ</t>
    <rPh sb="0" eb="3">
      <t>シンカサン</t>
    </rPh>
    <phoneticPr fontId="1"/>
  </si>
  <si>
    <t>新加算Ⅱ</t>
    <rPh sb="0" eb="3">
      <t>シンカサン</t>
    </rPh>
    <phoneticPr fontId="1"/>
  </si>
  <si>
    <t>新加算Ⅲ</t>
  </si>
  <si>
    <t>新加算Ⅳ</t>
  </si>
  <si>
    <t>新加算Ⅴ</t>
    <phoneticPr fontId="1"/>
  </si>
  <si>
    <t>←経過措置</t>
    <rPh sb="1" eb="5">
      <t>ケイカソチ</t>
    </rPh>
    <phoneticPr fontId="2"/>
  </si>
  <si>
    <t>　</t>
    <phoneticPr fontId="2"/>
  </si>
  <si>
    <t>(新加算)</t>
    <rPh sb="1" eb="2">
      <t>シン</t>
    </rPh>
    <rPh sb="2" eb="4">
      <t>カサン</t>
    </rPh>
    <phoneticPr fontId="2"/>
  </si>
  <si>
    <t>有給休暇取得状況</t>
    <rPh sb="0" eb="2">
      <t>ユウキュウ</t>
    </rPh>
    <rPh sb="2" eb="4">
      <t>キュウカ</t>
    </rPh>
    <rPh sb="4" eb="6">
      <t>シュトク</t>
    </rPh>
    <rPh sb="6" eb="8">
      <t>ジョウキョウ</t>
    </rPh>
    <phoneticPr fontId="9"/>
  </si>
  <si>
    <t>調整後</t>
    <rPh sb="0" eb="3">
      <t>チョウセイゴ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</si>
</sst>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3" borderId="25" xfId="0" applyFont="1" applyFill="1" applyBorder="1">
      <alignment vertical="center"/>
    </xf>
    <xf numFmtId="0" fontId="7" fillId="3" borderId="26" xfId="0" applyFont="1" applyFill="1" applyBorder="1">
      <alignment vertical="center"/>
    </xf>
    <xf numFmtId="0" fontId="7" fillId="3" borderId="30" xfId="0" applyFont="1" applyFill="1" applyBorder="1">
      <alignment vertical="center"/>
    </xf>
    <xf numFmtId="0" fontId="7" fillId="3" borderId="27" xfId="0" applyFont="1" applyFill="1" applyBorder="1">
      <alignment vertical="center"/>
    </xf>
    <xf numFmtId="0" fontId="7" fillId="3" borderId="28" xfId="0" applyFont="1" applyFill="1" applyBorder="1">
      <alignment vertical="center"/>
    </xf>
    <xf numFmtId="0" fontId="7" fillId="3" borderId="31" xfId="0" applyFont="1" applyFill="1" applyBorder="1">
      <alignment vertical="center"/>
    </xf>
    <xf numFmtId="0" fontId="7" fillId="3" borderId="32" xfId="0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5" fillId="2" borderId="37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7" fillId="3" borderId="38" xfId="0" applyFont="1" applyFill="1" applyBorder="1">
      <alignment vertical="center"/>
    </xf>
    <xf numFmtId="0" fontId="7" fillId="3" borderId="39" xfId="0" applyFont="1" applyFill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2" borderId="41" xfId="0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4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vertical="center" shrinkToFit="1"/>
    </xf>
    <xf numFmtId="0" fontId="5" fillId="2" borderId="19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0" fontId="7" fillId="3" borderId="40" xfId="0" applyFont="1" applyFill="1" applyBorder="1" applyAlignment="1">
      <alignment horizontal="right" vertical="center"/>
    </xf>
    <xf numFmtId="0" fontId="7" fillId="3" borderId="41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176" fontId="7" fillId="3" borderId="2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5" xfId="0" applyFont="1" applyFill="1" applyBorder="1">
      <alignment vertical="center"/>
    </xf>
    <xf numFmtId="0" fontId="3" fillId="2" borderId="6" xfId="0" applyFont="1" applyFill="1" applyBorder="1" applyAlignment="1">
      <alignment vertical="center" shrinkToFit="1"/>
    </xf>
    <xf numFmtId="0" fontId="3" fillId="2" borderId="46" xfId="0" applyFont="1" applyFill="1" applyBorder="1">
      <alignment vertical="center"/>
    </xf>
    <xf numFmtId="0" fontId="5" fillId="2" borderId="52" xfId="0" applyFont="1" applyFill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3" borderId="33" xfId="0" applyNumberFormat="1" applyFont="1" applyFill="1" applyBorder="1" applyAlignment="1">
      <alignment horizontal="center" vertical="center"/>
    </xf>
    <xf numFmtId="176" fontId="7" fillId="3" borderId="3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shrinkToFit="1"/>
    </xf>
    <xf numFmtId="0" fontId="7" fillId="3" borderId="25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0</xdr:row>
      <xdr:rowOff>83820</xdr:rowOff>
    </xdr:from>
    <xdr:to>
      <xdr:col>14</xdr:col>
      <xdr:colOff>624840</xdr:colOff>
      <xdr:row>2</xdr:row>
      <xdr:rowOff>198120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75320" y="83820"/>
          <a:ext cx="1737360" cy="571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  <a:endParaRPr kumimoji="1" lang="en-US" altLang="ja-JP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色付き部分は計算式有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0</xdr:colOff>
      <xdr:row>11</xdr:row>
      <xdr:rowOff>15240</xdr:rowOff>
    </xdr:from>
    <xdr:to>
      <xdr:col>11</xdr:col>
      <xdr:colOff>655320</xdr:colOff>
      <xdr:row>15</xdr:row>
      <xdr:rowOff>216840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352800" y="2529840"/>
          <a:ext cx="4678680" cy="11160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年度に申請する場合、以下の期間について記入してください。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前々年度：令和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年４月１日～令和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年３月３１日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前前々年度末時点：令和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年３月３１日時点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前年度：令和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年４月１日～令和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年３月３１日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前々年度末時点：令和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年３月３１日時点</a:t>
          </a:r>
        </a:p>
        <a:p>
          <a:pPr algn="l"/>
          <a:endParaRPr kumimoji="1" lang="ja-JP" altLang="en-US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129540</xdr:colOff>
      <xdr:row>3</xdr:row>
      <xdr:rowOff>15240</xdr:rowOff>
    </xdr:from>
    <xdr:to>
      <xdr:col>11</xdr:col>
      <xdr:colOff>243840</xdr:colOff>
      <xdr:row>5</xdr:row>
      <xdr:rowOff>205740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494020" y="701040"/>
          <a:ext cx="2125980" cy="647700"/>
        </a:xfrm>
        <a:prstGeom prst="wedgeRectCallout">
          <a:avLst>
            <a:gd name="adj1" fmla="val -54935"/>
            <a:gd name="adj2" fmla="val 76912"/>
          </a:avLst>
        </a:prstGeom>
        <a:solidFill>
          <a:srgbClr val="FF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定年退職者、同一企業内での転出者、産休・育児休暇取得中の者は除いてください。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106680</xdr:colOff>
      <xdr:row>3</xdr:row>
      <xdr:rowOff>15240</xdr:rowOff>
    </xdr:from>
    <xdr:to>
      <xdr:col>7</xdr:col>
      <xdr:colOff>609600</xdr:colOff>
      <xdr:row>5</xdr:row>
      <xdr:rowOff>205740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459480" y="701040"/>
          <a:ext cx="1844040" cy="647700"/>
        </a:xfrm>
        <a:prstGeom prst="wedgeRectCallout">
          <a:avLst>
            <a:gd name="adj1" fmla="val -54935"/>
            <a:gd name="adj2" fmla="val 76912"/>
          </a:avLst>
        </a:prstGeom>
        <a:solidFill>
          <a:srgbClr val="FF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雇用形態の変更、同一企業内での転入者は除いてください。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7620</xdr:colOff>
      <xdr:row>16</xdr:row>
      <xdr:rowOff>45720</xdr:rowOff>
    </xdr:from>
    <xdr:to>
      <xdr:col>11</xdr:col>
      <xdr:colOff>662940</xdr:colOff>
      <xdr:row>17</xdr:row>
      <xdr:rowOff>177120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60420" y="3703320"/>
          <a:ext cx="4678680" cy="3600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パートタイムを含む常用労働者について、記入してください。</a:t>
          </a:r>
        </a:p>
      </xdr:txBody>
    </xdr:sp>
    <xdr:clientData/>
  </xdr:twoCellAnchor>
  <xdr:twoCellAnchor>
    <xdr:from>
      <xdr:col>1</xdr:col>
      <xdr:colOff>403860</xdr:colOff>
      <xdr:row>31</xdr:row>
      <xdr:rowOff>22860</xdr:rowOff>
    </xdr:from>
    <xdr:to>
      <xdr:col>8</xdr:col>
      <xdr:colOff>411480</xdr:colOff>
      <xdr:row>36</xdr:row>
      <xdr:rowOff>198120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74420" y="7086600"/>
          <a:ext cx="4701540" cy="124206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①対象年度の前年度１月以降の任意の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ヶ月間の実績から算出すること。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ただし、付与日が６月から</a:t>
          </a:r>
          <a:r>
            <a:rPr kumimoji="1" lang="en-US" altLang="ja-JP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月の場合は、参考情報調書の提出期限の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都合上、翌年度分として計上すること。付与日が労働者ごとで異なる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場合は、各々の状況を反映してください。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②特別休暇、繰越日数は除いてください。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③時間単位で取得した場合は、合計時間数を日換算してください。</a:t>
          </a:r>
        </a:p>
      </xdr:txBody>
    </xdr:sp>
    <xdr:clientData/>
  </xdr:twoCellAnchor>
  <xdr:twoCellAnchor>
    <xdr:from>
      <xdr:col>2</xdr:col>
      <xdr:colOff>480060</xdr:colOff>
      <xdr:row>23</xdr:row>
      <xdr:rowOff>220980</xdr:rowOff>
    </xdr:from>
    <xdr:to>
      <xdr:col>6</xdr:col>
      <xdr:colOff>617220</xdr:colOff>
      <xdr:row>25</xdr:row>
      <xdr:rowOff>222840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821180" y="5524500"/>
          <a:ext cx="2819400" cy="3600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１職員数等から自動転記・計算されます。</a:t>
          </a:r>
        </a:p>
      </xdr:txBody>
    </xdr:sp>
    <xdr:clientData/>
  </xdr:twoCellAnchor>
  <xdr:twoCellAnchor>
    <xdr:from>
      <xdr:col>0</xdr:col>
      <xdr:colOff>213360</xdr:colOff>
      <xdr:row>45</xdr:row>
      <xdr:rowOff>15240</xdr:rowOff>
    </xdr:from>
    <xdr:to>
      <xdr:col>4</xdr:col>
      <xdr:colOff>350520</xdr:colOff>
      <xdr:row>46</xdr:row>
      <xdr:rowOff>146640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13360" y="10218420"/>
          <a:ext cx="2819400" cy="3600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作成時点の人数を記入してください。</a:t>
          </a:r>
        </a:p>
      </xdr:txBody>
    </xdr:sp>
    <xdr:clientData/>
  </xdr:twoCellAnchor>
  <xdr:twoCellAnchor>
    <xdr:from>
      <xdr:col>4</xdr:col>
      <xdr:colOff>259080</xdr:colOff>
      <xdr:row>53</xdr:row>
      <xdr:rowOff>114300</xdr:rowOff>
    </xdr:from>
    <xdr:to>
      <xdr:col>7</xdr:col>
      <xdr:colOff>91440</xdr:colOff>
      <xdr:row>55</xdr:row>
      <xdr:rowOff>106680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941320" y="12176760"/>
          <a:ext cx="1844040" cy="457200"/>
        </a:xfrm>
        <a:prstGeom prst="wedgeRectCallout">
          <a:avLst>
            <a:gd name="adj1" fmla="val -54935"/>
            <a:gd name="adj2" fmla="val 76912"/>
          </a:avLst>
        </a:prstGeom>
        <a:solidFill>
          <a:srgbClr val="FF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選択肢から選んでください。</a:t>
          </a:r>
          <a:endParaRPr kumimoji="1" lang="en-US" altLang="ja-JP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6"/>
  <sheetViews>
    <sheetView tabSelected="1" workbookViewId="0">
      <selection sqref="A1:O1"/>
    </sheetView>
  </sheetViews>
  <sheetFormatPr defaultRowHeight="18" x14ac:dyDescent="0.45"/>
  <cols>
    <col min="7" max="7" width="8.796875" customWidth="1"/>
    <col min="19" max="19" width="8.796875" customWidth="1"/>
  </cols>
  <sheetData>
    <row r="1" spans="1:15" x14ac:dyDescent="0.45">
      <c r="A1" s="123" t="s">
        <v>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3" spans="1:15" x14ac:dyDescent="0.45">
      <c r="A3" s="121" t="s">
        <v>0</v>
      </c>
      <c r="B3" s="121"/>
      <c r="C3" s="121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5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x14ac:dyDescent="0.45">
      <c r="A5" s="2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x14ac:dyDescent="0.45">
      <c r="A6" s="127" t="s">
        <v>2</v>
      </c>
      <c r="B6" s="128"/>
      <c r="C6" s="128"/>
      <c r="D6" s="109" t="s">
        <v>20</v>
      </c>
      <c r="E6" s="112" t="s">
        <v>7</v>
      </c>
      <c r="F6" s="113"/>
      <c r="G6" s="113"/>
      <c r="H6" s="113"/>
      <c r="I6" s="114"/>
      <c r="J6" s="109" t="s">
        <v>21</v>
      </c>
      <c r="K6" s="121" t="s">
        <v>15</v>
      </c>
      <c r="L6" s="121"/>
      <c r="M6" s="121"/>
      <c r="N6" s="121"/>
      <c r="O6" s="121"/>
    </row>
    <row r="7" spans="1:15" x14ac:dyDescent="0.45">
      <c r="A7" s="129"/>
      <c r="B7" s="120"/>
      <c r="C7" s="120"/>
      <c r="D7" s="110"/>
      <c r="E7" s="9" t="s">
        <v>3</v>
      </c>
      <c r="F7" s="3"/>
      <c r="G7" s="4"/>
      <c r="H7" s="8" t="s">
        <v>6</v>
      </c>
      <c r="I7" s="3"/>
      <c r="J7" s="110"/>
      <c r="K7" s="9" t="s">
        <v>3</v>
      </c>
      <c r="L7" s="8"/>
      <c r="M7" s="4"/>
      <c r="N7" s="8" t="s">
        <v>6</v>
      </c>
      <c r="O7" s="4"/>
    </row>
    <row r="8" spans="1:15" x14ac:dyDescent="0.45">
      <c r="A8" s="130"/>
      <c r="B8" s="119"/>
      <c r="C8" s="119"/>
      <c r="D8" s="111"/>
      <c r="E8" s="49"/>
      <c r="F8" s="5" t="s">
        <v>4</v>
      </c>
      <c r="G8" s="6" t="s">
        <v>5</v>
      </c>
      <c r="H8" s="13"/>
      <c r="I8" s="6" t="s">
        <v>4</v>
      </c>
      <c r="J8" s="111"/>
      <c r="K8" s="49"/>
      <c r="L8" s="5" t="s">
        <v>4</v>
      </c>
      <c r="M8" s="6" t="s">
        <v>5</v>
      </c>
      <c r="N8" s="13"/>
      <c r="O8" s="6" t="s">
        <v>4</v>
      </c>
    </row>
    <row r="9" spans="1:15" x14ac:dyDescent="0.45">
      <c r="A9" s="125"/>
      <c r="B9" s="125"/>
      <c r="C9" s="125"/>
      <c r="D9" s="32"/>
      <c r="E9" s="33"/>
      <c r="F9" s="34"/>
      <c r="G9" s="35"/>
      <c r="H9" s="36"/>
      <c r="I9" s="35"/>
      <c r="J9" s="32"/>
      <c r="K9" s="33"/>
      <c r="L9" s="34"/>
      <c r="M9" s="35"/>
      <c r="N9" s="37"/>
      <c r="O9" s="38"/>
    </row>
    <row r="10" spans="1:15" x14ac:dyDescent="0.45">
      <c r="A10" s="125"/>
      <c r="B10" s="125"/>
      <c r="C10" s="125"/>
      <c r="D10" s="32"/>
      <c r="E10" s="33"/>
      <c r="F10" s="34"/>
      <c r="G10" s="35"/>
      <c r="H10" s="36"/>
      <c r="I10" s="35"/>
      <c r="J10" s="32"/>
      <c r="K10" s="33"/>
      <c r="L10" s="34"/>
      <c r="M10" s="35"/>
      <c r="N10" s="37"/>
      <c r="O10" s="38"/>
    </row>
    <row r="11" spans="1:15" x14ac:dyDescent="0.45">
      <c r="A11" s="125"/>
      <c r="B11" s="125"/>
      <c r="C11" s="125"/>
      <c r="D11" s="32"/>
      <c r="E11" s="33"/>
      <c r="F11" s="34"/>
      <c r="G11" s="35"/>
      <c r="H11" s="36"/>
      <c r="I11" s="35"/>
      <c r="J11" s="32"/>
      <c r="K11" s="33"/>
      <c r="L11" s="34"/>
      <c r="M11" s="35"/>
      <c r="N11" s="37"/>
      <c r="O11" s="38"/>
    </row>
    <row r="12" spans="1:15" x14ac:dyDescent="0.45">
      <c r="A12" s="125"/>
      <c r="B12" s="125"/>
      <c r="C12" s="125"/>
      <c r="D12" s="32"/>
      <c r="E12" s="33"/>
      <c r="F12" s="34"/>
      <c r="G12" s="35"/>
      <c r="H12" s="36"/>
      <c r="I12" s="35"/>
      <c r="J12" s="32"/>
      <c r="K12" s="33"/>
      <c r="L12" s="34"/>
      <c r="M12" s="35"/>
      <c r="N12" s="37"/>
      <c r="O12" s="38"/>
    </row>
    <row r="13" spans="1:15" x14ac:dyDescent="0.45">
      <c r="A13" s="125"/>
      <c r="B13" s="125"/>
      <c r="C13" s="125"/>
      <c r="D13" s="32"/>
      <c r="E13" s="33"/>
      <c r="F13" s="34"/>
      <c r="G13" s="35"/>
      <c r="H13" s="36"/>
      <c r="I13" s="35"/>
      <c r="J13" s="32"/>
      <c r="K13" s="33"/>
      <c r="L13" s="34"/>
      <c r="M13" s="35"/>
      <c r="N13" s="37"/>
      <c r="O13" s="38"/>
    </row>
    <row r="14" spans="1:15" x14ac:dyDescent="0.45">
      <c r="A14" s="125"/>
      <c r="B14" s="125"/>
      <c r="C14" s="125"/>
      <c r="D14" s="32"/>
      <c r="E14" s="33"/>
      <c r="F14" s="34"/>
      <c r="G14" s="35"/>
      <c r="H14" s="36"/>
      <c r="I14" s="35"/>
      <c r="J14" s="32"/>
      <c r="K14" s="33"/>
      <c r="L14" s="34"/>
      <c r="M14" s="35"/>
      <c r="N14" s="37"/>
      <c r="O14" s="38"/>
    </row>
    <row r="15" spans="1:15" x14ac:dyDescent="0.45">
      <c r="A15" s="125"/>
      <c r="B15" s="125"/>
      <c r="C15" s="125"/>
      <c r="D15" s="32"/>
      <c r="E15" s="33"/>
      <c r="F15" s="34"/>
      <c r="G15" s="35"/>
      <c r="H15" s="36"/>
      <c r="I15" s="35"/>
      <c r="J15" s="32"/>
      <c r="K15" s="33"/>
      <c r="L15" s="34"/>
      <c r="M15" s="35"/>
      <c r="N15" s="37"/>
      <c r="O15" s="38"/>
    </row>
    <row r="16" spans="1:15" x14ac:dyDescent="0.45">
      <c r="A16" s="125"/>
      <c r="B16" s="125"/>
      <c r="C16" s="125"/>
      <c r="D16" s="32"/>
      <c r="E16" s="33"/>
      <c r="F16" s="34"/>
      <c r="G16" s="35"/>
      <c r="H16" s="36"/>
      <c r="I16" s="35"/>
      <c r="J16" s="32"/>
      <c r="K16" s="33"/>
      <c r="L16" s="34"/>
      <c r="M16" s="35"/>
      <c r="N16" s="37"/>
      <c r="O16" s="38"/>
    </row>
    <row r="17" spans="1:15" x14ac:dyDescent="0.45">
      <c r="A17" s="125"/>
      <c r="B17" s="125"/>
      <c r="C17" s="125"/>
      <c r="D17" s="32"/>
      <c r="E17" s="33"/>
      <c r="F17" s="34"/>
      <c r="G17" s="35"/>
      <c r="H17" s="36"/>
      <c r="I17" s="35"/>
      <c r="J17" s="32"/>
      <c r="K17" s="33"/>
      <c r="L17" s="34"/>
      <c r="M17" s="35"/>
      <c r="N17" s="37"/>
      <c r="O17" s="38"/>
    </row>
    <row r="18" spans="1:15" ht="18.600000000000001" thickBot="1" x14ac:dyDescent="0.5">
      <c r="A18" s="126"/>
      <c r="B18" s="126"/>
      <c r="C18" s="126"/>
      <c r="D18" s="39"/>
      <c r="E18" s="40"/>
      <c r="F18" s="41"/>
      <c r="G18" s="42"/>
      <c r="H18" s="14"/>
      <c r="I18" s="42"/>
      <c r="J18" s="39"/>
      <c r="K18" s="40"/>
      <c r="L18" s="41"/>
      <c r="M18" s="42"/>
      <c r="N18" s="43"/>
      <c r="O18" s="44"/>
    </row>
    <row r="19" spans="1:15" ht="19.2" thickTop="1" thickBot="1" x14ac:dyDescent="0.5">
      <c r="A19" s="122" t="s">
        <v>9</v>
      </c>
      <c r="B19" s="122"/>
      <c r="C19" s="122"/>
      <c r="D19" s="45" t="str">
        <f>IF(ISBLANK($A$9),"",SUM(D9:D18))</f>
        <v/>
      </c>
      <c r="E19" s="18" t="str">
        <f t="shared" ref="E19:O19" si="0">IF(ISBLANK($A$9),"",SUM(E9:E18))</f>
        <v/>
      </c>
      <c r="F19" s="19" t="str">
        <f t="shared" si="0"/>
        <v/>
      </c>
      <c r="G19" s="20" t="str">
        <f t="shared" si="0"/>
        <v/>
      </c>
      <c r="H19" s="21" t="str">
        <f>IF(ISBLANK($A$9),"",SUM(H9:H18))</f>
        <v/>
      </c>
      <c r="I19" s="22" t="str">
        <f t="shared" si="0"/>
        <v/>
      </c>
      <c r="J19" s="62" t="str">
        <f t="shared" si="0"/>
        <v/>
      </c>
      <c r="K19" s="18" t="str">
        <f t="shared" si="0"/>
        <v/>
      </c>
      <c r="L19" s="19" t="str">
        <f t="shared" si="0"/>
        <v/>
      </c>
      <c r="M19" s="20" t="str">
        <f t="shared" si="0"/>
        <v/>
      </c>
      <c r="N19" s="23" t="str">
        <f t="shared" si="0"/>
        <v/>
      </c>
      <c r="O19" s="24" t="str">
        <f t="shared" si="0"/>
        <v/>
      </c>
    </row>
    <row r="20" spans="1:15" ht="18.600000000000001" thickTop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5" x14ac:dyDescent="0.45">
      <c r="A21" s="2" t="s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ht="18.600000000000001" thickBot="1" x14ac:dyDescent="0.5">
      <c r="A22" s="1" t="s">
        <v>14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5" ht="18.600000000000001" thickTop="1" x14ac:dyDescent="0.45">
      <c r="A23" s="1"/>
      <c r="B23" s="119" t="s">
        <v>16</v>
      </c>
      <c r="C23" s="119"/>
      <c r="D23" s="119"/>
      <c r="E23" s="12" t="str">
        <f>IF(ISBLANK(H19),"",H19)</f>
        <v/>
      </c>
      <c r="F23" s="11" t="s">
        <v>17</v>
      </c>
      <c r="G23" s="115" t="s">
        <v>12</v>
      </c>
      <c r="H23" s="115">
        <v>100</v>
      </c>
      <c r="I23" s="115" t="s">
        <v>18</v>
      </c>
      <c r="J23" s="116" t="str">
        <f>IF(ISBLANK(E23),"",IFERROR(ROUND(E23/E24*H23,1),""))</f>
        <v/>
      </c>
      <c r="K23" s="118" t="s">
        <v>19</v>
      </c>
      <c r="L23" s="1"/>
      <c r="M23" s="1"/>
    </row>
    <row r="24" spans="1:15" ht="18.600000000000001" thickBot="1" x14ac:dyDescent="0.5">
      <c r="A24" s="1"/>
      <c r="B24" s="115" t="s">
        <v>22</v>
      </c>
      <c r="C24" s="115"/>
      <c r="D24" s="120"/>
      <c r="E24" s="17" t="str">
        <f>IF(ISBLANK(D19),"",D19)</f>
        <v/>
      </c>
      <c r="F24" s="1" t="s">
        <v>17</v>
      </c>
      <c r="G24" s="115"/>
      <c r="H24" s="115"/>
      <c r="I24" s="115"/>
      <c r="J24" s="117"/>
      <c r="K24" s="118"/>
      <c r="L24" s="1"/>
      <c r="M24" s="1"/>
    </row>
    <row r="25" spans="1:15" ht="10.050000000000001" customHeight="1" thickTop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5" ht="18.600000000000001" thickBot="1" x14ac:dyDescent="0.5">
      <c r="A26" s="1" t="s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5" ht="18.600000000000001" thickTop="1" x14ac:dyDescent="0.45">
      <c r="A27" s="1"/>
      <c r="B27" s="119" t="s">
        <v>16</v>
      </c>
      <c r="C27" s="119"/>
      <c r="D27" s="119"/>
      <c r="E27" s="12" t="str">
        <f>IF(ISBLANK(N19),"",N19)</f>
        <v/>
      </c>
      <c r="F27" s="11" t="s">
        <v>11</v>
      </c>
      <c r="G27" s="115" t="s">
        <v>12</v>
      </c>
      <c r="H27" s="115">
        <v>100</v>
      </c>
      <c r="I27" s="115" t="s">
        <v>13</v>
      </c>
      <c r="J27" s="116" t="str">
        <f>IF(ISBLANK(E27),"",IFERROR(ROUND(E27/E28*H27,1),""))</f>
        <v/>
      </c>
      <c r="K27" s="118" t="s">
        <v>19</v>
      </c>
      <c r="L27" s="1"/>
      <c r="M27" s="1"/>
    </row>
    <row r="28" spans="1:15" ht="18.600000000000001" thickBot="1" x14ac:dyDescent="0.5">
      <c r="A28" s="1"/>
      <c r="B28" s="115" t="s">
        <v>22</v>
      </c>
      <c r="C28" s="115"/>
      <c r="D28" s="120"/>
      <c r="E28" s="17" t="str">
        <f>IF(ISBLANK(J19),"",J19)</f>
        <v/>
      </c>
      <c r="F28" s="1" t="s">
        <v>11</v>
      </c>
      <c r="G28" s="115"/>
      <c r="H28" s="115"/>
      <c r="I28" s="115"/>
      <c r="J28" s="117"/>
      <c r="K28" s="118"/>
      <c r="L28" s="1"/>
      <c r="M28" s="1"/>
    </row>
    <row r="29" spans="1:15" ht="18.600000000000001" thickTop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x14ac:dyDescent="0.45">
      <c r="A30" s="2" t="s">
        <v>24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x14ac:dyDescent="0.45">
      <c r="A31" s="1" t="s">
        <v>27</v>
      </c>
      <c r="B31" s="28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/>
    </row>
    <row r="32" spans="1:15" ht="18.600000000000001" thickBot="1" x14ac:dyDescent="0.5">
      <c r="A32" s="28"/>
      <c r="B32" s="134" t="s">
        <v>28</v>
      </c>
      <c r="C32" s="134"/>
      <c r="D32" s="28"/>
      <c r="E32" s="134" t="s">
        <v>31</v>
      </c>
      <c r="F32" s="134"/>
      <c r="G32" s="28"/>
      <c r="H32" s="28"/>
      <c r="I32" s="28"/>
      <c r="J32" s="30"/>
      <c r="K32" s="30"/>
      <c r="L32" s="30"/>
      <c r="M32" s="30"/>
      <c r="N32" s="30"/>
      <c r="O32" s="30"/>
    </row>
    <row r="33" spans="1:15" ht="19.2" thickTop="1" thickBot="1" x14ac:dyDescent="0.5">
      <c r="A33" s="28"/>
      <c r="B33" s="46"/>
      <c r="C33" s="47" t="s">
        <v>29</v>
      </c>
      <c r="D33" s="27" t="s">
        <v>30</v>
      </c>
      <c r="E33" s="46"/>
      <c r="F33" s="47" t="s">
        <v>29</v>
      </c>
      <c r="G33" s="27" t="s">
        <v>32</v>
      </c>
      <c r="H33" s="27">
        <v>100</v>
      </c>
      <c r="I33" s="27" t="s">
        <v>33</v>
      </c>
      <c r="J33" s="94" t="str">
        <f>IF(ISBLANK(B33),"",IFERROR(ROUND(B33/E33*H33,1),""))</f>
        <v/>
      </c>
      <c r="K33" s="30" t="s">
        <v>19</v>
      </c>
      <c r="L33" s="30"/>
      <c r="M33" s="30"/>
      <c r="N33" s="30"/>
      <c r="O33" s="30"/>
    </row>
    <row r="34" spans="1:15" ht="10.050000000000001" customHeight="1" x14ac:dyDescent="0.45">
      <c r="A34" s="28"/>
      <c r="B34" s="28"/>
      <c r="C34" s="27"/>
      <c r="D34" s="28"/>
      <c r="E34" s="28"/>
      <c r="F34" s="27"/>
      <c r="G34" s="28"/>
      <c r="H34" s="28"/>
      <c r="I34" s="28"/>
      <c r="J34" s="28"/>
      <c r="K34" s="27"/>
      <c r="L34" s="28"/>
      <c r="M34" s="28"/>
      <c r="N34" s="30"/>
      <c r="O34" s="29"/>
    </row>
    <row r="35" spans="1:15" x14ac:dyDescent="0.45">
      <c r="A35" s="1" t="s">
        <v>34</v>
      </c>
      <c r="B35" s="28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0"/>
      <c r="O35" s="29"/>
    </row>
    <row r="36" spans="1:15" ht="18.600000000000001" thickBot="1" x14ac:dyDescent="0.5">
      <c r="A36" s="28"/>
      <c r="B36" s="134" t="s">
        <v>28</v>
      </c>
      <c r="C36" s="134"/>
      <c r="D36" s="28"/>
      <c r="E36" s="134" t="s">
        <v>31</v>
      </c>
      <c r="F36" s="134"/>
      <c r="G36" s="28"/>
      <c r="H36" s="28"/>
      <c r="I36" s="28"/>
      <c r="J36" s="30"/>
      <c r="K36" s="30"/>
      <c r="L36" s="30"/>
      <c r="M36" s="30"/>
      <c r="N36" s="30"/>
      <c r="O36" s="30"/>
    </row>
    <row r="37" spans="1:15" ht="19.2" thickTop="1" thickBot="1" x14ac:dyDescent="0.5">
      <c r="A37" s="28"/>
      <c r="B37" s="46"/>
      <c r="C37" s="47" t="s">
        <v>29</v>
      </c>
      <c r="D37" s="27" t="s">
        <v>30</v>
      </c>
      <c r="E37" s="46"/>
      <c r="F37" s="47" t="s">
        <v>29</v>
      </c>
      <c r="G37" s="27" t="s">
        <v>32</v>
      </c>
      <c r="H37" s="27">
        <v>100</v>
      </c>
      <c r="I37" s="27" t="s">
        <v>33</v>
      </c>
      <c r="J37" s="94" t="str">
        <f>IF(ISBLANK(B37),"",IFERROR(ROUND(B37/E37*H37,1),""))</f>
        <v/>
      </c>
      <c r="K37" s="30" t="s">
        <v>19</v>
      </c>
      <c r="L37" s="30"/>
      <c r="M37" s="30"/>
      <c r="N37" s="30"/>
      <c r="O37" s="30"/>
    </row>
    <row r="38" spans="1:15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x14ac:dyDescent="0.45">
      <c r="A39" s="2" t="s">
        <v>35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5" x14ac:dyDescent="0.45">
      <c r="A40" s="127" t="s">
        <v>2</v>
      </c>
      <c r="B40" s="128"/>
      <c r="C40" s="128"/>
      <c r="D40" s="53" t="s">
        <v>36</v>
      </c>
      <c r="E40" s="50"/>
      <c r="F40" s="1"/>
      <c r="G40" s="1"/>
      <c r="H40" s="1"/>
      <c r="I40" s="1"/>
      <c r="J40" s="1"/>
      <c r="K40" s="1"/>
      <c r="L40" s="1"/>
      <c r="M40" s="1"/>
    </row>
    <row r="41" spans="1:15" x14ac:dyDescent="0.45">
      <c r="A41" s="129"/>
      <c r="B41" s="120"/>
      <c r="C41" s="120"/>
      <c r="D41" s="52"/>
      <c r="E41" s="51" t="s">
        <v>37</v>
      </c>
      <c r="F41" s="1"/>
      <c r="G41" s="1"/>
      <c r="H41" s="1"/>
      <c r="I41" s="1"/>
      <c r="J41" s="1"/>
      <c r="K41" s="1"/>
      <c r="L41" s="1"/>
      <c r="M41" s="1"/>
    </row>
    <row r="42" spans="1:15" x14ac:dyDescent="0.45">
      <c r="A42" s="131"/>
      <c r="B42" s="131"/>
      <c r="C42" s="132"/>
      <c r="D42" s="54"/>
      <c r="E42" s="54"/>
      <c r="F42" s="27"/>
      <c r="G42" s="27"/>
      <c r="H42" s="27"/>
      <c r="I42" s="133"/>
      <c r="J42" s="133"/>
      <c r="K42" s="27"/>
      <c r="L42" s="48"/>
      <c r="M42" s="28"/>
    </row>
    <row r="43" spans="1:15" x14ac:dyDescent="0.45">
      <c r="A43" s="131"/>
      <c r="B43" s="131"/>
      <c r="C43" s="132"/>
      <c r="D43" s="32"/>
      <c r="E43" s="32"/>
      <c r="F43" s="1"/>
      <c r="G43" s="1"/>
      <c r="H43" s="1"/>
      <c r="I43" s="1"/>
      <c r="J43" s="1"/>
      <c r="K43" s="1"/>
      <c r="L43" s="1"/>
      <c r="M43" s="1"/>
    </row>
    <row r="44" spans="1:15" x14ac:dyDescent="0.45">
      <c r="A44" s="131"/>
      <c r="B44" s="131"/>
      <c r="C44" s="132"/>
      <c r="D44" s="32"/>
      <c r="E44" s="32"/>
      <c r="F44" s="1"/>
      <c r="G44" s="1"/>
      <c r="H44" s="1"/>
      <c r="I44" s="1"/>
      <c r="J44" s="1"/>
      <c r="K44" s="1"/>
      <c r="L44" s="1"/>
      <c r="M44" s="1"/>
    </row>
    <row r="45" spans="1:15" x14ac:dyDescent="0.45">
      <c r="A45" s="131"/>
      <c r="B45" s="131"/>
      <c r="C45" s="132"/>
      <c r="D45" s="32"/>
      <c r="E45" s="32"/>
      <c r="F45" s="1"/>
      <c r="G45" s="1"/>
      <c r="H45" s="1"/>
      <c r="I45" s="1"/>
      <c r="J45" s="1"/>
      <c r="K45" s="1"/>
      <c r="L45" s="1"/>
      <c r="M45" s="1"/>
    </row>
    <row r="46" spans="1:15" x14ac:dyDescent="0.45">
      <c r="A46" s="131"/>
      <c r="B46" s="131"/>
      <c r="C46" s="132"/>
      <c r="D46" s="32"/>
      <c r="E46" s="32"/>
      <c r="F46" s="1"/>
      <c r="G46" s="1"/>
      <c r="H46" s="1"/>
      <c r="I46" s="1"/>
      <c r="J46" s="1"/>
      <c r="K46" s="1"/>
      <c r="L46" s="1"/>
      <c r="M46" s="1"/>
    </row>
    <row r="47" spans="1:15" x14ac:dyDescent="0.45">
      <c r="A47" s="131"/>
      <c r="B47" s="131"/>
      <c r="C47" s="132"/>
      <c r="D47" s="32"/>
      <c r="E47" s="32"/>
      <c r="F47" s="1"/>
      <c r="G47" s="1"/>
      <c r="H47" s="1"/>
      <c r="I47" s="1"/>
      <c r="J47" s="1"/>
      <c r="K47" s="1"/>
      <c r="L47" s="1"/>
      <c r="M47" s="1"/>
    </row>
    <row r="48" spans="1:15" x14ac:dyDescent="0.45">
      <c r="A48" s="131"/>
      <c r="B48" s="131"/>
      <c r="C48" s="132"/>
      <c r="D48" s="32"/>
      <c r="E48" s="32"/>
      <c r="F48" s="1"/>
      <c r="G48" s="1"/>
      <c r="H48" s="1"/>
      <c r="I48" s="1"/>
      <c r="J48" s="1"/>
      <c r="K48" s="1"/>
      <c r="L48" s="1"/>
      <c r="M48" s="1"/>
    </row>
    <row r="49" spans="1:19" x14ac:dyDescent="0.45">
      <c r="A49" s="131"/>
      <c r="B49" s="131"/>
      <c r="C49" s="132"/>
      <c r="D49" s="32"/>
      <c r="E49" s="32"/>
      <c r="F49" s="1"/>
      <c r="G49" s="1"/>
      <c r="H49" s="1"/>
      <c r="I49" s="1"/>
      <c r="J49" s="1"/>
      <c r="K49" s="1"/>
      <c r="L49" s="1"/>
      <c r="M49" s="1"/>
    </row>
    <row r="50" spans="1:19" x14ac:dyDescent="0.45">
      <c r="A50" s="131"/>
      <c r="B50" s="131"/>
      <c r="C50" s="132"/>
      <c r="D50" s="32"/>
      <c r="E50" s="32"/>
      <c r="F50" s="1"/>
      <c r="G50" s="1"/>
      <c r="H50" s="1"/>
      <c r="I50" s="1"/>
      <c r="J50" s="1"/>
      <c r="K50" s="1"/>
      <c r="L50" s="1"/>
      <c r="M50" s="1"/>
    </row>
    <row r="51" spans="1:19" ht="18.600000000000001" thickBot="1" x14ac:dyDescent="0.5">
      <c r="A51" s="135"/>
      <c r="B51" s="135"/>
      <c r="C51" s="136"/>
      <c r="D51" s="39"/>
      <c r="E51" s="39"/>
      <c r="F51" s="1"/>
      <c r="G51" s="1"/>
      <c r="H51" s="1"/>
      <c r="I51" s="1"/>
      <c r="J51" s="1"/>
      <c r="K51" s="1"/>
      <c r="L51" s="1"/>
      <c r="M51" s="1"/>
    </row>
    <row r="52" spans="1:19" ht="19.2" thickTop="1" thickBot="1" x14ac:dyDescent="0.5">
      <c r="A52" s="122" t="s">
        <v>9</v>
      </c>
      <c r="B52" s="122"/>
      <c r="C52" s="137"/>
      <c r="D52" s="55" t="str">
        <f>IF(ISBLANK($A$42),"",SUM(D42:D51))</f>
        <v/>
      </c>
      <c r="E52" s="56" t="str">
        <f>IF(ISBLANK($A$42),"",SUM(E42:E51))</f>
        <v/>
      </c>
      <c r="F52" s="1"/>
      <c r="G52" s="1"/>
      <c r="H52" s="1"/>
      <c r="I52" s="1"/>
      <c r="J52" s="1"/>
      <c r="K52" s="1"/>
      <c r="L52" s="1"/>
      <c r="M52" s="1"/>
    </row>
    <row r="53" spans="1:19" ht="18.600000000000001" thickTop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9" x14ac:dyDescent="0.45">
      <c r="A54" s="2" t="s">
        <v>38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S54" s="10"/>
    </row>
    <row r="55" spans="1:19" ht="18.600000000000001" thickBot="1" x14ac:dyDescent="0.5">
      <c r="A55" s="121" t="s">
        <v>39</v>
      </c>
      <c r="B55" s="121"/>
      <c r="C55" s="121"/>
      <c r="D55" s="92" t="s">
        <v>40</v>
      </c>
      <c r="E55" s="26"/>
      <c r="F55" s="121" t="s">
        <v>40</v>
      </c>
      <c r="G55" s="138"/>
      <c r="H55" s="121"/>
      <c r="I55" s="1"/>
      <c r="O55" s="58"/>
    </row>
    <row r="56" spans="1:19" ht="18.600000000000001" thickTop="1" x14ac:dyDescent="0.45">
      <c r="A56" s="121"/>
      <c r="B56" s="121"/>
      <c r="C56" s="121"/>
      <c r="D56" s="88" t="s">
        <v>178</v>
      </c>
      <c r="E56" s="26"/>
      <c r="F56" s="7" t="s">
        <v>171</v>
      </c>
      <c r="G56" s="85" t="str">
        <f>IF(ISBLANK($A$57),"",COUNTIF($D$57:$D$66,F56))</f>
        <v/>
      </c>
      <c r="H56" s="59" t="s">
        <v>41</v>
      </c>
      <c r="I56" s="1"/>
      <c r="O56" s="58"/>
    </row>
    <row r="57" spans="1:19" x14ac:dyDescent="0.45">
      <c r="A57" s="131"/>
      <c r="B57" s="131"/>
      <c r="C57" s="131"/>
      <c r="D57" s="95"/>
      <c r="E57" s="57"/>
      <c r="F57" s="61" t="s">
        <v>172</v>
      </c>
      <c r="G57" s="86" t="str">
        <f>IF(ISBLANK($A$57),"",COUNTIF($D$57:$D$66,F57))</f>
        <v/>
      </c>
      <c r="H57" s="59" t="s">
        <v>41</v>
      </c>
      <c r="I57" s="1" t="s">
        <v>177</v>
      </c>
      <c r="O57" s="58"/>
    </row>
    <row r="58" spans="1:19" x14ac:dyDescent="0.45">
      <c r="A58" s="131"/>
      <c r="B58" s="131"/>
      <c r="C58" s="131"/>
      <c r="D58" s="95"/>
      <c r="E58" s="57"/>
      <c r="F58" s="61" t="s">
        <v>173</v>
      </c>
      <c r="G58" s="86" t="str">
        <f t="shared" ref="G58:G60" si="1">IF(ISBLANK($A$57),"",COUNTIF($D$57:$D$66,F58))</f>
        <v/>
      </c>
      <c r="H58" s="59" t="s">
        <v>41</v>
      </c>
      <c r="I58" s="25"/>
      <c r="J58" s="1"/>
      <c r="K58" s="1"/>
      <c r="L58" s="1"/>
      <c r="R58" s="58"/>
    </row>
    <row r="59" spans="1:19" x14ac:dyDescent="0.45">
      <c r="A59" s="131"/>
      <c r="B59" s="131"/>
      <c r="C59" s="131"/>
      <c r="D59" s="95"/>
      <c r="E59" s="57"/>
      <c r="F59" s="61" t="s">
        <v>174</v>
      </c>
      <c r="G59" s="86" t="str">
        <f t="shared" si="1"/>
        <v/>
      </c>
      <c r="H59" s="59" t="s">
        <v>41</v>
      </c>
      <c r="I59" s="25"/>
      <c r="J59" s="1"/>
      <c r="K59" s="1"/>
      <c r="L59" s="1"/>
    </row>
    <row r="60" spans="1:19" ht="18.600000000000001" thickBot="1" x14ac:dyDescent="0.5">
      <c r="A60" s="131"/>
      <c r="B60" s="131"/>
      <c r="C60" s="131"/>
      <c r="D60" s="95"/>
      <c r="E60" s="57"/>
      <c r="F60" s="61" t="s">
        <v>175</v>
      </c>
      <c r="G60" s="87" t="str">
        <f t="shared" si="1"/>
        <v/>
      </c>
      <c r="H60" s="59" t="s">
        <v>41</v>
      </c>
      <c r="I60" s="63" t="s">
        <v>176</v>
      </c>
    </row>
    <row r="61" spans="1:19" ht="18.600000000000001" thickTop="1" x14ac:dyDescent="0.45">
      <c r="A61" s="131"/>
      <c r="B61" s="131"/>
      <c r="C61" s="131"/>
      <c r="D61" s="95"/>
      <c r="E61" s="57"/>
      <c r="F61" s="57"/>
      <c r="G61" s="57"/>
      <c r="H61" s="25"/>
      <c r="I61" s="25"/>
    </row>
    <row r="62" spans="1:19" x14ac:dyDescent="0.45">
      <c r="A62" s="131"/>
      <c r="B62" s="131"/>
      <c r="C62" s="131"/>
      <c r="D62" s="95"/>
      <c r="E62" s="57"/>
      <c r="F62" s="57"/>
      <c r="G62" s="57"/>
      <c r="H62" s="25"/>
      <c r="I62" s="25"/>
    </row>
    <row r="63" spans="1:19" x14ac:dyDescent="0.45">
      <c r="A63" s="131"/>
      <c r="B63" s="131"/>
      <c r="C63" s="131"/>
      <c r="D63" s="95"/>
      <c r="E63" s="57"/>
      <c r="F63" s="57"/>
      <c r="G63" s="57"/>
      <c r="H63" s="25"/>
      <c r="I63" s="25"/>
    </row>
    <row r="64" spans="1:19" x14ac:dyDescent="0.45">
      <c r="A64" s="131"/>
      <c r="B64" s="131"/>
      <c r="C64" s="131"/>
      <c r="D64" s="95"/>
      <c r="E64" s="57"/>
      <c r="F64" s="57"/>
      <c r="G64" s="57"/>
      <c r="H64" s="25"/>
      <c r="I64" s="25"/>
    </row>
    <row r="65" spans="1:9" x14ac:dyDescent="0.45">
      <c r="A65" s="131"/>
      <c r="B65" s="131"/>
      <c r="C65" s="131"/>
      <c r="D65" s="95"/>
      <c r="E65" s="57"/>
      <c r="F65" s="57"/>
      <c r="G65" s="57"/>
      <c r="H65" s="25"/>
      <c r="I65" s="25"/>
    </row>
    <row r="66" spans="1:9" x14ac:dyDescent="0.45">
      <c r="A66" s="131"/>
      <c r="B66" s="131"/>
      <c r="C66" s="131"/>
      <c r="D66" s="95"/>
      <c r="E66" s="57"/>
      <c r="F66" s="57"/>
      <c r="G66" s="57"/>
      <c r="H66" s="25"/>
      <c r="I66" s="25"/>
    </row>
  </sheetData>
  <mergeCells count="62">
    <mergeCell ref="F55:H55"/>
    <mergeCell ref="A66:C66"/>
    <mergeCell ref="A61:C61"/>
    <mergeCell ref="A62:C62"/>
    <mergeCell ref="A63:C63"/>
    <mergeCell ref="A64:C64"/>
    <mergeCell ref="A65:C65"/>
    <mergeCell ref="A55:C56"/>
    <mergeCell ref="A57:C57"/>
    <mergeCell ref="A58:C58"/>
    <mergeCell ref="A59:C59"/>
    <mergeCell ref="A60:C60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42:C42"/>
    <mergeCell ref="I42:J42"/>
    <mergeCell ref="B32:C32"/>
    <mergeCell ref="E32:F32"/>
    <mergeCell ref="B36:C36"/>
    <mergeCell ref="E36:F36"/>
    <mergeCell ref="A40:C41"/>
    <mergeCell ref="A3:C3"/>
    <mergeCell ref="A19:C19"/>
    <mergeCell ref="A1:O1"/>
    <mergeCell ref="D3:O3"/>
    <mergeCell ref="A13:C13"/>
    <mergeCell ref="A14:C14"/>
    <mergeCell ref="A15:C15"/>
    <mergeCell ref="A16:C16"/>
    <mergeCell ref="A17:C17"/>
    <mergeCell ref="A18:C18"/>
    <mergeCell ref="A6:C8"/>
    <mergeCell ref="A9:C9"/>
    <mergeCell ref="A10:C10"/>
    <mergeCell ref="A11:C11"/>
    <mergeCell ref="A12:C12"/>
    <mergeCell ref="K6:O6"/>
    <mergeCell ref="K23:K24"/>
    <mergeCell ref="B23:D23"/>
    <mergeCell ref="B24:D24"/>
    <mergeCell ref="B27:D27"/>
    <mergeCell ref="G27:G28"/>
    <mergeCell ref="H27:H28"/>
    <mergeCell ref="I27:I28"/>
    <mergeCell ref="J27:J28"/>
    <mergeCell ref="K27:K28"/>
    <mergeCell ref="B28:D28"/>
    <mergeCell ref="J6:J8"/>
    <mergeCell ref="E6:I6"/>
    <mergeCell ref="D6:D8"/>
    <mergeCell ref="G23:G24"/>
    <mergeCell ref="H23:H24"/>
    <mergeCell ref="I23:I24"/>
    <mergeCell ref="J23:J24"/>
  </mergeCells>
  <phoneticPr fontId="2"/>
  <dataValidations count="1">
    <dataValidation type="list" allowBlank="1" showInputMessage="1" showErrorMessage="1" sqref="D57:D66" xr:uid="{00000000-0002-0000-0000-000001000000}">
      <formula1>$F$56:$F$61</formula1>
    </dataValidation>
  </dataValidations>
  <pageMargins left="0.51181102362204722" right="0.51181102362204722" top="0.55118110236220474" bottom="0.35433070866141736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7"/>
  <sheetViews>
    <sheetView topLeftCell="A7" workbookViewId="0">
      <selection activeCell="I22" sqref="I22"/>
    </sheetView>
  </sheetViews>
  <sheetFormatPr defaultRowHeight="18" x14ac:dyDescent="0.45"/>
  <cols>
    <col min="19" max="19" width="8.796875" customWidth="1"/>
  </cols>
  <sheetData>
    <row r="1" spans="1:15" x14ac:dyDescent="0.45">
      <c r="A1" s="123" t="s">
        <v>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3" spans="1:15" x14ac:dyDescent="0.45">
      <c r="A3" s="121" t="s">
        <v>0</v>
      </c>
      <c r="B3" s="121"/>
      <c r="C3" s="121"/>
      <c r="D3" s="124" t="s">
        <v>166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5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x14ac:dyDescent="0.45">
      <c r="A5" s="2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x14ac:dyDescent="0.45">
      <c r="A6" s="127" t="s">
        <v>2</v>
      </c>
      <c r="B6" s="128"/>
      <c r="C6" s="128"/>
      <c r="D6" s="109" t="s">
        <v>20</v>
      </c>
      <c r="E6" s="112" t="s">
        <v>7</v>
      </c>
      <c r="F6" s="113"/>
      <c r="G6" s="113"/>
      <c r="H6" s="113"/>
      <c r="I6" s="114"/>
      <c r="J6" s="109" t="s">
        <v>21</v>
      </c>
      <c r="K6" s="121" t="s">
        <v>15</v>
      </c>
      <c r="L6" s="121"/>
      <c r="M6" s="121"/>
      <c r="N6" s="121"/>
      <c r="O6" s="121"/>
    </row>
    <row r="7" spans="1:15" x14ac:dyDescent="0.45">
      <c r="A7" s="129"/>
      <c r="B7" s="120"/>
      <c r="C7" s="120"/>
      <c r="D7" s="110"/>
      <c r="E7" s="16" t="s">
        <v>3</v>
      </c>
      <c r="F7" s="15"/>
      <c r="G7" s="4"/>
      <c r="H7" s="15" t="s">
        <v>6</v>
      </c>
      <c r="I7" s="15"/>
      <c r="J7" s="110"/>
      <c r="K7" s="16" t="s">
        <v>3</v>
      </c>
      <c r="L7" s="15"/>
      <c r="M7" s="4"/>
      <c r="N7" s="15" t="s">
        <v>6</v>
      </c>
      <c r="O7" s="4"/>
    </row>
    <row r="8" spans="1:15" x14ac:dyDescent="0.45">
      <c r="A8" s="130"/>
      <c r="B8" s="119"/>
      <c r="C8" s="119"/>
      <c r="D8" s="111"/>
      <c r="E8" s="49"/>
      <c r="F8" s="5" t="s">
        <v>4</v>
      </c>
      <c r="G8" s="6" t="s">
        <v>5</v>
      </c>
      <c r="H8" s="13"/>
      <c r="I8" s="6" t="s">
        <v>4</v>
      </c>
      <c r="J8" s="111"/>
      <c r="K8" s="49"/>
      <c r="L8" s="5" t="s">
        <v>4</v>
      </c>
      <c r="M8" s="6" t="s">
        <v>5</v>
      </c>
      <c r="N8" s="13"/>
      <c r="O8" s="6" t="s">
        <v>4</v>
      </c>
    </row>
    <row r="9" spans="1:15" x14ac:dyDescent="0.45">
      <c r="A9" s="125" t="s">
        <v>167</v>
      </c>
      <c r="B9" s="125"/>
      <c r="C9" s="125"/>
      <c r="D9" s="32">
        <v>30</v>
      </c>
      <c r="E9" s="33">
        <v>5</v>
      </c>
      <c r="F9" s="34">
        <v>2</v>
      </c>
      <c r="G9" s="35">
        <v>1</v>
      </c>
      <c r="H9" s="36">
        <v>2</v>
      </c>
      <c r="I9" s="35">
        <v>2</v>
      </c>
      <c r="J9" s="32">
        <v>33</v>
      </c>
      <c r="K9" s="33">
        <v>5</v>
      </c>
      <c r="L9" s="34">
        <v>1</v>
      </c>
      <c r="M9" s="35">
        <v>1</v>
      </c>
      <c r="N9" s="37">
        <v>4</v>
      </c>
      <c r="O9" s="38">
        <v>2</v>
      </c>
    </row>
    <row r="10" spans="1:15" x14ac:dyDescent="0.45">
      <c r="A10" s="125" t="s">
        <v>168</v>
      </c>
      <c r="B10" s="125"/>
      <c r="C10" s="125"/>
      <c r="D10" s="32">
        <v>5</v>
      </c>
      <c r="E10" s="33">
        <v>0</v>
      </c>
      <c r="F10" s="34">
        <v>0</v>
      </c>
      <c r="G10" s="35">
        <v>0</v>
      </c>
      <c r="H10" s="36">
        <v>0</v>
      </c>
      <c r="I10" s="35">
        <v>0</v>
      </c>
      <c r="J10" s="32">
        <v>5</v>
      </c>
      <c r="K10" s="33">
        <v>2</v>
      </c>
      <c r="L10" s="34">
        <v>0</v>
      </c>
      <c r="M10" s="35">
        <v>0</v>
      </c>
      <c r="N10" s="37">
        <v>1</v>
      </c>
      <c r="O10" s="38">
        <v>0</v>
      </c>
    </row>
    <row r="11" spans="1:15" x14ac:dyDescent="0.45">
      <c r="A11" s="125" t="s">
        <v>170</v>
      </c>
      <c r="B11" s="125"/>
      <c r="C11" s="125"/>
      <c r="D11" s="32">
        <v>12</v>
      </c>
      <c r="E11" s="33">
        <v>1</v>
      </c>
      <c r="F11" s="34">
        <v>0</v>
      </c>
      <c r="G11" s="35">
        <v>0</v>
      </c>
      <c r="H11" s="36">
        <v>1</v>
      </c>
      <c r="I11" s="35">
        <v>0</v>
      </c>
      <c r="J11" s="32">
        <v>12</v>
      </c>
      <c r="K11" s="33">
        <v>3</v>
      </c>
      <c r="L11" s="34">
        <v>1</v>
      </c>
      <c r="M11" s="35">
        <v>1</v>
      </c>
      <c r="N11" s="37">
        <v>1</v>
      </c>
      <c r="O11" s="38">
        <v>1</v>
      </c>
    </row>
    <row r="12" spans="1:15" x14ac:dyDescent="0.45">
      <c r="A12" s="125"/>
      <c r="B12" s="125"/>
      <c r="C12" s="125"/>
      <c r="D12" s="32"/>
      <c r="E12" s="33"/>
      <c r="F12" s="34"/>
      <c r="G12" s="35"/>
      <c r="H12" s="36"/>
      <c r="I12" s="35"/>
      <c r="J12" s="32"/>
      <c r="K12" s="33"/>
      <c r="L12" s="34"/>
      <c r="M12" s="35"/>
      <c r="N12" s="37"/>
      <c r="O12" s="38"/>
    </row>
    <row r="13" spans="1:15" x14ac:dyDescent="0.45">
      <c r="A13" s="125"/>
      <c r="B13" s="125"/>
      <c r="C13" s="125"/>
      <c r="D13" s="32"/>
      <c r="E13" s="33"/>
      <c r="F13" s="34"/>
      <c r="G13" s="35"/>
      <c r="H13" s="36"/>
      <c r="I13" s="35"/>
      <c r="J13" s="32"/>
      <c r="K13" s="33"/>
      <c r="L13" s="34"/>
      <c r="M13" s="35"/>
      <c r="N13" s="37"/>
      <c r="O13" s="38"/>
    </row>
    <row r="14" spans="1:15" x14ac:dyDescent="0.45">
      <c r="A14" s="125"/>
      <c r="B14" s="125"/>
      <c r="C14" s="125"/>
      <c r="D14" s="32"/>
      <c r="E14" s="33"/>
      <c r="F14" s="34"/>
      <c r="G14" s="35"/>
      <c r="H14" s="36"/>
      <c r="I14" s="35"/>
      <c r="J14" s="32"/>
      <c r="K14" s="33"/>
      <c r="L14" s="34"/>
      <c r="M14" s="35"/>
      <c r="N14" s="37"/>
      <c r="O14" s="38"/>
    </row>
    <row r="15" spans="1:15" x14ac:dyDescent="0.45">
      <c r="A15" s="125"/>
      <c r="B15" s="125"/>
      <c r="C15" s="125"/>
      <c r="D15" s="32"/>
      <c r="E15" s="33"/>
      <c r="F15" s="34"/>
      <c r="G15" s="35"/>
      <c r="H15" s="36"/>
      <c r="I15" s="35"/>
      <c r="J15" s="32"/>
      <c r="K15" s="33"/>
      <c r="L15" s="34"/>
      <c r="M15" s="35"/>
      <c r="N15" s="37"/>
      <c r="O15" s="38"/>
    </row>
    <row r="16" spans="1:15" x14ac:dyDescent="0.45">
      <c r="A16" s="125"/>
      <c r="B16" s="125"/>
      <c r="C16" s="125"/>
      <c r="D16" s="32"/>
      <c r="E16" s="33"/>
      <c r="F16" s="34"/>
      <c r="G16" s="35"/>
      <c r="H16" s="36"/>
      <c r="I16" s="35"/>
      <c r="J16" s="32"/>
      <c r="K16" s="33"/>
      <c r="L16" s="34"/>
      <c r="M16" s="35"/>
      <c r="N16" s="37"/>
      <c r="O16" s="38"/>
    </row>
    <row r="17" spans="1:15" x14ac:dyDescent="0.45">
      <c r="A17" s="125"/>
      <c r="B17" s="125"/>
      <c r="C17" s="125"/>
      <c r="D17" s="32"/>
      <c r="E17" s="33"/>
      <c r="F17" s="34"/>
      <c r="G17" s="35"/>
      <c r="H17" s="36"/>
      <c r="I17" s="35"/>
      <c r="J17" s="32"/>
      <c r="K17" s="33"/>
      <c r="L17" s="34"/>
      <c r="M17" s="35"/>
      <c r="N17" s="37"/>
      <c r="O17" s="38"/>
    </row>
    <row r="18" spans="1:15" ht="18.600000000000001" thickBot="1" x14ac:dyDescent="0.5">
      <c r="A18" s="126"/>
      <c r="B18" s="126"/>
      <c r="C18" s="126"/>
      <c r="D18" s="39"/>
      <c r="E18" s="40"/>
      <c r="F18" s="41"/>
      <c r="G18" s="42"/>
      <c r="H18" s="14"/>
      <c r="I18" s="42"/>
      <c r="J18" s="39"/>
      <c r="K18" s="40"/>
      <c r="L18" s="41"/>
      <c r="M18" s="42"/>
      <c r="N18" s="43"/>
      <c r="O18" s="44"/>
    </row>
    <row r="19" spans="1:15" ht="19.2" thickTop="1" thickBot="1" x14ac:dyDescent="0.5">
      <c r="A19" s="122" t="s">
        <v>9</v>
      </c>
      <c r="B19" s="122"/>
      <c r="C19" s="122"/>
      <c r="D19" s="45">
        <f>IF(ISBLANK($A$9),"",SUM(D9:D18))</f>
        <v>47</v>
      </c>
      <c r="E19" s="18">
        <f t="shared" ref="E19:O19" si="0">IF(ISBLANK($A$9),"",SUM(E9:E18))</f>
        <v>6</v>
      </c>
      <c r="F19" s="19">
        <f t="shared" si="0"/>
        <v>2</v>
      </c>
      <c r="G19" s="20">
        <f t="shared" si="0"/>
        <v>1</v>
      </c>
      <c r="H19" s="21">
        <f>IF(ISBLANK($A$9),"",SUM(H9:H18))</f>
        <v>3</v>
      </c>
      <c r="I19" s="22">
        <f t="shared" si="0"/>
        <v>2</v>
      </c>
      <c r="J19" s="62">
        <f t="shared" si="0"/>
        <v>50</v>
      </c>
      <c r="K19" s="18">
        <f t="shared" si="0"/>
        <v>10</v>
      </c>
      <c r="L19" s="19">
        <f t="shared" si="0"/>
        <v>2</v>
      </c>
      <c r="M19" s="20">
        <f t="shared" si="0"/>
        <v>2</v>
      </c>
      <c r="N19" s="23">
        <f t="shared" si="0"/>
        <v>6</v>
      </c>
      <c r="O19" s="24">
        <f t="shared" si="0"/>
        <v>3</v>
      </c>
    </row>
    <row r="20" spans="1:15" ht="18.600000000000001" thickTop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5" x14ac:dyDescent="0.45">
      <c r="A21" s="2" t="s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ht="18.600000000000001" thickBot="1" x14ac:dyDescent="0.5">
      <c r="A22" s="1" t="s">
        <v>14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5" ht="18.600000000000001" thickTop="1" x14ac:dyDescent="0.45">
      <c r="A23" s="1"/>
      <c r="B23" s="119" t="s">
        <v>16</v>
      </c>
      <c r="C23" s="119"/>
      <c r="D23" s="119"/>
      <c r="E23" s="12">
        <f>IF(ISBLANK(H19),"",H19)</f>
        <v>3</v>
      </c>
      <c r="F23" s="11" t="s">
        <v>11</v>
      </c>
      <c r="G23" s="115" t="s">
        <v>12</v>
      </c>
      <c r="H23" s="115">
        <v>100</v>
      </c>
      <c r="I23" s="115" t="s">
        <v>13</v>
      </c>
      <c r="J23" s="116">
        <f>IF(ISBLANK(E23),"",IFERROR(ROUND(E23/E24*H23,1),""))</f>
        <v>6.4</v>
      </c>
      <c r="K23" s="118" t="s">
        <v>19</v>
      </c>
      <c r="L23" s="1"/>
      <c r="M23" s="1"/>
    </row>
    <row r="24" spans="1:15" ht="18.600000000000001" thickBot="1" x14ac:dyDescent="0.5">
      <c r="A24" s="1"/>
      <c r="B24" s="115" t="s">
        <v>22</v>
      </c>
      <c r="C24" s="115"/>
      <c r="D24" s="120"/>
      <c r="E24" s="17">
        <f>IF(ISBLANK(D19),"",D19)</f>
        <v>47</v>
      </c>
      <c r="F24" s="1" t="s">
        <v>11</v>
      </c>
      <c r="G24" s="115"/>
      <c r="H24" s="115"/>
      <c r="I24" s="115"/>
      <c r="J24" s="117"/>
      <c r="K24" s="118"/>
      <c r="L24" s="1"/>
      <c r="M24" s="1"/>
    </row>
    <row r="25" spans="1:15" ht="10.050000000000001" customHeight="1" thickTop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5" ht="18.600000000000001" thickBot="1" x14ac:dyDescent="0.5">
      <c r="A26" s="1" t="s">
        <v>23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5" ht="18.600000000000001" thickTop="1" x14ac:dyDescent="0.45">
      <c r="A27" s="1"/>
      <c r="B27" s="119" t="s">
        <v>16</v>
      </c>
      <c r="C27" s="119"/>
      <c r="D27" s="119"/>
      <c r="E27" s="12">
        <f>IF(ISBLANK(N19),"",N19)</f>
        <v>6</v>
      </c>
      <c r="F27" s="11" t="s">
        <v>11</v>
      </c>
      <c r="G27" s="115" t="s">
        <v>12</v>
      </c>
      <c r="H27" s="115">
        <v>100</v>
      </c>
      <c r="I27" s="115" t="s">
        <v>13</v>
      </c>
      <c r="J27" s="116">
        <f>IF(ISBLANK(E27),"",IFERROR(ROUND(E27/E28*H27,1),""))</f>
        <v>12</v>
      </c>
      <c r="K27" s="118" t="s">
        <v>19</v>
      </c>
      <c r="L27" s="1"/>
      <c r="M27" s="1"/>
    </row>
    <row r="28" spans="1:15" ht="18.600000000000001" thickBot="1" x14ac:dyDescent="0.5">
      <c r="A28" s="1"/>
      <c r="B28" s="115" t="s">
        <v>22</v>
      </c>
      <c r="C28" s="115"/>
      <c r="D28" s="120"/>
      <c r="E28" s="17">
        <f>IF(ISBLANK(J19),"",J19)</f>
        <v>50</v>
      </c>
      <c r="F28" s="1" t="s">
        <v>11</v>
      </c>
      <c r="G28" s="115"/>
      <c r="H28" s="115"/>
      <c r="I28" s="115"/>
      <c r="J28" s="117"/>
      <c r="K28" s="118"/>
      <c r="L28" s="1"/>
      <c r="M28" s="1"/>
    </row>
    <row r="29" spans="1:15" ht="18.600000000000001" thickTop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x14ac:dyDescent="0.45">
      <c r="A30" s="2" t="s">
        <v>24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x14ac:dyDescent="0.45">
      <c r="A31" s="1" t="s">
        <v>27</v>
      </c>
      <c r="B31" s="28"/>
      <c r="C31" s="31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/>
    </row>
    <row r="32" spans="1:15" ht="18.600000000000001" thickBot="1" x14ac:dyDescent="0.5">
      <c r="A32" s="28"/>
      <c r="B32" s="134" t="s">
        <v>28</v>
      </c>
      <c r="C32" s="134"/>
      <c r="D32" s="28"/>
      <c r="E32" s="134" t="s">
        <v>31</v>
      </c>
      <c r="F32" s="134"/>
      <c r="G32" s="28"/>
      <c r="H32" s="28"/>
      <c r="I32" s="28"/>
      <c r="J32" s="30"/>
      <c r="K32" s="30"/>
      <c r="L32" s="30"/>
      <c r="M32" s="30"/>
      <c r="N32" s="30"/>
      <c r="O32" s="30"/>
    </row>
    <row r="33" spans="1:15" ht="19.2" thickTop="1" thickBot="1" x14ac:dyDescent="0.5">
      <c r="A33" s="28"/>
      <c r="B33" s="46">
        <v>470</v>
      </c>
      <c r="C33" s="47" t="s">
        <v>25</v>
      </c>
      <c r="D33" s="31" t="s">
        <v>26</v>
      </c>
      <c r="E33" s="46">
        <v>870</v>
      </c>
      <c r="F33" s="47" t="s">
        <v>25</v>
      </c>
      <c r="G33" s="31" t="s">
        <v>12</v>
      </c>
      <c r="H33" s="31">
        <v>100</v>
      </c>
      <c r="I33" s="31" t="s">
        <v>13</v>
      </c>
      <c r="J33" s="94">
        <f>IF(ISBLANK(B33),"",IFERROR(ROUND(B33/E33*H33,1),""))</f>
        <v>54</v>
      </c>
      <c r="K33" s="30" t="s">
        <v>19</v>
      </c>
      <c r="L33" s="30"/>
      <c r="M33" s="30"/>
      <c r="N33" s="30"/>
      <c r="O33" s="30"/>
    </row>
    <row r="34" spans="1:15" ht="10.050000000000001" customHeight="1" x14ac:dyDescent="0.45">
      <c r="A34" s="28"/>
      <c r="B34" s="28"/>
      <c r="C34" s="31"/>
      <c r="D34" s="28"/>
      <c r="E34" s="28"/>
      <c r="F34" s="31"/>
      <c r="G34" s="28"/>
      <c r="H34" s="28"/>
      <c r="I34" s="28"/>
      <c r="J34" s="28"/>
      <c r="K34" s="31"/>
      <c r="L34" s="28"/>
      <c r="M34" s="28"/>
      <c r="N34" s="30"/>
      <c r="O34" s="29"/>
    </row>
    <row r="35" spans="1:15" x14ac:dyDescent="0.45">
      <c r="A35" s="1" t="s">
        <v>34</v>
      </c>
      <c r="B35" s="28"/>
      <c r="C35" s="31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0"/>
      <c r="O35" s="29"/>
    </row>
    <row r="36" spans="1:15" ht="18.600000000000001" thickBot="1" x14ac:dyDescent="0.5">
      <c r="A36" s="28"/>
      <c r="B36" s="134" t="s">
        <v>28</v>
      </c>
      <c r="C36" s="134"/>
      <c r="D36" s="28"/>
      <c r="E36" s="134" t="s">
        <v>31</v>
      </c>
      <c r="F36" s="134"/>
      <c r="G36" s="28"/>
      <c r="H36" s="28"/>
      <c r="I36" s="28"/>
      <c r="J36" s="30"/>
      <c r="K36" s="30"/>
      <c r="L36" s="30"/>
      <c r="M36" s="30"/>
      <c r="N36" s="30"/>
      <c r="O36" s="30"/>
    </row>
    <row r="37" spans="1:15" ht="19.2" thickTop="1" thickBot="1" x14ac:dyDescent="0.5">
      <c r="A37" s="28"/>
      <c r="B37" s="46">
        <v>482</v>
      </c>
      <c r="C37" s="47" t="s">
        <v>25</v>
      </c>
      <c r="D37" s="31" t="s">
        <v>26</v>
      </c>
      <c r="E37" s="46">
        <v>945</v>
      </c>
      <c r="F37" s="47" t="s">
        <v>25</v>
      </c>
      <c r="G37" s="31" t="s">
        <v>12</v>
      </c>
      <c r="H37" s="31">
        <v>100</v>
      </c>
      <c r="I37" s="31" t="s">
        <v>13</v>
      </c>
      <c r="J37" s="94">
        <f>IF(ISBLANK(B37),"",IFERROR(ROUND(B37/E37*H37,1),""))</f>
        <v>51</v>
      </c>
      <c r="K37" s="30" t="s">
        <v>19</v>
      </c>
      <c r="L37" s="30"/>
      <c r="M37" s="30"/>
      <c r="N37" s="30"/>
      <c r="O37" s="30"/>
    </row>
    <row r="38" spans="1:15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x14ac:dyDescent="0.45">
      <c r="A39" s="2" t="s">
        <v>35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5" x14ac:dyDescent="0.45">
      <c r="A40" s="127" t="s">
        <v>2</v>
      </c>
      <c r="B40" s="128"/>
      <c r="C40" s="128"/>
      <c r="D40" s="53" t="s">
        <v>36</v>
      </c>
      <c r="E40" s="50"/>
      <c r="F40" s="1"/>
      <c r="G40" s="1"/>
      <c r="H40" s="1"/>
      <c r="I40" s="1"/>
      <c r="J40" s="1"/>
      <c r="K40" s="1"/>
      <c r="L40" s="1"/>
      <c r="M40" s="1"/>
    </row>
    <row r="41" spans="1:15" x14ac:dyDescent="0.45">
      <c r="A41" s="129"/>
      <c r="B41" s="120"/>
      <c r="C41" s="120"/>
      <c r="D41" s="52"/>
      <c r="E41" s="51" t="s">
        <v>4</v>
      </c>
      <c r="F41" s="1"/>
      <c r="G41" s="1"/>
      <c r="H41" s="1"/>
      <c r="I41" s="1"/>
      <c r="J41" s="1"/>
      <c r="K41" s="1"/>
      <c r="L41" s="1"/>
      <c r="M41" s="1"/>
    </row>
    <row r="42" spans="1:15" x14ac:dyDescent="0.45">
      <c r="A42" s="131" t="s">
        <v>167</v>
      </c>
      <c r="B42" s="131"/>
      <c r="C42" s="132"/>
      <c r="D42" s="54">
        <v>25</v>
      </c>
      <c r="E42" s="54">
        <v>20</v>
      </c>
      <c r="F42" s="31"/>
      <c r="G42" s="31"/>
      <c r="H42" s="31"/>
      <c r="I42" s="133"/>
      <c r="J42" s="133"/>
      <c r="K42" s="31"/>
      <c r="L42" s="48"/>
      <c r="M42" s="28"/>
    </row>
    <row r="43" spans="1:15" x14ac:dyDescent="0.45">
      <c r="A43" s="131" t="s">
        <v>168</v>
      </c>
      <c r="B43" s="131"/>
      <c r="C43" s="132"/>
      <c r="D43" s="32">
        <v>5</v>
      </c>
      <c r="E43" s="32">
        <v>4</v>
      </c>
      <c r="F43" s="1"/>
      <c r="G43" s="1"/>
      <c r="H43" s="1"/>
      <c r="I43" s="1"/>
      <c r="J43" s="1"/>
      <c r="K43" s="1"/>
      <c r="L43" s="1"/>
      <c r="M43" s="1"/>
    </row>
    <row r="44" spans="1:15" x14ac:dyDescent="0.45">
      <c r="A44" s="131" t="s">
        <v>169</v>
      </c>
      <c r="B44" s="131"/>
      <c r="C44" s="132"/>
      <c r="D44" s="32">
        <v>10</v>
      </c>
      <c r="E44" s="32">
        <v>8</v>
      </c>
      <c r="F44" s="1"/>
      <c r="G44" s="1"/>
      <c r="H44" s="1"/>
      <c r="I44" s="1"/>
      <c r="J44" s="1"/>
      <c r="K44" s="1"/>
      <c r="L44" s="1"/>
      <c r="M44" s="1"/>
    </row>
    <row r="45" spans="1:15" x14ac:dyDescent="0.45">
      <c r="A45" s="131"/>
      <c r="B45" s="131"/>
      <c r="C45" s="132"/>
      <c r="D45" s="32"/>
      <c r="E45" s="32"/>
      <c r="F45" s="1"/>
      <c r="G45" s="1"/>
      <c r="H45" s="1"/>
      <c r="I45" s="1"/>
      <c r="J45" s="1"/>
      <c r="K45" s="1"/>
      <c r="L45" s="1"/>
      <c r="M45" s="1"/>
    </row>
    <row r="46" spans="1:15" x14ac:dyDescent="0.45">
      <c r="A46" s="131"/>
      <c r="B46" s="131"/>
      <c r="C46" s="132"/>
      <c r="D46" s="32"/>
      <c r="E46" s="32"/>
      <c r="F46" s="1"/>
      <c r="G46" s="1"/>
      <c r="H46" s="1"/>
      <c r="I46" s="1"/>
      <c r="J46" s="1"/>
      <c r="K46" s="1"/>
      <c r="L46" s="1"/>
      <c r="M46" s="1"/>
    </row>
    <row r="47" spans="1:15" x14ac:dyDescent="0.45">
      <c r="A47" s="131"/>
      <c r="B47" s="131"/>
      <c r="C47" s="132"/>
      <c r="D47" s="32"/>
      <c r="E47" s="32"/>
      <c r="F47" s="1"/>
      <c r="G47" s="1"/>
      <c r="H47" s="1"/>
      <c r="I47" s="1"/>
      <c r="J47" s="1"/>
      <c r="K47" s="1"/>
      <c r="L47" s="1"/>
      <c r="M47" s="1"/>
    </row>
    <row r="48" spans="1:15" x14ac:dyDescent="0.45">
      <c r="A48" s="131"/>
      <c r="B48" s="131"/>
      <c r="C48" s="132"/>
      <c r="D48" s="32"/>
      <c r="E48" s="32"/>
      <c r="F48" s="1"/>
      <c r="G48" s="1"/>
      <c r="H48" s="1"/>
      <c r="I48" s="1"/>
      <c r="J48" s="1"/>
      <c r="K48" s="1"/>
      <c r="L48" s="1"/>
      <c r="M48" s="1"/>
    </row>
    <row r="49" spans="1:19" x14ac:dyDescent="0.45">
      <c r="A49" s="131"/>
      <c r="B49" s="131"/>
      <c r="C49" s="132"/>
      <c r="D49" s="32"/>
      <c r="E49" s="32"/>
      <c r="F49" s="1"/>
      <c r="G49" s="1"/>
      <c r="H49" s="1"/>
      <c r="I49" s="1"/>
      <c r="J49" s="1"/>
      <c r="K49" s="1"/>
      <c r="L49" s="1"/>
      <c r="M49" s="1"/>
    </row>
    <row r="50" spans="1:19" x14ac:dyDescent="0.45">
      <c r="A50" s="131"/>
      <c r="B50" s="131"/>
      <c r="C50" s="132"/>
      <c r="D50" s="32"/>
      <c r="E50" s="32"/>
      <c r="F50" s="1"/>
      <c r="G50" s="1"/>
      <c r="H50" s="1"/>
      <c r="I50" s="1"/>
      <c r="J50" s="1"/>
      <c r="K50" s="1"/>
      <c r="L50" s="1"/>
      <c r="M50" s="1"/>
    </row>
    <row r="51" spans="1:19" ht="18.600000000000001" thickBot="1" x14ac:dyDescent="0.5">
      <c r="A51" s="135"/>
      <c r="B51" s="135"/>
      <c r="C51" s="136"/>
      <c r="D51" s="39"/>
      <c r="E51" s="39"/>
      <c r="F51" s="1"/>
      <c r="G51" s="1"/>
      <c r="H51" s="1"/>
      <c r="I51" s="1"/>
      <c r="J51" s="1"/>
      <c r="K51" s="1"/>
      <c r="L51" s="1"/>
      <c r="M51" s="1"/>
    </row>
    <row r="52" spans="1:19" ht="19.2" thickTop="1" thickBot="1" x14ac:dyDescent="0.5">
      <c r="A52" s="122" t="s">
        <v>9</v>
      </c>
      <c r="B52" s="122"/>
      <c r="C52" s="137"/>
      <c r="D52" s="55">
        <f>IF(ISBLANK($A$42),"",SUM(D42:D51))</f>
        <v>40</v>
      </c>
      <c r="E52" s="56">
        <f>IF(ISBLANK($A$42),"",SUM(E42:E51))</f>
        <v>32</v>
      </c>
      <c r="F52" s="1"/>
      <c r="G52" s="1"/>
      <c r="H52" s="1"/>
      <c r="I52" s="1"/>
      <c r="J52" s="1"/>
      <c r="K52" s="1"/>
      <c r="L52" s="1"/>
      <c r="M52" s="1"/>
    </row>
    <row r="53" spans="1:19" ht="18.600000000000001" thickTop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9" x14ac:dyDescent="0.45">
      <c r="A54" s="2" t="s">
        <v>38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S54" s="90"/>
    </row>
    <row r="55" spans="1:19" ht="18.600000000000001" thickBot="1" x14ac:dyDescent="0.5">
      <c r="A55" s="121" t="s">
        <v>39</v>
      </c>
      <c r="B55" s="121"/>
      <c r="C55" s="121"/>
      <c r="D55" s="92" t="s">
        <v>40</v>
      </c>
      <c r="E55" s="26"/>
      <c r="F55" s="121" t="s">
        <v>40</v>
      </c>
      <c r="G55" s="138"/>
      <c r="H55" s="121"/>
      <c r="I55" s="1"/>
      <c r="O55" s="93"/>
    </row>
    <row r="56" spans="1:19" ht="18.600000000000001" thickTop="1" x14ac:dyDescent="0.45">
      <c r="A56" s="121"/>
      <c r="B56" s="121"/>
      <c r="C56" s="121"/>
      <c r="D56" s="88" t="s">
        <v>178</v>
      </c>
      <c r="E56" s="26"/>
      <c r="F56" s="89" t="s">
        <v>171</v>
      </c>
      <c r="G56" s="85">
        <f>IF(ISBLANK($A$57),"",COUNTIF($D$57:$D$66,F56))</f>
        <v>1</v>
      </c>
      <c r="H56" s="59" t="s">
        <v>41</v>
      </c>
      <c r="I56" s="1"/>
      <c r="O56" s="93"/>
    </row>
    <row r="57" spans="1:19" x14ac:dyDescent="0.45">
      <c r="A57" s="132" t="s">
        <v>167</v>
      </c>
      <c r="B57" s="139"/>
      <c r="C57" s="140"/>
      <c r="D57" s="95" t="s">
        <v>171</v>
      </c>
      <c r="E57" s="57"/>
      <c r="F57" s="91" t="s">
        <v>172</v>
      </c>
      <c r="G57" s="86">
        <f>IF(ISBLANK($A$57),"",COUNTIF($D$57:$D$66,F57))</f>
        <v>1</v>
      </c>
      <c r="H57" s="59" t="s">
        <v>41</v>
      </c>
      <c r="I57" s="1" t="s">
        <v>177</v>
      </c>
      <c r="O57" s="93"/>
    </row>
    <row r="58" spans="1:19" x14ac:dyDescent="0.45">
      <c r="A58" s="132" t="s">
        <v>168</v>
      </c>
      <c r="B58" s="139"/>
      <c r="C58" s="140"/>
      <c r="D58" s="95" t="s">
        <v>172</v>
      </c>
      <c r="E58" s="57"/>
      <c r="F58" s="91" t="s">
        <v>173</v>
      </c>
      <c r="G58" s="86">
        <f t="shared" ref="G58:G60" si="1">IF(ISBLANK($A$57),"",COUNTIF($D$57:$D$66,F58))</f>
        <v>0</v>
      </c>
      <c r="H58" s="59" t="s">
        <v>41</v>
      </c>
      <c r="I58" s="25"/>
      <c r="J58" s="1"/>
      <c r="K58" s="1"/>
      <c r="L58" s="1"/>
      <c r="R58" s="93"/>
    </row>
    <row r="59" spans="1:19" x14ac:dyDescent="0.45">
      <c r="A59" s="132" t="s">
        <v>169</v>
      </c>
      <c r="B59" s="139"/>
      <c r="C59" s="140"/>
      <c r="D59" s="95" t="s">
        <v>174</v>
      </c>
      <c r="E59" s="57"/>
      <c r="F59" s="91" t="s">
        <v>174</v>
      </c>
      <c r="G59" s="86">
        <f t="shared" si="1"/>
        <v>1</v>
      </c>
      <c r="H59" s="59" t="s">
        <v>41</v>
      </c>
      <c r="I59" s="25"/>
      <c r="J59" s="1"/>
      <c r="K59" s="1"/>
      <c r="L59" s="1"/>
    </row>
    <row r="60" spans="1:19" ht="18.600000000000001" thickBot="1" x14ac:dyDescent="0.5">
      <c r="A60" s="131"/>
      <c r="B60" s="131"/>
      <c r="C60" s="131"/>
      <c r="D60" s="95"/>
      <c r="E60" s="57"/>
      <c r="F60" s="91" t="s">
        <v>175</v>
      </c>
      <c r="G60" s="87">
        <f t="shared" si="1"/>
        <v>0</v>
      </c>
      <c r="H60" s="59" t="s">
        <v>41</v>
      </c>
      <c r="I60" s="63" t="s">
        <v>176</v>
      </c>
    </row>
    <row r="61" spans="1:19" ht="18.600000000000001" thickTop="1" x14ac:dyDescent="0.45">
      <c r="A61" s="131"/>
      <c r="B61" s="131"/>
      <c r="C61" s="131"/>
      <c r="D61" s="95"/>
      <c r="E61" s="57"/>
      <c r="F61" s="57"/>
      <c r="G61" s="57"/>
      <c r="H61" s="25"/>
      <c r="I61" s="25"/>
    </row>
    <row r="62" spans="1:19" x14ac:dyDescent="0.45">
      <c r="A62" s="131"/>
      <c r="B62" s="131"/>
      <c r="C62" s="131"/>
      <c r="D62" s="95"/>
      <c r="E62" s="57"/>
      <c r="F62" s="57"/>
      <c r="G62" s="57"/>
      <c r="H62" s="25"/>
      <c r="I62" s="25"/>
    </row>
    <row r="63" spans="1:19" x14ac:dyDescent="0.45">
      <c r="A63" s="131"/>
      <c r="B63" s="131"/>
      <c r="C63" s="131"/>
      <c r="D63" s="95"/>
      <c r="E63" s="57"/>
      <c r="F63" s="57"/>
      <c r="G63" s="57"/>
      <c r="H63" s="25"/>
      <c r="I63" s="25"/>
    </row>
    <row r="64" spans="1:19" x14ac:dyDescent="0.45">
      <c r="A64" s="131"/>
      <c r="B64" s="131"/>
      <c r="C64" s="131"/>
      <c r="D64" s="95"/>
      <c r="E64" s="57"/>
      <c r="F64" s="57"/>
      <c r="G64" s="57"/>
      <c r="H64" s="25"/>
      <c r="I64" s="25"/>
    </row>
    <row r="65" spans="1:9" x14ac:dyDescent="0.45">
      <c r="A65" s="131"/>
      <c r="B65" s="131"/>
      <c r="C65" s="131"/>
      <c r="D65" s="95"/>
      <c r="E65" s="57"/>
      <c r="F65" s="57"/>
      <c r="G65" s="57"/>
      <c r="H65" s="25"/>
      <c r="I65" s="25"/>
    </row>
    <row r="66" spans="1:9" x14ac:dyDescent="0.45">
      <c r="A66" s="131"/>
      <c r="B66" s="131"/>
      <c r="C66" s="131"/>
      <c r="D66" s="95"/>
      <c r="E66" s="57"/>
      <c r="F66" s="57"/>
      <c r="G66" s="57"/>
      <c r="H66" s="25"/>
      <c r="I66" s="25"/>
    </row>
    <row r="67" spans="1:9" x14ac:dyDescent="0.45">
      <c r="D67" s="96"/>
    </row>
  </sheetData>
  <mergeCells count="62">
    <mergeCell ref="A14:C14"/>
    <mergeCell ref="A1:O1"/>
    <mergeCell ref="A3:C3"/>
    <mergeCell ref="D3:O3"/>
    <mergeCell ref="A6:C8"/>
    <mergeCell ref="D6:D8"/>
    <mergeCell ref="E6:I6"/>
    <mergeCell ref="J6:J8"/>
    <mergeCell ref="K6:O6"/>
    <mergeCell ref="A9:C9"/>
    <mergeCell ref="A10:C10"/>
    <mergeCell ref="A11:C11"/>
    <mergeCell ref="A12:C12"/>
    <mergeCell ref="A13:C13"/>
    <mergeCell ref="A15:C15"/>
    <mergeCell ref="A16:C16"/>
    <mergeCell ref="A17:C17"/>
    <mergeCell ref="A18:C18"/>
    <mergeCell ref="A19:C19"/>
    <mergeCell ref="K27:K28"/>
    <mergeCell ref="B28:D28"/>
    <mergeCell ref="G23:G24"/>
    <mergeCell ref="H23:H24"/>
    <mergeCell ref="I23:I24"/>
    <mergeCell ref="J23:J24"/>
    <mergeCell ref="K23:K24"/>
    <mergeCell ref="B24:D24"/>
    <mergeCell ref="B23:D23"/>
    <mergeCell ref="B27:D27"/>
    <mergeCell ref="G27:G28"/>
    <mergeCell ref="H27:H28"/>
    <mergeCell ref="I27:I28"/>
    <mergeCell ref="J27:J28"/>
    <mergeCell ref="A47:C47"/>
    <mergeCell ref="B32:C32"/>
    <mergeCell ref="E32:F32"/>
    <mergeCell ref="B36:C36"/>
    <mergeCell ref="E36:F36"/>
    <mergeCell ref="A40:C41"/>
    <mergeCell ref="A42:C42"/>
    <mergeCell ref="I42:J42"/>
    <mergeCell ref="A43:C43"/>
    <mergeCell ref="A44:C44"/>
    <mergeCell ref="A45:C45"/>
    <mergeCell ref="A46:C46"/>
    <mergeCell ref="A66:C66"/>
    <mergeCell ref="F55:H55"/>
    <mergeCell ref="A48:C48"/>
    <mergeCell ref="A49:C49"/>
    <mergeCell ref="A50:C50"/>
    <mergeCell ref="A51:C51"/>
    <mergeCell ref="A52:C52"/>
    <mergeCell ref="A55:C56"/>
    <mergeCell ref="A57:C57"/>
    <mergeCell ref="A58:C58"/>
    <mergeCell ref="A59:C59"/>
    <mergeCell ref="A60:C60"/>
    <mergeCell ref="A65:C65"/>
    <mergeCell ref="A61:C61"/>
    <mergeCell ref="A62:C62"/>
    <mergeCell ref="A63:C63"/>
    <mergeCell ref="A64:C64"/>
  </mergeCells>
  <phoneticPr fontId="2"/>
  <dataValidations count="1">
    <dataValidation type="list" allowBlank="1" showInputMessage="1" showErrorMessage="1" sqref="D57:D66" xr:uid="{F1C9A726-940F-47CD-A9B5-50E7B8F490D5}">
      <formula1>$F$56:$F$61</formula1>
    </dataValidation>
  </dataValidations>
  <pageMargins left="0.51181102362204722" right="0.51181102362204722" top="0.55118110236220474" bottom="0.35433070866141736" header="0.31496062992125984" footer="0.31496062992125984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EA40B-4A1C-434F-9883-BE22DA2DBA88}">
  <sheetPr>
    <pageSetUpPr fitToPage="1"/>
  </sheetPr>
  <dimension ref="A1:P119"/>
  <sheetViews>
    <sheetView workbookViewId="0">
      <selection sqref="A1:O1"/>
    </sheetView>
  </sheetViews>
  <sheetFormatPr defaultRowHeight="18" x14ac:dyDescent="0.45"/>
  <sheetData>
    <row r="1" spans="1:16" x14ac:dyDescent="0.45">
      <c r="A1" s="123" t="s">
        <v>163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6" ht="12" customHeight="1" x14ac:dyDescent="0.4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6" x14ac:dyDescent="0.45">
      <c r="A3" s="121" t="s">
        <v>0</v>
      </c>
      <c r="B3" s="121"/>
      <c r="C3" s="121"/>
      <c r="D3" s="152"/>
      <c r="E3" s="153"/>
      <c r="F3" s="153"/>
      <c r="G3" s="153"/>
      <c r="H3" s="153"/>
      <c r="I3" s="153"/>
      <c r="J3" s="153"/>
      <c r="K3" s="153"/>
      <c r="L3" s="154"/>
      <c r="N3" s="155" t="s">
        <v>164</v>
      </c>
      <c r="O3" s="156"/>
      <c r="P3" s="157"/>
    </row>
    <row r="4" spans="1:16" x14ac:dyDescent="0.45">
      <c r="A4" s="97"/>
      <c r="B4" s="97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6" ht="18.600000000000001" thickBot="1" x14ac:dyDescent="0.5">
      <c r="A5" s="97"/>
      <c r="B5" s="158" t="s">
        <v>42</v>
      </c>
      <c r="C5" s="158"/>
      <c r="D5" s="102"/>
      <c r="E5" s="102"/>
      <c r="F5" s="158" t="s">
        <v>43</v>
      </c>
      <c r="G5" s="158"/>
      <c r="H5" s="102"/>
      <c r="I5" s="102"/>
      <c r="J5" s="102"/>
      <c r="K5" s="102"/>
      <c r="L5" s="159" t="s">
        <v>162</v>
      </c>
      <c r="M5" s="159"/>
      <c r="N5" s="98"/>
      <c r="O5" s="98"/>
    </row>
    <row r="6" spans="1:16" ht="37.200000000000003" customHeight="1" thickTop="1" thickBot="1" x14ac:dyDescent="0.5">
      <c r="A6" s="97"/>
      <c r="B6" s="142" t="str">
        <f>IF(ISBLANK(P111),"",P111)</f>
        <v/>
      </c>
      <c r="C6" s="142"/>
      <c r="D6" s="102" t="s">
        <v>25</v>
      </c>
      <c r="E6" s="102" t="s">
        <v>26</v>
      </c>
      <c r="F6" s="142" t="str">
        <f>IF(ISBLANK(B111),"",B111)</f>
        <v/>
      </c>
      <c r="G6" s="142"/>
      <c r="H6" s="102" t="s">
        <v>25</v>
      </c>
      <c r="I6" s="102" t="s">
        <v>12</v>
      </c>
      <c r="J6" s="102">
        <v>100</v>
      </c>
      <c r="K6" s="102" t="s">
        <v>13</v>
      </c>
      <c r="L6" s="143" t="str">
        <f>IFERROR(ROUND(B6/F6*J6,1),"")</f>
        <v/>
      </c>
      <c r="M6" s="144"/>
      <c r="N6" s="98"/>
      <c r="O6" s="98"/>
    </row>
    <row r="7" spans="1:16" ht="18.600000000000001" thickTop="1" x14ac:dyDescent="0.45"/>
    <row r="8" spans="1:16" ht="18.600000000000001" thickBot="1" x14ac:dyDescent="0.5">
      <c r="A8" s="145" t="s">
        <v>44</v>
      </c>
      <c r="B8" s="136" t="s">
        <v>179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8"/>
    </row>
    <row r="9" spans="1:16" ht="18.600000000000001" thickBot="1" x14ac:dyDescent="0.5">
      <c r="A9" s="146"/>
      <c r="B9" s="149" t="s">
        <v>45</v>
      </c>
      <c r="C9" s="151" t="s">
        <v>42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48"/>
    </row>
    <row r="10" spans="1:16" x14ac:dyDescent="0.45">
      <c r="A10" s="146"/>
      <c r="B10" s="150"/>
      <c r="C10" s="65" t="s">
        <v>46</v>
      </c>
      <c r="D10" s="66" t="s">
        <v>47</v>
      </c>
      <c r="E10" s="65" t="s">
        <v>48</v>
      </c>
      <c r="F10" s="66" t="s">
        <v>49</v>
      </c>
      <c r="G10" s="65" t="s">
        <v>50</v>
      </c>
      <c r="H10" s="66" t="s">
        <v>51</v>
      </c>
      <c r="I10" s="65" t="s">
        <v>52</v>
      </c>
      <c r="J10" s="66" t="s">
        <v>53</v>
      </c>
      <c r="K10" s="65" t="s">
        <v>54</v>
      </c>
      <c r="L10" s="66" t="s">
        <v>55</v>
      </c>
      <c r="M10" s="65" t="s">
        <v>56</v>
      </c>
      <c r="N10" s="103" t="s">
        <v>57</v>
      </c>
      <c r="O10" s="101" t="s">
        <v>58</v>
      </c>
      <c r="P10" s="64" t="s">
        <v>180</v>
      </c>
    </row>
    <row r="11" spans="1:16" x14ac:dyDescent="0.45">
      <c r="A11" s="100" t="s">
        <v>59</v>
      </c>
      <c r="B11" s="67"/>
      <c r="C11" s="6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60"/>
      <c r="O11" s="104" t="str">
        <f t="shared" ref="O11:O42" si="0">IF(ISBLANK(B11),"",SUM(C11:N11))</f>
        <v/>
      </c>
      <c r="P11" s="105" t="str">
        <f>IF(O11&lt;=B11,O11,B11)</f>
        <v/>
      </c>
    </row>
    <row r="12" spans="1:16" x14ac:dyDescent="0.45">
      <c r="A12" s="100" t="s">
        <v>60</v>
      </c>
      <c r="B12" s="69"/>
      <c r="C12" s="6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60"/>
      <c r="O12" s="104" t="str">
        <f t="shared" si="0"/>
        <v/>
      </c>
      <c r="P12" s="105" t="str">
        <f t="shared" ref="P12:P75" si="1">IF(O12&lt;=B12,O12,B12)</f>
        <v/>
      </c>
    </row>
    <row r="13" spans="1:16" x14ac:dyDescent="0.45">
      <c r="A13" s="100" t="s">
        <v>61</v>
      </c>
      <c r="B13" s="69"/>
      <c r="C13" s="6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60"/>
      <c r="O13" s="104" t="str">
        <f t="shared" si="0"/>
        <v/>
      </c>
      <c r="P13" s="105" t="str">
        <f t="shared" si="1"/>
        <v/>
      </c>
    </row>
    <row r="14" spans="1:16" x14ac:dyDescent="0.45">
      <c r="A14" s="100" t="s">
        <v>62</v>
      </c>
      <c r="B14" s="69"/>
      <c r="C14" s="6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60"/>
      <c r="O14" s="104" t="str">
        <f t="shared" si="0"/>
        <v/>
      </c>
      <c r="P14" s="105" t="str">
        <f t="shared" si="1"/>
        <v/>
      </c>
    </row>
    <row r="15" spans="1:16" x14ac:dyDescent="0.45">
      <c r="A15" s="100" t="s">
        <v>63</v>
      </c>
      <c r="B15" s="69"/>
      <c r="C15" s="68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60"/>
      <c r="O15" s="104" t="str">
        <f t="shared" si="0"/>
        <v/>
      </c>
      <c r="P15" s="105" t="str">
        <f t="shared" si="1"/>
        <v/>
      </c>
    </row>
    <row r="16" spans="1:16" x14ac:dyDescent="0.45">
      <c r="A16" s="100" t="s">
        <v>64</v>
      </c>
      <c r="B16" s="69"/>
      <c r="C16" s="68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60"/>
      <c r="O16" s="104" t="str">
        <f t="shared" si="0"/>
        <v/>
      </c>
      <c r="P16" s="105" t="str">
        <f t="shared" si="1"/>
        <v/>
      </c>
    </row>
    <row r="17" spans="1:16" x14ac:dyDescent="0.45">
      <c r="A17" s="100" t="s">
        <v>65</v>
      </c>
      <c r="B17" s="69"/>
      <c r="C17" s="68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60"/>
      <c r="O17" s="104" t="str">
        <f t="shared" si="0"/>
        <v/>
      </c>
      <c r="P17" s="105" t="str">
        <f t="shared" si="1"/>
        <v/>
      </c>
    </row>
    <row r="18" spans="1:16" x14ac:dyDescent="0.45">
      <c r="A18" s="100" t="s">
        <v>66</v>
      </c>
      <c r="B18" s="69"/>
      <c r="C18" s="6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60"/>
      <c r="O18" s="104" t="str">
        <f t="shared" si="0"/>
        <v/>
      </c>
      <c r="P18" s="105" t="str">
        <f t="shared" si="1"/>
        <v/>
      </c>
    </row>
    <row r="19" spans="1:16" x14ac:dyDescent="0.45">
      <c r="A19" s="100" t="s">
        <v>67</v>
      </c>
      <c r="B19" s="67"/>
      <c r="C19" s="6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60"/>
      <c r="O19" s="104" t="str">
        <f t="shared" si="0"/>
        <v/>
      </c>
      <c r="P19" s="105" t="str">
        <f t="shared" si="1"/>
        <v/>
      </c>
    </row>
    <row r="20" spans="1:16" x14ac:dyDescent="0.45">
      <c r="A20" s="100" t="s">
        <v>68</v>
      </c>
      <c r="B20" s="69"/>
      <c r="C20" s="6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60"/>
      <c r="O20" s="104" t="str">
        <f t="shared" si="0"/>
        <v/>
      </c>
      <c r="P20" s="105" t="str">
        <f t="shared" si="1"/>
        <v/>
      </c>
    </row>
    <row r="21" spans="1:16" x14ac:dyDescent="0.45">
      <c r="A21" s="100" t="s">
        <v>69</v>
      </c>
      <c r="B21" s="69"/>
      <c r="C21" s="68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60"/>
      <c r="O21" s="104" t="str">
        <f t="shared" si="0"/>
        <v/>
      </c>
      <c r="P21" s="105" t="str">
        <f t="shared" si="1"/>
        <v/>
      </c>
    </row>
    <row r="22" spans="1:16" x14ac:dyDescent="0.45">
      <c r="A22" s="100" t="s">
        <v>70</v>
      </c>
      <c r="B22" s="69"/>
      <c r="C22" s="68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60"/>
      <c r="O22" s="104" t="str">
        <f t="shared" si="0"/>
        <v/>
      </c>
      <c r="P22" s="105" t="str">
        <f t="shared" si="1"/>
        <v/>
      </c>
    </row>
    <row r="23" spans="1:16" x14ac:dyDescent="0.45">
      <c r="A23" s="100" t="s">
        <v>71</v>
      </c>
      <c r="B23" s="69"/>
      <c r="C23" s="68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60"/>
      <c r="O23" s="104" t="str">
        <f t="shared" si="0"/>
        <v/>
      </c>
      <c r="P23" s="105" t="str">
        <f t="shared" si="1"/>
        <v/>
      </c>
    </row>
    <row r="24" spans="1:16" x14ac:dyDescent="0.45">
      <c r="A24" s="100" t="s">
        <v>72</v>
      </c>
      <c r="B24" s="69"/>
      <c r="C24" s="68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60"/>
      <c r="O24" s="104" t="str">
        <f t="shared" si="0"/>
        <v/>
      </c>
      <c r="P24" s="105" t="str">
        <f t="shared" si="1"/>
        <v/>
      </c>
    </row>
    <row r="25" spans="1:16" x14ac:dyDescent="0.45">
      <c r="A25" s="100" t="s">
        <v>73</v>
      </c>
      <c r="B25" s="69"/>
      <c r="C25" s="68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60"/>
      <c r="O25" s="104" t="str">
        <f t="shared" si="0"/>
        <v/>
      </c>
      <c r="P25" s="105" t="str">
        <f t="shared" si="1"/>
        <v/>
      </c>
    </row>
    <row r="26" spans="1:16" x14ac:dyDescent="0.45">
      <c r="A26" s="100" t="s">
        <v>74</v>
      </c>
      <c r="B26" s="69"/>
      <c r="C26" s="68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60"/>
      <c r="O26" s="104" t="str">
        <f t="shared" si="0"/>
        <v/>
      </c>
      <c r="P26" s="105" t="str">
        <f t="shared" si="1"/>
        <v/>
      </c>
    </row>
    <row r="27" spans="1:16" x14ac:dyDescent="0.45">
      <c r="A27" s="100" t="s">
        <v>75</v>
      </c>
      <c r="B27" s="69"/>
      <c r="C27" s="68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60"/>
      <c r="O27" s="104" t="str">
        <f t="shared" si="0"/>
        <v/>
      </c>
      <c r="P27" s="105" t="str">
        <f t="shared" si="1"/>
        <v/>
      </c>
    </row>
    <row r="28" spans="1:16" x14ac:dyDescent="0.45">
      <c r="A28" s="100" t="s">
        <v>76</v>
      </c>
      <c r="B28" s="69"/>
      <c r="C28" s="68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60"/>
      <c r="O28" s="104" t="str">
        <f t="shared" si="0"/>
        <v/>
      </c>
      <c r="P28" s="105" t="str">
        <f t="shared" si="1"/>
        <v/>
      </c>
    </row>
    <row r="29" spans="1:16" x14ac:dyDescent="0.45">
      <c r="A29" s="100" t="s">
        <v>77</v>
      </c>
      <c r="B29" s="69"/>
      <c r="C29" s="68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60"/>
      <c r="O29" s="104" t="str">
        <f t="shared" si="0"/>
        <v/>
      </c>
      <c r="P29" s="105" t="str">
        <f t="shared" si="1"/>
        <v/>
      </c>
    </row>
    <row r="30" spans="1:16" x14ac:dyDescent="0.45">
      <c r="A30" s="100" t="s">
        <v>78</v>
      </c>
      <c r="B30" s="69"/>
      <c r="C30" s="68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60"/>
      <c r="O30" s="104" t="str">
        <f t="shared" si="0"/>
        <v/>
      </c>
      <c r="P30" s="105" t="str">
        <f t="shared" si="1"/>
        <v/>
      </c>
    </row>
    <row r="31" spans="1:16" x14ac:dyDescent="0.45">
      <c r="A31" s="100" t="s">
        <v>79</v>
      </c>
      <c r="B31" s="69"/>
      <c r="C31" s="68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60"/>
      <c r="O31" s="104" t="str">
        <f t="shared" si="0"/>
        <v/>
      </c>
      <c r="P31" s="105" t="str">
        <f t="shared" si="1"/>
        <v/>
      </c>
    </row>
    <row r="32" spans="1:16" x14ac:dyDescent="0.45">
      <c r="A32" s="100" t="s">
        <v>80</v>
      </c>
      <c r="B32" s="69"/>
      <c r="C32" s="68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60"/>
      <c r="O32" s="104" t="str">
        <f t="shared" si="0"/>
        <v/>
      </c>
      <c r="P32" s="105" t="str">
        <f t="shared" si="1"/>
        <v/>
      </c>
    </row>
    <row r="33" spans="1:16" x14ac:dyDescent="0.45">
      <c r="A33" s="100" t="s">
        <v>81</v>
      </c>
      <c r="B33" s="69"/>
      <c r="C33" s="6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60"/>
      <c r="O33" s="104" t="str">
        <f t="shared" si="0"/>
        <v/>
      </c>
      <c r="P33" s="105" t="str">
        <f t="shared" si="1"/>
        <v/>
      </c>
    </row>
    <row r="34" spans="1:16" x14ac:dyDescent="0.45">
      <c r="A34" s="100" t="s">
        <v>82</v>
      </c>
      <c r="B34" s="69"/>
      <c r="C34" s="68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60"/>
      <c r="O34" s="104" t="str">
        <f t="shared" si="0"/>
        <v/>
      </c>
      <c r="P34" s="105" t="str">
        <f t="shared" si="1"/>
        <v/>
      </c>
    </row>
    <row r="35" spans="1:16" x14ac:dyDescent="0.45">
      <c r="A35" s="100" t="s">
        <v>83</v>
      </c>
      <c r="B35" s="69"/>
      <c r="C35" s="68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60"/>
      <c r="O35" s="104" t="str">
        <f t="shared" si="0"/>
        <v/>
      </c>
      <c r="P35" s="105" t="str">
        <f t="shared" si="1"/>
        <v/>
      </c>
    </row>
    <row r="36" spans="1:16" x14ac:dyDescent="0.45">
      <c r="A36" s="100" t="s">
        <v>84</v>
      </c>
      <c r="B36" s="69"/>
      <c r="C36" s="68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60"/>
      <c r="O36" s="104" t="str">
        <f t="shared" si="0"/>
        <v/>
      </c>
      <c r="P36" s="105" t="str">
        <f t="shared" si="1"/>
        <v/>
      </c>
    </row>
    <row r="37" spans="1:16" x14ac:dyDescent="0.45">
      <c r="A37" s="100" t="s">
        <v>85</v>
      </c>
      <c r="B37" s="69"/>
      <c r="C37" s="68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60"/>
      <c r="O37" s="104" t="str">
        <f t="shared" si="0"/>
        <v/>
      </c>
      <c r="P37" s="105" t="str">
        <f t="shared" si="1"/>
        <v/>
      </c>
    </row>
    <row r="38" spans="1:16" x14ac:dyDescent="0.45">
      <c r="A38" s="100" t="s">
        <v>86</v>
      </c>
      <c r="B38" s="70"/>
      <c r="C38" s="7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3"/>
      <c r="O38" s="104" t="str">
        <f t="shared" si="0"/>
        <v/>
      </c>
      <c r="P38" s="105" t="str">
        <f t="shared" si="1"/>
        <v/>
      </c>
    </row>
    <row r="39" spans="1:16" x14ac:dyDescent="0.45">
      <c r="A39" s="100" t="s">
        <v>87</v>
      </c>
      <c r="B39" s="70"/>
      <c r="C39" s="7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3"/>
      <c r="O39" s="104" t="str">
        <f t="shared" si="0"/>
        <v/>
      </c>
      <c r="P39" s="105" t="str">
        <f t="shared" si="1"/>
        <v/>
      </c>
    </row>
    <row r="40" spans="1:16" ht="18.600000000000001" thickBot="1" x14ac:dyDescent="0.5">
      <c r="A40" s="74" t="s">
        <v>88</v>
      </c>
      <c r="B40" s="69"/>
      <c r="C40" s="68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60"/>
      <c r="O40" s="104" t="str">
        <f t="shared" si="0"/>
        <v/>
      </c>
      <c r="P40" s="105" t="str">
        <f t="shared" si="1"/>
        <v/>
      </c>
    </row>
    <row r="41" spans="1:16" ht="18.600000000000001" hidden="1" thickBot="1" x14ac:dyDescent="0.5">
      <c r="A41" s="74" t="s">
        <v>89</v>
      </c>
      <c r="B41" s="67"/>
      <c r="C41" s="75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7"/>
      <c r="O41" s="104" t="str">
        <f t="shared" si="0"/>
        <v/>
      </c>
      <c r="P41" s="105" t="str">
        <f t="shared" si="1"/>
        <v/>
      </c>
    </row>
    <row r="42" spans="1:16" ht="18.600000000000001" hidden="1" thickBot="1" x14ac:dyDescent="0.5">
      <c r="A42" s="74" t="s">
        <v>90</v>
      </c>
      <c r="B42" s="69"/>
      <c r="C42" s="68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60"/>
      <c r="O42" s="104" t="str">
        <f t="shared" si="0"/>
        <v/>
      </c>
      <c r="P42" s="105" t="str">
        <f t="shared" si="1"/>
        <v/>
      </c>
    </row>
    <row r="43" spans="1:16" ht="18.600000000000001" hidden="1" thickBot="1" x14ac:dyDescent="0.5">
      <c r="A43" s="74" t="s">
        <v>91</v>
      </c>
      <c r="B43" s="69"/>
      <c r="C43" s="68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60"/>
      <c r="O43" s="104" t="str">
        <f t="shared" ref="O43:O74" si="2">IF(ISBLANK(B43),"",SUM(C43:N43))</f>
        <v/>
      </c>
      <c r="P43" s="105" t="str">
        <f t="shared" si="1"/>
        <v/>
      </c>
    </row>
    <row r="44" spans="1:16" ht="18.600000000000001" hidden="1" thickBot="1" x14ac:dyDescent="0.5">
      <c r="A44" s="74" t="s">
        <v>92</v>
      </c>
      <c r="B44" s="69"/>
      <c r="C44" s="68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60"/>
      <c r="O44" s="104" t="str">
        <f t="shared" si="2"/>
        <v/>
      </c>
      <c r="P44" s="105" t="str">
        <f t="shared" si="1"/>
        <v/>
      </c>
    </row>
    <row r="45" spans="1:16" ht="18.600000000000001" hidden="1" thickBot="1" x14ac:dyDescent="0.5">
      <c r="A45" s="74" t="s">
        <v>93</v>
      </c>
      <c r="B45" s="69"/>
      <c r="C45" s="68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60"/>
      <c r="O45" s="104" t="str">
        <f t="shared" si="2"/>
        <v/>
      </c>
      <c r="P45" s="105" t="str">
        <f t="shared" si="1"/>
        <v/>
      </c>
    </row>
    <row r="46" spans="1:16" ht="18.600000000000001" hidden="1" thickBot="1" x14ac:dyDescent="0.5">
      <c r="A46" s="74" t="s">
        <v>94</v>
      </c>
      <c r="B46" s="69"/>
      <c r="C46" s="68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60"/>
      <c r="O46" s="104" t="str">
        <f t="shared" si="2"/>
        <v/>
      </c>
      <c r="P46" s="105" t="str">
        <f t="shared" si="1"/>
        <v/>
      </c>
    </row>
    <row r="47" spans="1:16" ht="18.600000000000001" hidden="1" thickBot="1" x14ac:dyDescent="0.5">
      <c r="A47" s="74" t="s">
        <v>95</v>
      </c>
      <c r="B47" s="69"/>
      <c r="C47" s="68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60"/>
      <c r="O47" s="104" t="str">
        <f t="shared" si="2"/>
        <v/>
      </c>
      <c r="P47" s="105" t="str">
        <f t="shared" si="1"/>
        <v/>
      </c>
    </row>
    <row r="48" spans="1:16" ht="18.600000000000001" hidden="1" thickBot="1" x14ac:dyDescent="0.5">
      <c r="A48" s="74" t="s">
        <v>96</v>
      </c>
      <c r="B48" s="69"/>
      <c r="C48" s="68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60"/>
      <c r="O48" s="104" t="str">
        <f t="shared" si="2"/>
        <v/>
      </c>
      <c r="P48" s="105" t="str">
        <f t="shared" si="1"/>
        <v/>
      </c>
    </row>
    <row r="49" spans="1:16" ht="18.600000000000001" hidden="1" thickBot="1" x14ac:dyDescent="0.5">
      <c r="A49" s="74" t="s">
        <v>97</v>
      </c>
      <c r="B49" s="67"/>
      <c r="C49" s="68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60"/>
      <c r="O49" s="104" t="str">
        <f t="shared" si="2"/>
        <v/>
      </c>
      <c r="P49" s="105" t="str">
        <f t="shared" si="1"/>
        <v/>
      </c>
    </row>
    <row r="50" spans="1:16" ht="18.600000000000001" hidden="1" thickBot="1" x14ac:dyDescent="0.5">
      <c r="A50" s="74" t="s">
        <v>98</v>
      </c>
      <c r="B50" s="69"/>
      <c r="C50" s="68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60"/>
      <c r="O50" s="104" t="str">
        <f t="shared" si="2"/>
        <v/>
      </c>
      <c r="P50" s="105" t="str">
        <f t="shared" si="1"/>
        <v/>
      </c>
    </row>
    <row r="51" spans="1:16" ht="18.600000000000001" hidden="1" thickBot="1" x14ac:dyDescent="0.5">
      <c r="A51" s="74" t="s">
        <v>99</v>
      </c>
      <c r="B51" s="69"/>
      <c r="C51" s="68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60"/>
      <c r="O51" s="104" t="str">
        <f t="shared" si="2"/>
        <v/>
      </c>
      <c r="P51" s="105" t="str">
        <f t="shared" si="1"/>
        <v/>
      </c>
    </row>
    <row r="52" spans="1:16" ht="18.600000000000001" hidden="1" thickBot="1" x14ac:dyDescent="0.5">
      <c r="A52" s="74" t="s">
        <v>100</v>
      </c>
      <c r="B52" s="69"/>
      <c r="C52" s="68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60"/>
      <c r="O52" s="104" t="str">
        <f t="shared" si="2"/>
        <v/>
      </c>
      <c r="P52" s="105" t="str">
        <f t="shared" si="1"/>
        <v/>
      </c>
    </row>
    <row r="53" spans="1:16" ht="18.600000000000001" hidden="1" thickBot="1" x14ac:dyDescent="0.5">
      <c r="A53" s="74" t="s">
        <v>101</v>
      </c>
      <c r="B53" s="69"/>
      <c r="C53" s="68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60"/>
      <c r="O53" s="104" t="str">
        <f t="shared" si="2"/>
        <v/>
      </c>
      <c r="P53" s="105" t="str">
        <f t="shared" si="1"/>
        <v/>
      </c>
    </row>
    <row r="54" spans="1:16" ht="18.600000000000001" hidden="1" thickBot="1" x14ac:dyDescent="0.5">
      <c r="A54" s="74" t="s">
        <v>102</v>
      </c>
      <c r="B54" s="69"/>
      <c r="C54" s="68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60"/>
      <c r="O54" s="104" t="str">
        <f t="shared" si="2"/>
        <v/>
      </c>
      <c r="P54" s="105" t="str">
        <f t="shared" si="1"/>
        <v/>
      </c>
    </row>
    <row r="55" spans="1:16" ht="18.600000000000001" hidden="1" thickBot="1" x14ac:dyDescent="0.5">
      <c r="A55" s="74" t="s">
        <v>103</v>
      </c>
      <c r="B55" s="69"/>
      <c r="C55" s="68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60"/>
      <c r="O55" s="104" t="str">
        <f t="shared" si="2"/>
        <v/>
      </c>
      <c r="P55" s="105" t="str">
        <f t="shared" si="1"/>
        <v/>
      </c>
    </row>
    <row r="56" spans="1:16" ht="18.600000000000001" hidden="1" thickBot="1" x14ac:dyDescent="0.5">
      <c r="A56" s="74" t="s">
        <v>104</v>
      </c>
      <c r="B56" s="69"/>
      <c r="C56" s="68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60"/>
      <c r="O56" s="104" t="str">
        <f t="shared" si="2"/>
        <v/>
      </c>
      <c r="P56" s="105" t="str">
        <f t="shared" si="1"/>
        <v/>
      </c>
    </row>
    <row r="57" spans="1:16" ht="18.600000000000001" hidden="1" thickBot="1" x14ac:dyDescent="0.5">
      <c r="A57" s="74" t="s">
        <v>105</v>
      </c>
      <c r="B57" s="69"/>
      <c r="C57" s="68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60"/>
      <c r="O57" s="104" t="str">
        <f t="shared" si="2"/>
        <v/>
      </c>
      <c r="P57" s="105" t="str">
        <f t="shared" si="1"/>
        <v/>
      </c>
    </row>
    <row r="58" spans="1:16" ht="18.600000000000001" hidden="1" thickBot="1" x14ac:dyDescent="0.5">
      <c r="A58" s="74" t="s">
        <v>106</v>
      </c>
      <c r="B58" s="69"/>
      <c r="C58" s="68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60"/>
      <c r="O58" s="104" t="str">
        <f t="shared" si="2"/>
        <v/>
      </c>
      <c r="P58" s="105" t="str">
        <f t="shared" si="1"/>
        <v/>
      </c>
    </row>
    <row r="59" spans="1:16" ht="18.600000000000001" hidden="1" thickBot="1" x14ac:dyDescent="0.5">
      <c r="A59" s="74" t="s">
        <v>107</v>
      </c>
      <c r="B59" s="69"/>
      <c r="C59" s="68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60"/>
      <c r="O59" s="104" t="str">
        <f t="shared" si="2"/>
        <v/>
      </c>
      <c r="P59" s="105" t="str">
        <f t="shared" si="1"/>
        <v/>
      </c>
    </row>
    <row r="60" spans="1:16" ht="18.600000000000001" hidden="1" thickBot="1" x14ac:dyDescent="0.5">
      <c r="A60" s="74" t="s">
        <v>108</v>
      </c>
      <c r="B60" s="69"/>
      <c r="C60" s="68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60"/>
      <c r="O60" s="104" t="str">
        <f t="shared" si="2"/>
        <v/>
      </c>
      <c r="P60" s="105" t="str">
        <f t="shared" si="1"/>
        <v/>
      </c>
    </row>
    <row r="61" spans="1:16" ht="18.600000000000001" hidden="1" thickBot="1" x14ac:dyDescent="0.5">
      <c r="A61" s="74" t="s">
        <v>109</v>
      </c>
      <c r="B61" s="69"/>
      <c r="C61" s="68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60"/>
      <c r="O61" s="104" t="str">
        <f t="shared" si="2"/>
        <v/>
      </c>
      <c r="P61" s="105" t="str">
        <f t="shared" si="1"/>
        <v/>
      </c>
    </row>
    <row r="62" spans="1:16" ht="18.600000000000001" hidden="1" thickBot="1" x14ac:dyDescent="0.5">
      <c r="A62" s="74" t="s">
        <v>110</v>
      </c>
      <c r="B62" s="69"/>
      <c r="C62" s="68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60"/>
      <c r="O62" s="104" t="str">
        <f t="shared" si="2"/>
        <v/>
      </c>
      <c r="P62" s="105" t="str">
        <f t="shared" si="1"/>
        <v/>
      </c>
    </row>
    <row r="63" spans="1:16" ht="18.600000000000001" hidden="1" thickBot="1" x14ac:dyDescent="0.5">
      <c r="A63" s="74" t="s">
        <v>111</v>
      </c>
      <c r="B63" s="69"/>
      <c r="C63" s="68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60"/>
      <c r="O63" s="104" t="str">
        <f t="shared" si="2"/>
        <v/>
      </c>
      <c r="P63" s="105" t="str">
        <f t="shared" si="1"/>
        <v/>
      </c>
    </row>
    <row r="64" spans="1:16" ht="18.600000000000001" hidden="1" thickBot="1" x14ac:dyDescent="0.5">
      <c r="A64" s="74" t="s">
        <v>112</v>
      </c>
      <c r="B64" s="69"/>
      <c r="C64" s="68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60"/>
      <c r="O64" s="104" t="str">
        <f t="shared" si="2"/>
        <v/>
      </c>
      <c r="P64" s="105" t="str">
        <f t="shared" si="1"/>
        <v/>
      </c>
    </row>
    <row r="65" spans="1:16" ht="18.600000000000001" hidden="1" thickBot="1" x14ac:dyDescent="0.5">
      <c r="A65" s="74" t="s">
        <v>113</v>
      </c>
      <c r="B65" s="69"/>
      <c r="C65" s="68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60"/>
      <c r="O65" s="104" t="str">
        <f t="shared" si="2"/>
        <v/>
      </c>
      <c r="P65" s="105" t="str">
        <f t="shared" si="1"/>
        <v/>
      </c>
    </row>
    <row r="66" spans="1:16" ht="18.600000000000001" hidden="1" thickBot="1" x14ac:dyDescent="0.5">
      <c r="A66" s="74" t="s">
        <v>114</v>
      </c>
      <c r="B66" s="69"/>
      <c r="C66" s="68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60"/>
      <c r="O66" s="104" t="str">
        <f t="shared" si="2"/>
        <v/>
      </c>
      <c r="P66" s="105" t="str">
        <f t="shared" si="1"/>
        <v/>
      </c>
    </row>
    <row r="67" spans="1:16" ht="18.600000000000001" hidden="1" thickBot="1" x14ac:dyDescent="0.5">
      <c r="A67" s="74" t="s">
        <v>115</v>
      </c>
      <c r="B67" s="69"/>
      <c r="C67" s="68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60"/>
      <c r="O67" s="104" t="str">
        <f t="shared" si="2"/>
        <v/>
      </c>
      <c r="P67" s="105" t="str">
        <f t="shared" si="1"/>
        <v/>
      </c>
    </row>
    <row r="68" spans="1:16" ht="18.600000000000001" hidden="1" thickBot="1" x14ac:dyDescent="0.5">
      <c r="A68" s="74" t="s">
        <v>116</v>
      </c>
      <c r="B68" s="70"/>
      <c r="C68" s="71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3"/>
      <c r="O68" s="104" t="str">
        <f t="shared" si="2"/>
        <v/>
      </c>
      <c r="P68" s="105" t="str">
        <f t="shared" si="1"/>
        <v/>
      </c>
    </row>
    <row r="69" spans="1:16" ht="18.600000000000001" hidden="1" thickBot="1" x14ac:dyDescent="0.5">
      <c r="A69" s="74" t="s">
        <v>117</v>
      </c>
      <c r="B69" s="70"/>
      <c r="C69" s="71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3"/>
      <c r="O69" s="104" t="str">
        <f t="shared" si="2"/>
        <v/>
      </c>
      <c r="P69" s="105" t="str">
        <f t="shared" si="1"/>
        <v/>
      </c>
    </row>
    <row r="70" spans="1:16" ht="18.600000000000001" hidden="1" thickBot="1" x14ac:dyDescent="0.5">
      <c r="A70" s="74" t="s">
        <v>118</v>
      </c>
      <c r="B70" s="69"/>
      <c r="C70" s="68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60"/>
      <c r="O70" s="104" t="str">
        <f t="shared" si="2"/>
        <v/>
      </c>
      <c r="P70" s="105" t="str">
        <f t="shared" si="1"/>
        <v/>
      </c>
    </row>
    <row r="71" spans="1:16" ht="18.600000000000001" hidden="1" thickBot="1" x14ac:dyDescent="0.5">
      <c r="A71" s="78" t="s">
        <v>119</v>
      </c>
      <c r="B71" s="67"/>
      <c r="C71" s="75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7"/>
      <c r="O71" s="104" t="str">
        <f t="shared" si="2"/>
        <v/>
      </c>
      <c r="P71" s="105" t="str">
        <f t="shared" si="1"/>
        <v/>
      </c>
    </row>
    <row r="72" spans="1:16" ht="18.600000000000001" hidden="1" thickBot="1" x14ac:dyDescent="0.5">
      <c r="A72" s="74" t="s">
        <v>120</v>
      </c>
      <c r="B72" s="69"/>
      <c r="C72" s="68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60"/>
      <c r="O72" s="104" t="str">
        <f t="shared" si="2"/>
        <v/>
      </c>
      <c r="P72" s="105" t="str">
        <f t="shared" si="1"/>
        <v/>
      </c>
    </row>
    <row r="73" spans="1:16" ht="18.600000000000001" hidden="1" thickBot="1" x14ac:dyDescent="0.5">
      <c r="A73" s="74" t="s">
        <v>121</v>
      </c>
      <c r="B73" s="69"/>
      <c r="C73" s="68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60"/>
      <c r="O73" s="104" t="str">
        <f t="shared" si="2"/>
        <v/>
      </c>
      <c r="P73" s="105" t="str">
        <f t="shared" si="1"/>
        <v/>
      </c>
    </row>
    <row r="74" spans="1:16" ht="18.600000000000001" hidden="1" thickBot="1" x14ac:dyDescent="0.5">
      <c r="A74" s="74" t="s">
        <v>122</v>
      </c>
      <c r="B74" s="69"/>
      <c r="C74" s="68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60"/>
      <c r="O74" s="104" t="str">
        <f t="shared" si="2"/>
        <v/>
      </c>
      <c r="P74" s="105" t="str">
        <f t="shared" si="1"/>
        <v/>
      </c>
    </row>
    <row r="75" spans="1:16" ht="18.600000000000001" hidden="1" thickBot="1" x14ac:dyDescent="0.5">
      <c r="A75" s="74" t="s">
        <v>123</v>
      </c>
      <c r="B75" s="69"/>
      <c r="C75" s="68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60"/>
      <c r="O75" s="104" t="str">
        <f t="shared" ref="O75:O106" si="3">IF(ISBLANK(B75),"",SUM(C75:N75))</f>
        <v/>
      </c>
      <c r="P75" s="105" t="str">
        <f t="shared" si="1"/>
        <v/>
      </c>
    </row>
    <row r="76" spans="1:16" ht="18.600000000000001" hidden="1" thickBot="1" x14ac:dyDescent="0.5">
      <c r="A76" s="74" t="s">
        <v>124</v>
      </c>
      <c r="B76" s="69"/>
      <c r="C76" s="68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60"/>
      <c r="O76" s="104" t="str">
        <f t="shared" si="3"/>
        <v/>
      </c>
      <c r="P76" s="105" t="str">
        <f t="shared" ref="P76:P110" si="4">IF(O76&lt;=B76,O76,B76)</f>
        <v/>
      </c>
    </row>
    <row r="77" spans="1:16" ht="18.600000000000001" hidden="1" thickBot="1" x14ac:dyDescent="0.5">
      <c r="A77" s="74" t="s">
        <v>125</v>
      </c>
      <c r="B77" s="69"/>
      <c r="C77" s="68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60"/>
      <c r="O77" s="104" t="str">
        <f t="shared" si="3"/>
        <v/>
      </c>
      <c r="P77" s="105" t="str">
        <f t="shared" si="4"/>
        <v/>
      </c>
    </row>
    <row r="78" spans="1:16" ht="18.600000000000001" hidden="1" thickBot="1" x14ac:dyDescent="0.5">
      <c r="A78" s="74" t="s">
        <v>126</v>
      </c>
      <c r="B78" s="69"/>
      <c r="C78" s="68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60"/>
      <c r="O78" s="104" t="str">
        <f t="shared" si="3"/>
        <v/>
      </c>
      <c r="P78" s="105" t="str">
        <f t="shared" si="4"/>
        <v/>
      </c>
    </row>
    <row r="79" spans="1:16" ht="18.600000000000001" hidden="1" thickBot="1" x14ac:dyDescent="0.5">
      <c r="A79" s="74" t="s">
        <v>127</v>
      </c>
      <c r="B79" s="67"/>
      <c r="C79" s="68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60"/>
      <c r="O79" s="104" t="str">
        <f t="shared" si="3"/>
        <v/>
      </c>
      <c r="P79" s="105" t="str">
        <f t="shared" si="4"/>
        <v/>
      </c>
    </row>
    <row r="80" spans="1:16" ht="18.600000000000001" hidden="1" thickBot="1" x14ac:dyDescent="0.5">
      <c r="A80" s="74" t="s">
        <v>128</v>
      </c>
      <c r="B80" s="69"/>
      <c r="C80" s="68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60"/>
      <c r="O80" s="104" t="str">
        <f t="shared" si="3"/>
        <v/>
      </c>
      <c r="P80" s="105" t="str">
        <f t="shared" si="4"/>
        <v/>
      </c>
    </row>
    <row r="81" spans="1:16" ht="18.600000000000001" hidden="1" thickBot="1" x14ac:dyDescent="0.5">
      <c r="A81" s="74" t="s">
        <v>129</v>
      </c>
      <c r="B81" s="69"/>
      <c r="C81" s="68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60"/>
      <c r="O81" s="104" t="str">
        <f t="shared" si="3"/>
        <v/>
      </c>
      <c r="P81" s="105" t="str">
        <f t="shared" si="4"/>
        <v/>
      </c>
    </row>
    <row r="82" spans="1:16" ht="18.600000000000001" hidden="1" thickBot="1" x14ac:dyDescent="0.5">
      <c r="A82" s="74" t="s">
        <v>130</v>
      </c>
      <c r="B82" s="69"/>
      <c r="C82" s="68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60"/>
      <c r="O82" s="104" t="str">
        <f t="shared" si="3"/>
        <v/>
      </c>
      <c r="P82" s="105" t="str">
        <f t="shared" si="4"/>
        <v/>
      </c>
    </row>
    <row r="83" spans="1:16" ht="18.600000000000001" hidden="1" thickBot="1" x14ac:dyDescent="0.5">
      <c r="A83" s="74" t="s">
        <v>131</v>
      </c>
      <c r="B83" s="69"/>
      <c r="C83" s="68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60"/>
      <c r="O83" s="104" t="str">
        <f t="shared" si="3"/>
        <v/>
      </c>
      <c r="P83" s="105" t="str">
        <f t="shared" si="4"/>
        <v/>
      </c>
    </row>
    <row r="84" spans="1:16" ht="18.600000000000001" hidden="1" thickBot="1" x14ac:dyDescent="0.5">
      <c r="A84" s="74" t="s">
        <v>132</v>
      </c>
      <c r="B84" s="69"/>
      <c r="C84" s="68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60"/>
      <c r="O84" s="104" t="str">
        <f t="shared" si="3"/>
        <v/>
      </c>
      <c r="P84" s="105" t="str">
        <f t="shared" si="4"/>
        <v/>
      </c>
    </row>
    <row r="85" spans="1:16" ht="18.600000000000001" hidden="1" thickBot="1" x14ac:dyDescent="0.5">
      <c r="A85" s="74" t="s">
        <v>133</v>
      </c>
      <c r="B85" s="69"/>
      <c r="C85" s="68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60"/>
      <c r="O85" s="104" t="str">
        <f t="shared" si="3"/>
        <v/>
      </c>
      <c r="P85" s="105" t="str">
        <f t="shared" si="4"/>
        <v/>
      </c>
    </row>
    <row r="86" spans="1:16" ht="18.600000000000001" hidden="1" thickBot="1" x14ac:dyDescent="0.5">
      <c r="A86" s="74" t="s">
        <v>134</v>
      </c>
      <c r="B86" s="69"/>
      <c r="C86" s="68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60"/>
      <c r="O86" s="104" t="str">
        <f t="shared" si="3"/>
        <v/>
      </c>
      <c r="P86" s="105" t="str">
        <f t="shared" si="4"/>
        <v/>
      </c>
    </row>
    <row r="87" spans="1:16" ht="18.600000000000001" hidden="1" thickBot="1" x14ac:dyDescent="0.5">
      <c r="A87" s="74" t="s">
        <v>135</v>
      </c>
      <c r="B87" s="69"/>
      <c r="C87" s="68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60"/>
      <c r="O87" s="104" t="str">
        <f t="shared" si="3"/>
        <v/>
      </c>
      <c r="P87" s="105" t="str">
        <f t="shared" si="4"/>
        <v/>
      </c>
    </row>
    <row r="88" spans="1:16" ht="18.600000000000001" hidden="1" thickBot="1" x14ac:dyDescent="0.5">
      <c r="A88" s="74" t="s">
        <v>136</v>
      </c>
      <c r="B88" s="69"/>
      <c r="C88" s="68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60"/>
      <c r="O88" s="104" t="str">
        <f t="shared" si="3"/>
        <v/>
      </c>
      <c r="P88" s="105" t="str">
        <f t="shared" si="4"/>
        <v/>
      </c>
    </row>
    <row r="89" spans="1:16" ht="18.600000000000001" hidden="1" thickBot="1" x14ac:dyDescent="0.5">
      <c r="A89" s="74" t="s">
        <v>137</v>
      </c>
      <c r="B89" s="69"/>
      <c r="C89" s="68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60"/>
      <c r="O89" s="104" t="str">
        <f t="shared" si="3"/>
        <v/>
      </c>
      <c r="P89" s="105" t="str">
        <f t="shared" si="4"/>
        <v/>
      </c>
    </row>
    <row r="90" spans="1:16" ht="18.600000000000001" hidden="1" thickBot="1" x14ac:dyDescent="0.5">
      <c r="A90" s="74" t="s">
        <v>138</v>
      </c>
      <c r="B90" s="69"/>
      <c r="C90" s="68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60"/>
      <c r="O90" s="104" t="str">
        <f t="shared" si="3"/>
        <v/>
      </c>
      <c r="P90" s="105" t="str">
        <f t="shared" si="4"/>
        <v/>
      </c>
    </row>
    <row r="91" spans="1:16" ht="18.600000000000001" hidden="1" thickBot="1" x14ac:dyDescent="0.5">
      <c r="A91" s="74" t="s">
        <v>139</v>
      </c>
      <c r="B91" s="69"/>
      <c r="C91" s="68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60"/>
      <c r="O91" s="104" t="str">
        <f t="shared" si="3"/>
        <v/>
      </c>
      <c r="P91" s="105" t="str">
        <f t="shared" si="4"/>
        <v/>
      </c>
    </row>
    <row r="92" spans="1:16" ht="18.600000000000001" hidden="1" thickBot="1" x14ac:dyDescent="0.5">
      <c r="A92" s="74" t="s">
        <v>140</v>
      </c>
      <c r="B92" s="69"/>
      <c r="C92" s="68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60"/>
      <c r="O92" s="104" t="str">
        <f t="shared" si="3"/>
        <v/>
      </c>
      <c r="P92" s="105" t="str">
        <f t="shared" si="4"/>
        <v/>
      </c>
    </row>
    <row r="93" spans="1:16" ht="18.600000000000001" hidden="1" thickBot="1" x14ac:dyDescent="0.5">
      <c r="A93" s="74" t="s">
        <v>141</v>
      </c>
      <c r="B93" s="69"/>
      <c r="C93" s="68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60"/>
      <c r="O93" s="104" t="str">
        <f t="shared" si="3"/>
        <v/>
      </c>
      <c r="P93" s="105" t="str">
        <f t="shared" si="4"/>
        <v/>
      </c>
    </row>
    <row r="94" spans="1:16" ht="18.600000000000001" hidden="1" thickBot="1" x14ac:dyDescent="0.5">
      <c r="A94" s="74" t="s">
        <v>142</v>
      </c>
      <c r="B94" s="69"/>
      <c r="C94" s="68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60"/>
      <c r="O94" s="104" t="str">
        <f t="shared" si="3"/>
        <v/>
      </c>
      <c r="P94" s="105" t="str">
        <f t="shared" si="4"/>
        <v/>
      </c>
    </row>
    <row r="95" spans="1:16" ht="18.600000000000001" hidden="1" thickBot="1" x14ac:dyDescent="0.5">
      <c r="A95" s="74" t="s">
        <v>143</v>
      </c>
      <c r="B95" s="69"/>
      <c r="C95" s="68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60"/>
      <c r="O95" s="104" t="str">
        <f t="shared" si="3"/>
        <v/>
      </c>
      <c r="P95" s="105" t="str">
        <f t="shared" si="4"/>
        <v/>
      </c>
    </row>
    <row r="96" spans="1:16" ht="18.600000000000001" hidden="1" thickBot="1" x14ac:dyDescent="0.5">
      <c r="A96" s="74" t="s">
        <v>144</v>
      </c>
      <c r="B96" s="69"/>
      <c r="C96" s="68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60"/>
      <c r="O96" s="104" t="str">
        <f t="shared" si="3"/>
        <v/>
      </c>
      <c r="P96" s="105" t="str">
        <f t="shared" si="4"/>
        <v/>
      </c>
    </row>
    <row r="97" spans="1:16" ht="18.600000000000001" hidden="1" thickBot="1" x14ac:dyDescent="0.5">
      <c r="A97" s="74" t="s">
        <v>145</v>
      </c>
      <c r="B97" s="69"/>
      <c r="C97" s="68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60"/>
      <c r="O97" s="104" t="str">
        <f t="shared" si="3"/>
        <v/>
      </c>
      <c r="P97" s="105" t="str">
        <f t="shared" si="4"/>
        <v/>
      </c>
    </row>
    <row r="98" spans="1:16" ht="18.600000000000001" hidden="1" thickBot="1" x14ac:dyDescent="0.5">
      <c r="A98" s="74" t="s">
        <v>146</v>
      </c>
      <c r="B98" s="70"/>
      <c r="C98" s="71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3"/>
      <c r="O98" s="104" t="str">
        <f t="shared" si="3"/>
        <v/>
      </c>
      <c r="P98" s="105" t="str">
        <f t="shared" si="4"/>
        <v/>
      </c>
    </row>
    <row r="99" spans="1:16" ht="18.600000000000001" hidden="1" thickBot="1" x14ac:dyDescent="0.5">
      <c r="A99" s="74" t="s">
        <v>147</v>
      </c>
      <c r="B99" s="70"/>
      <c r="C99" s="71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3"/>
      <c r="O99" s="104" t="str">
        <f t="shared" si="3"/>
        <v/>
      </c>
      <c r="P99" s="105" t="str">
        <f t="shared" si="4"/>
        <v/>
      </c>
    </row>
    <row r="100" spans="1:16" ht="18.600000000000001" hidden="1" thickBot="1" x14ac:dyDescent="0.5">
      <c r="A100" s="74" t="s">
        <v>148</v>
      </c>
      <c r="B100" s="69"/>
      <c r="C100" s="68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60"/>
      <c r="O100" s="104" t="str">
        <f t="shared" si="3"/>
        <v/>
      </c>
      <c r="P100" s="105" t="str">
        <f t="shared" si="4"/>
        <v/>
      </c>
    </row>
    <row r="101" spans="1:16" ht="18.600000000000001" hidden="1" thickBot="1" x14ac:dyDescent="0.5">
      <c r="A101" s="78" t="s">
        <v>149</v>
      </c>
      <c r="B101" s="67"/>
      <c r="C101" s="75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7"/>
      <c r="O101" s="104" t="str">
        <f t="shared" si="3"/>
        <v/>
      </c>
      <c r="P101" s="105" t="str">
        <f t="shared" si="4"/>
        <v/>
      </c>
    </row>
    <row r="102" spans="1:16" ht="18.600000000000001" hidden="1" thickBot="1" x14ac:dyDescent="0.5">
      <c r="A102" s="74" t="s">
        <v>150</v>
      </c>
      <c r="B102" s="69"/>
      <c r="C102" s="68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60"/>
      <c r="O102" s="104" t="str">
        <f t="shared" si="3"/>
        <v/>
      </c>
      <c r="P102" s="105" t="str">
        <f t="shared" si="4"/>
        <v/>
      </c>
    </row>
    <row r="103" spans="1:16" ht="18.600000000000001" hidden="1" thickBot="1" x14ac:dyDescent="0.5">
      <c r="A103" s="74" t="s">
        <v>151</v>
      </c>
      <c r="B103" s="69"/>
      <c r="C103" s="68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60"/>
      <c r="O103" s="104" t="str">
        <f t="shared" si="3"/>
        <v/>
      </c>
      <c r="P103" s="105" t="str">
        <f t="shared" si="4"/>
        <v/>
      </c>
    </row>
    <row r="104" spans="1:16" ht="18.600000000000001" hidden="1" thickBot="1" x14ac:dyDescent="0.5">
      <c r="A104" s="74" t="s">
        <v>152</v>
      </c>
      <c r="B104" s="69"/>
      <c r="C104" s="68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60"/>
      <c r="O104" s="104" t="str">
        <f t="shared" si="3"/>
        <v/>
      </c>
      <c r="P104" s="105" t="str">
        <f t="shared" si="4"/>
        <v/>
      </c>
    </row>
    <row r="105" spans="1:16" ht="18.600000000000001" hidden="1" thickBot="1" x14ac:dyDescent="0.5">
      <c r="A105" s="74" t="s">
        <v>153</v>
      </c>
      <c r="B105" s="69"/>
      <c r="C105" s="68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60"/>
      <c r="O105" s="104" t="str">
        <f t="shared" si="3"/>
        <v/>
      </c>
      <c r="P105" s="105" t="str">
        <f t="shared" si="4"/>
        <v/>
      </c>
    </row>
    <row r="106" spans="1:16" ht="18.600000000000001" hidden="1" thickBot="1" x14ac:dyDescent="0.5">
      <c r="A106" s="74" t="s">
        <v>154</v>
      </c>
      <c r="B106" s="69"/>
      <c r="C106" s="68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60"/>
      <c r="O106" s="104" t="str">
        <f t="shared" si="3"/>
        <v/>
      </c>
      <c r="P106" s="105" t="str">
        <f t="shared" si="4"/>
        <v/>
      </c>
    </row>
    <row r="107" spans="1:16" ht="18.600000000000001" hidden="1" thickBot="1" x14ac:dyDescent="0.5">
      <c r="A107" s="74" t="s">
        <v>155</v>
      </c>
      <c r="B107" s="69"/>
      <c r="C107" s="68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60"/>
      <c r="O107" s="104" t="str">
        <f t="shared" ref="O107:O110" si="5">IF(ISBLANK(B107),"",SUM(C107:N107))</f>
        <v/>
      </c>
      <c r="P107" s="105" t="str">
        <f t="shared" si="4"/>
        <v/>
      </c>
    </row>
    <row r="108" spans="1:16" ht="18.600000000000001" hidden="1" thickBot="1" x14ac:dyDescent="0.5">
      <c r="A108" s="74" t="s">
        <v>156</v>
      </c>
      <c r="B108" s="69"/>
      <c r="C108" s="68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60"/>
      <c r="O108" s="104" t="str">
        <f t="shared" si="5"/>
        <v/>
      </c>
      <c r="P108" s="105" t="str">
        <f t="shared" si="4"/>
        <v/>
      </c>
    </row>
    <row r="109" spans="1:16" ht="18.600000000000001" hidden="1" thickBot="1" x14ac:dyDescent="0.5">
      <c r="A109" s="74" t="s">
        <v>157</v>
      </c>
      <c r="B109" s="67"/>
      <c r="C109" s="68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60"/>
      <c r="O109" s="104" t="str">
        <f t="shared" si="5"/>
        <v/>
      </c>
      <c r="P109" s="105" t="str">
        <f t="shared" si="4"/>
        <v/>
      </c>
    </row>
    <row r="110" spans="1:16" ht="18.600000000000001" hidden="1" thickBot="1" x14ac:dyDescent="0.5">
      <c r="A110" s="79" t="s">
        <v>158</v>
      </c>
      <c r="B110" s="70"/>
      <c r="C110" s="71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3"/>
      <c r="O110" s="106" t="str">
        <f t="shared" si="5"/>
        <v/>
      </c>
      <c r="P110" s="107" t="str">
        <f t="shared" si="4"/>
        <v/>
      </c>
    </row>
    <row r="111" spans="1:16" ht="18.600000000000001" thickBot="1" x14ac:dyDescent="0.5">
      <c r="A111" s="80" t="s">
        <v>58</v>
      </c>
      <c r="B111" s="81" t="str">
        <f t="shared" ref="B111:M111" si="6">IF(ISBLANK($B$11),"",SUM(B11:B110))</f>
        <v/>
      </c>
      <c r="C111" s="82" t="str">
        <f t="shared" si="6"/>
        <v/>
      </c>
      <c r="D111" s="83" t="str">
        <f t="shared" si="6"/>
        <v/>
      </c>
      <c r="E111" s="83" t="str">
        <f t="shared" si="6"/>
        <v/>
      </c>
      <c r="F111" s="83" t="str">
        <f t="shared" si="6"/>
        <v/>
      </c>
      <c r="G111" s="83" t="str">
        <f t="shared" si="6"/>
        <v/>
      </c>
      <c r="H111" s="83" t="str">
        <f t="shared" si="6"/>
        <v/>
      </c>
      <c r="I111" s="83" t="str">
        <f t="shared" si="6"/>
        <v/>
      </c>
      <c r="J111" s="83" t="str">
        <f t="shared" si="6"/>
        <v/>
      </c>
      <c r="K111" s="83" t="str">
        <f t="shared" si="6"/>
        <v/>
      </c>
      <c r="L111" s="83" t="str">
        <f t="shared" si="6"/>
        <v/>
      </c>
      <c r="M111" s="83" t="str">
        <f t="shared" si="6"/>
        <v/>
      </c>
      <c r="N111" s="84" t="str">
        <f>IF(ISBLANK($B$11),"",SUM(N11:N110))</f>
        <v/>
      </c>
      <c r="O111" s="108" t="str">
        <f t="shared" ref="O111:P111" si="7">IF(ISBLANK($B$11),"",SUM(O11:O110))</f>
        <v/>
      </c>
      <c r="P111" s="81" t="str">
        <f t="shared" si="7"/>
        <v/>
      </c>
    </row>
    <row r="113" spans="1:15" x14ac:dyDescent="0.45">
      <c r="A113" s="102" t="s">
        <v>159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45">
      <c r="A114" s="1" t="s">
        <v>160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36.6" customHeight="1" x14ac:dyDescent="0.45">
      <c r="A115" s="141" t="s">
        <v>161</v>
      </c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</row>
    <row r="116" spans="1:15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</sheetData>
  <mergeCells count="15">
    <mergeCell ref="A1:O1"/>
    <mergeCell ref="A3:C3"/>
    <mergeCell ref="D3:L3"/>
    <mergeCell ref="N3:P3"/>
    <mergeCell ref="B5:C5"/>
    <mergeCell ref="F5:G5"/>
    <mergeCell ref="L5:M5"/>
    <mergeCell ref="A115:O115"/>
    <mergeCell ref="B6:C6"/>
    <mergeCell ref="F6:G6"/>
    <mergeCell ref="L6:M6"/>
    <mergeCell ref="A8:A10"/>
    <mergeCell ref="B8:P8"/>
    <mergeCell ref="B9:B10"/>
    <mergeCell ref="C9:P9"/>
  </mergeCells>
  <phoneticPr fontId="2"/>
  <pageMargins left="0.51181102362204722" right="0.51181102362204722" top="0.74803149606299213" bottom="0.74803149606299213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64A1-1E42-4400-8F22-2C8574EB0379}">
  <sheetPr>
    <pageSetUpPr fitToPage="1"/>
  </sheetPr>
  <dimension ref="A1:P119"/>
  <sheetViews>
    <sheetView workbookViewId="0">
      <selection activeCell="K15" sqref="K15"/>
    </sheetView>
  </sheetViews>
  <sheetFormatPr defaultRowHeight="18" x14ac:dyDescent="0.45"/>
  <sheetData>
    <row r="1" spans="1:16" x14ac:dyDescent="0.45">
      <c r="A1" s="123" t="s">
        <v>163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6" ht="12" customHeight="1" x14ac:dyDescent="0.4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6" x14ac:dyDescent="0.45">
      <c r="A3" s="121" t="s">
        <v>0</v>
      </c>
      <c r="B3" s="121"/>
      <c r="C3" s="121"/>
      <c r="D3" s="152"/>
      <c r="E3" s="153"/>
      <c r="F3" s="153"/>
      <c r="G3" s="153"/>
      <c r="H3" s="153"/>
      <c r="I3" s="153"/>
      <c r="J3" s="153"/>
      <c r="K3" s="153"/>
      <c r="L3" s="154"/>
      <c r="N3" s="155" t="s">
        <v>165</v>
      </c>
      <c r="O3" s="156"/>
      <c r="P3" s="157"/>
    </row>
    <row r="4" spans="1:16" x14ac:dyDescent="0.45">
      <c r="A4" s="97"/>
      <c r="B4" s="97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6" ht="18.600000000000001" thickBot="1" x14ac:dyDescent="0.5">
      <c r="A5" s="97"/>
      <c r="B5" s="158" t="s">
        <v>42</v>
      </c>
      <c r="C5" s="158"/>
      <c r="D5" s="102"/>
      <c r="E5" s="102"/>
      <c r="F5" s="158" t="s">
        <v>43</v>
      </c>
      <c r="G5" s="158"/>
      <c r="H5" s="102"/>
      <c r="I5" s="102"/>
      <c r="J5" s="102"/>
      <c r="K5" s="102"/>
      <c r="L5" s="159" t="s">
        <v>162</v>
      </c>
      <c r="M5" s="159"/>
      <c r="N5" s="98"/>
      <c r="O5" s="98"/>
    </row>
    <row r="6" spans="1:16" ht="37.200000000000003" customHeight="1" thickTop="1" thickBot="1" x14ac:dyDescent="0.5">
      <c r="A6" s="97"/>
      <c r="B6" s="142" t="str">
        <f>IF(ISBLANK(P111),"",P111)</f>
        <v/>
      </c>
      <c r="C6" s="142"/>
      <c r="D6" s="102" t="s">
        <v>25</v>
      </c>
      <c r="E6" s="102" t="s">
        <v>26</v>
      </c>
      <c r="F6" s="142" t="str">
        <f>IF(ISBLANK(B111),"",B111)</f>
        <v/>
      </c>
      <c r="G6" s="142"/>
      <c r="H6" s="102" t="s">
        <v>25</v>
      </c>
      <c r="I6" s="102" t="s">
        <v>12</v>
      </c>
      <c r="J6" s="102">
        <v>100</v>
      </c>
      <c r="K6" s="102" t="s">
        <v>13</v>
      </c>
      <c r="L6" s="143" t="str">
        <f>IFERROR(ROUND(B6/F6*J6,1),"")</f>
        <v/>
      </c>
      <c r="M6" s="144"/>
      <c r="N6" s="98"/>
      <c r="O6" s="98"/>
    </row>
    <row r="7" spans="1:16" ht="18.600000000000001" thickTop="1" x14ac:dyDescent="0.45"/>
    <row r="8" spans="1:16" ht="18.600000000000001" thickBot="1" x14ac:dyDescent="0.5">
      <c r="A8" s="145" t="s">
        <v>44</v>
      </c>
      <c r="B8" s="136" t="s">
        <v>179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8"/>
    </row>
    <row r="9" spans="1:16" ht="18.600000000000001" thickBot="1" x14ac:dyDescent="0.5">
      <c r="A9" s="146"/>
      <c r="B9" s="149" t="s">
        <v>45</v>
      </c>
      <c r="C9" s="151" t="s">
        <v>42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48"/>
    </row>
    <row r="10" spans="1:16" x14ac:dyDescent="0.45">
      <c r="A10" s="146"/>
      <c r="B10" s="150"/>
      <c r="C10" s="65" t="s">
        <v>46</v>
      </c>
      <c r="D10" s="66" t="s">
        <v>47</v>
      </c>
      <c r="E10" s="65" t="s">
        <v>48</v>
      </c>
      <c r="F10" s="66" t="s">
        <v>49</v>
      </c>
      <c r="G10" s="65" t="s">
        <v>50</v>
      </c>
      <c r="H10" s="66" t="s">
        <v>51</v>
      </c>
      <c r="I10" s="65" t="s">
        <v>52</v>
      </c>
      <c r="J10" s="66" t="s">
        <v>53</v>
      </c>
      <c r="K10" s="65" t="s">
        <v>54</v>
      </c>
      <c r="L10" s="66" t="s">
        <v>55</v>
      </c>
      <c r="M10" s="65" t="s">
        <v>56</v>
      </c>
      <c r="N10" s="103" t="s">
        <v>57</v>
      </c>
      <c r="O10" s="101" t="s">
        <v>58</v>
      </c>
      <c r="P10" s="64" t="s">
        <v>180</v>
      </c>
    </row>
    <row r="11" spans="1:16" x14ac:dyDescent="0.45">
      <c r="A11" s="100" t="s">
        <v>59</v>
      </c>
      <c r="B11" s="67"/>
      <c r="C11" s="6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60"/>
      <c r="O11" s="104" t="str">
        <f t="shared" ref="O11:O42" si="0">IF(ISBLANK(B11),"",SUM(C11:N11))</f>
        <v/>
      </c>
      <c r="P11" s="105" t="str">
        <f>IF(O11&lt;=B11,O11,B11)</f>
        <v/>
      </c>
    </row>
    <row r="12" spans="1:16" x14ac:dyDescent="0.45">
      <c r="A12" s="100" t="s">
        <v>60</v>
      </c>
      <c r="B12" s="69"/>
      <c r="C12" s="6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60"/>
      <c r="O12" s="104" t="str">
        <f t="shared" si="0"/>
        <v/>
      </c>
      <c r="P12" s="105" t="str">
        <f t="shared" ref="P12:P75" si="1">IF(O12&lt;=B12,O12,B12)</f>
        <v/>
      </c>
    </row>
    <row r="13" spans="1:16" x14ac:dyDescent="0.45">
      <c r="A13" s="100" t="s">
        <v>61</v>
      </c>
      <c r="B13" s="69"/>
      <c r="C13" s="6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60"/>
      <c r="O13" s="104" t="str">
        <f t="shared" si="0"/>
        <v/>
      </c>
      <c r="P13" s="105" t="str">
        <f t="shared" si="1"/>
        <v/>
      </c>
    </row>
    <row r="14" spans="1:16" x14ac:dyDescent="0.45">
      <c r="A14" s="100" t="s">
        <v>62</v>
      </c>
      <c r="B14" s="69"/>
      <c r="C14" s="6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60"/>
      <c r="O14" s="104" t="str">
        <f t="shared" si="0"/>
        <v/>
      </c>
      <c r="P14" s="105" t="str">
        <f t="shared" si="1"/>
        <v/>
      </c>
    </row>
    <row r="15" spans="1:16" x14ac:dyDescent="0.45">
      <c r="A15" s="100" t="s">
        <v>63</v>
      </c>
      <c r="B15" s="69"/>
      <c r="C15" s="68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60"/>
      <c r="O15" s="104" t="str">
        <f t="shared" si="0"/>
        <v/>
      </c>
      <c r="P15" s="105" t="str">
        <f t="shared" si="1"/>
        <v/>
      </c>
    </row>
    <row r="16" spans="1:16" x14ac:dyDescent="0.45">
      <c r="A16" s="100" t="s">
        <v>64</v>
      </c>
      <c r="B16" s="69"/>
      <c r="C16" s="68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60"/>
      <c r="O16" s="104" t="str">
        <f t="shared" si="0"/>
        <v/>
      </c>
      <c r="P16" s="105" t="str">
        <f t="shared" si="1"/>
        <v/>
      </c>
    </row>
    <row r="17" spans="1:16" x14ac:dyDescent="0.45">
      <c r="A17" s="100" t="s">
        <v>65</v>
      </c>
      <c r="B17" s="69"/>
      <c r="C17" s="68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60"/>
      <c r="O17" s="104" t="str">
        <f t="shared" si="0"/>
        <v/>
      </c>
      <c r="P17" s="105" t="str">
        <f t="shared" si="1"/>
        <v/>
      </c>
    </row>
    <row r="18" spans="1:16" x14ac:dyDescent="0.45">
      <c r="A18" s="100" t="s">
        <v>66</v>
      </c>
      <c r="B18" s="69"/>
      <c r="C18" s="6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60"/>
      <c r="O18" s="104" t="str">
        <f t="shared" si="0"/>
        <v/>
      </c>
      <c r="P18" s="105" t="str">
        <f t="shared" si="1"/>
        <v/>
      </c>
    </row>
    <row r="19" spans="1:16" x14ac:dyDescent="0.45">
      <c r="A19" s="100" t="s">
        <v>67</v>
      </c>
      <c r="B19" s="67"/>
      <c r="C19" s="6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60"/>
      <c r="O19" s="104" t="str">
        <f t="shared" si="0"/>
        <v/>
      </c>
      <c r="P19" s="105" t="str">
        <f t="shared" si="1"/>
        <v/>
      </c>
    </row>
    <row r="20" spans="1:16" x14ac:dyDescent="0.45">
      <c r="A20" s="100" t="s">
        <v>68</v>
      </c>
      <c r="B20" s="69"/>
      <c r="C20" s="6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60"/>
      <c r="O20" s="104" t="str">
        <f t="shared" si="0"/>
        <v/>
      </c>
      <c r="P20" s="105" t="str">
        <f t="shared" si="1"/>
        <v/>
      </c>
    </row>
    <row r="21" spans="1:16" x14ac:dyDescent="0.45">
      <c r="A21" s="100" t="s">
        <v>69</v>
      </c>
      <c r="B21" s="69"/>
      <c r="C21" s="68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60"/>
      <c r="O21" s="104" t="str">
        <f t="shared" si="0"/>
        <v/>
      </c>
      <c r="P21" s="105" t="str">
        <f t="shared" si="1"/>
        <v/>
      </c>
    </row>
    <row r="22" spans="1:16" x14ac:dyDescent="0.45">
      <c r="A22" s="100" t="s">
        <v>70</v>
      </c>
      <c r="B22" s="69"/>
      <c r="C22" s="68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60"/>
      <c r="O22" s="104" t="str">
        <f t="shared" si="0"/>
        <v/>
      </c>
      <c r="P22" s="105" t="str">
        <f t="shared" si="1"/>
        <v/>
      </c>
    </row>
    <row r="23" spans="1:16" x14ac:dyDescent="0.45">
      <c r="A23" s="100" t="s">
        <v>71</v>
      </c>
      <c r="B23" s="69"/>
      <c r="C23" s="68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60"/>
      <c r="O23" s="104" t="str">
        <f t="shared" si="0"/>
        <v/>
      </c>
      <c r="P23" s="105" t="str">
        <f t="shared" si="1"/>
        <v/>
      </c>
    </row>
    <row r="24" spans="1:16" x14ac:dyDescent="0.45">
      <c r="A24" s="100" t="s">
        <v>72</v>
      </c>
      <c r="B24" s="69"/>
      <c r="C24" s="68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60"/>
      <c r="O24" s="104" t="str">
        <f t="shared" si="0"/>
        <v/>
      </c>
      <c r="P24" s="105" t="str">
        <f t="shared" si="1"/>
        <v/>
      </c>
    </row>
    <row r="25" spans="1:16" x14ac:dyDescent="0.45">
      <c r="A25" s="100" t="s">
        <v>73</v>
      </c>
      <c r="B25" s="69"/>
      <c r="C25" s="68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60"/>
      <c r="O25" s="104" t="str">
        <f t="shared" si="0"/>
        <v/>
      </c>
      <c r="P25" s="105" t="str">
        <f t="shared" si="1"/>
        <v/>
      </c>
    </row>
    <row r="26" spans="1:16" x14ac:dyDescent="0.45">
      <c r="A26" s="100" t="s">
        <v>74</v>
      </c>
      <c r="B26" s="69"/>
      <c r="C26" s="68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60"/>
      <c r="O26" s="104" t="str">
        <f t="shared" si="0"/>
        <v/>
      </c>
      <c r="P26" s="105" t="str">
        <f t="shared" si="1"/>
        <v/>
      </c>
    </row>
    <row r="27" spans="1:16" x14ac:dyDescent="0.45">
      <c r="A27" s="100" t="s">
        <v>75</v>
      </c>
      <c r="B27" s="69"/>
      <c r="C27" s="68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60"/>
      <c r="O27" s="104" t="str">
        <f t="shared" si="0"/>
        <v/>
      </c>
      <c r="P27" s="105" t="str">
        <f t="shared" si="1"/>
        <v/>
      </c>
    </row>
    <row r="28" spans="1:16" x14ac:dyDescent="0.45">
      <c r="A28" s="100" t="s">
        <v>76</v>
      </c>
      <c r="B28" s="69"/>
      <c r="C28" s="68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60"/>
      <c r="O28" s="104" t="str">
        <f t="shared" si="0"/>
        <v/>
      </c>
      <c r="P28" s="105" t="str">
        <f t="shared" si="1"/>
        <v/>
      </c>
    </row>
    <row r="29" spans="1:16" x14ac:dyDescent="0.45">
      <c r="A29" s="100" t="s">
        <v>77</v>
      </c>
      <c r="B29" s="69"/>
      <c r="C29" s="68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60"/>
      <c r="O29" s="104" t="str">
        <f t="shared" si="0"/>
        <v/>
      </c>
      <c r="P29" s="105" t="str">
        <f t="shared" si="1"/>
        <v/>
      </c>
    </row>
    <row r="30" spans="1:16" x14ac:dyDescent="0.45">
      <c r="A30" s="100" t="s">
        <v>78</v>
      </c>
      <c r="B30" s="69"/>
      <c r="C30" s="68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60"/>
      <c r="O30" s="104" t="str">
        <f t="shared" si="0"/>
        <v/>
      </c>
      <c r="P30" s="105" t="str">
        <f t="shared" si="1"/>
        <v/>
      </c>
    </row>
    <row r="31" spans="1:16" x14ac:dyDescent="0.45">
      <c r="A31" s="100" t="s">
        <v>79</v>
      </c>
      <c r="B31" s="69"/>
      <c r="C31" s="68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60"/>
      <c r="O31" s="104" t="str">
        <f t="shared" si="0"/>
        <v/>
      </c>
      <c r="P31" s="105" t="str">
        <f t="shared" si="1"/>
        <v/>
      </c>
    </row>
    <row r="32" spans="1:16" x14ac:dyDescent="0.45">
      <c r="A32" s="100" t="s">
        <v>80</v>
      </c>
      <c r="B32" s="69"/>
      <c r="C32" s="68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60"/>
      <c r="O32" s="104" t="str">
        <f t="shared" si="0"/>
        <v/>
      </c>
      <c r="P32" s="105" t="str">
        <f t="shared" si="1"/>
        <v/>
      </c>
    </row>
    <row r="33" spans="1:16" x14ac:dyDescent="0.45">
      <c r="A33" s="100" t="s">
        <v>81</v>
      </c>
      <c r="B33" s="69"/>
      <c r="C33" s="6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60"/>
      <c r="O33" s="104" t="str">
        <f t="shared" si="0"/>
        <v/>
      </c>
      <c r="P33" s="105" t="str">
        <f t="shared" si="1"/>
        <v/>
      </c>
    </row>
    <row r="34" spans="1:16" x14ac:dyDescent="0.45">
      <c r="A34" s="100" t="s">
        <v>82</v>
      </c>
      <c r="B34" s="69"/>
      <c r="C34" s="68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60"/>
      <c r="O34" s="104" t="str">
        <f t="shared" si="0"/>
        <v/>
      </c>
      <c r="P34" s="105" t="str">
        <f t="shared" si="1"/>
        <v/>
      </c>
    </row>
    <row r="35" spans="1:16" x14ac:dyDescent="0.45">
      <c r="A35" s="100" t="s">
        <v>83</v>
      </c>
      <c r="B35" s="69"/>
      <c r="C35" s="68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60"/>
      <c r="O35" s="104" t="str">
        <f t="shared" si="0"/>
        <v/>
      </c>
      <c r="P35" s="105" t="str">
        <f t="shared" si="1"/>
        <v/>
      </c>
    </row>
    <row r="36" spans="1:16" x14ac:dyDescent="0.45">
      <c r="A36" s="100" t="s">
        <v>84</v>
      </c>
      <c r="B36" s="69"/>
      <c r="C36" s="68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60"/>
      <c r="O36" s="104" t="str">
        <f t="shared" si="0"/>
        <v/>
      </c>
      <c r="P36" s="105" t="str">
        <f t="shared" si="1"/>
        <v/>
      </c>
    </row>
    <row r="37" spans="1:16" x14ac:dyDescent="0.45">
      <c r="A37" s="100" t="s">
        <v>85</v>
      </c>
      <c r="B37" s="69"/>
      <c r="C37" s="68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60"/>
      <c r="O37" s="104" t="str">
        <f t="shared" si="0"/>
        <v/>
      </c>
      <c r="P37" s="105" t="str">
        <f t="shared" si="1"/>
        <v/>
      </c>
    </row>
    <row r="38" spans="1:16" x14ac:dyDescent="0.45">
      <c r="A38" s="100" t="s">
        <v>86</v>
      </c>
      <c r="B38" s="70"/>
      <c r="C38" s="7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3"/>
      <c r="O38" s="104" t="str">
        <f t="shared" si="0"/>
        <v/>
      </c>
      <c r="P38" s="105" t="str">
        <f t="shared" si="1"/>
        <v/>
      </c>
    </row>
    <row r="39" spans="1:16" x14ac:dyDescent="0.45">
      <c r="A39" s="100" t="s">
        <v>87</v>
      </c>
      <c r="B39" s="70"/>
      <c r="C39" s="7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3"/>
      <c r="O39" s="104" t="str">
        <f t="shared" si="0"/>
        <v/>
      </c>
      <c r="P39" s="105" t="str">
        <f t="shared" si="1"/>
        <v/>
      </c>
    </row>
    <row r="40" spans="1:16" ht="18.600000000000001" thickBot="1" x14ac:dyDescent="0.5">
      <c r="A40" s="74" t="s">
        <v>88</v>
      </c>
      <c r="B40" s="69"/>
      <c r="C40" s="68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60"/>
      <c r="O40" s="104" t="str">
        <f t="shared" si="0"/>
        <v/>
      </c>
      <c r="P40" s="105" t="str">
        <f t="shared" si="1"/>
        <v/>
      </c>
    </row>
    <row r="41" spans="1:16" ht="18.600000000000001" hidden="1" thickBot="1" x14ac:dyDescent="0.5">
      <c r="A41" s="74" t="s">
        <v>89</v>
      </c>
      <c r="B41" s="67"/>
      <c r="C41" s="75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7"/>
      <c r="O41" s="104" t="str">
        <f t="shared" si="0"/>
        <v/>
      </c>
      <c r="P41" s="105" t="str">
        <f t="shared" si="1"/>
        <v/>
      </c>
    </row>
    <row r="42" spans="1:16" ht="18.600000000000001" hidden="1" thickBot="1" x14ac:dyDescent="0.5">
      <c r="A42" s="74" t="s">
        <v>90</v>
      </c>
      <c r="B42" s="69"/>
      <c r="C42" s="68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60"/>
      <c r="O42" s="104" t="str">
        <f t="shared" si="0"/>
        <v/>
      </c>
      <c r="P42" s="105" t="str">
        <f t="shared" si="1"/>
        <v/>
      </c>
    </row>
    <row r="43" spans="1:16" ht="18.600000000000001" hidden="1" thickBot="1" x14ac:dyDescent="0.5">
      <c r="A43" s="74" t="s">
        <v>91</v>
      </c>
      <c r="B43" s="69"/>
      <c r="C43" s="68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60"/>
      <c r="O43" s="104" t="str">
        <f t="shared" ref="O43:O74" si="2">IF(ISBLANK(B43),"",SUM(C43:N43))</f>
        <v/>
      </c>
      <c r="P43" s="105" t="str">
        <f t="shared" si="1"/>
        <v/>
      </c>
    </row>
    <row r="44" spans="1:16" ht="18.600000000000001" hidden="1" thickBot="1" x14ac:dyDescent="0.5">
      <c r="A44" s="74" t="s">
        <v>92</v>
      </c>
      <c r="B44" s="69"/>
      <c r="C44" s="68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60"/>
      <c r="O44" s="104" t="str">
        <f t="shared" si="2"/>
        <v/>
      </c>
      <c r="P44" s="105" t="str">
        <f t="shared" si="1"/>
        <v/>
      </c>
    </row>
    <row r="45" spans="1:16" ht="18.600000000000001" hidden="1" thickBot="1" x14ac:dyDescent="0.5">
      <c r="A45" s="74" t="s">
        <v>93</v>
      </c>
      <c r="B45" s="69"/>
      <c r="C45" s="68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60"/>
      <c r="O45" s="104" t="str">
        <f t="shared" si="2"/>
        <v/>
      </c>
      <c r="P45" s="105" t="str">
        <f t="shared" si="1"/>
        <v/>
      </c>
    </row>
    <row r="46" spans="1:16" ht="18.600000000000001" hidden="1" thickBot="1" x14ac:dyDescent="0.5">
      <c r="A46" s="74" t="s">
        <v>94</v>
      </c>
      <c r="B46" s="69"/>
      <c r="C46" s="68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60"/>
      <c r="O46" s="104" t="str">
        <f t="shared" si="2"/>
        <v/>
      </c>
      <c r="P46" s="105" t="str">
        <f t="shared" si="1"/>
        <v/>
      </c>
    </row>
    <row r="47" spans="1:16" ht="18.600000000000001" hidden="1" thickBot="1" x14ac:dyDescent="0.5">
      <c r="A47" s="74" t="s">
        <v>95</v>
      </c>
      <c r="B47" s="69"/>
      <c r="C47" s="68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60"/>
      <c r="O47" s="104" t="str">
        <f t="shared" si="2"/>
        <v/>
      </c>
      <c r="P47" s="105" t="str">
        <f t="shared" si="1"/>
        <v/>
      </c>
    </row>
    <row r="48" spans="1:16" ht="18.600000000000001" hidden="1" thickBot="1" x14ac:dyDescent="0.5">
      <c r="A48" s="74" t="s">
        <v>96</v>
      </c>
      <c r="B48" s="69"/>
      <c r="C48" s="68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60"/>
      <c r="O48" s="104" t="str">
        <f t="shared" si="2"/>
        <v/>
      </c>
      <c r="P48" s="105" t="str">
        <f t="shared" si="1"/>
        <v/>
      </c>
    </row>
    <row r="49" spans="1:16" ht="18.600000000000001" hidden="1" thickBot="1" x14ac:dyDescent="0.5">
      <c r="A49" s="74" t="s">
        <v>97</v>
      </c>
      <c r="B49" s="67"/>
      <c r="C49" s="68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60"/>
      <c r="O49" s="104" t="str">
        <f t="shared" si="2"/>
        <v/>
      </c>
      <c r="P49" s="105" t="str">
        <f t="shared" si="1"/>
        <v/>
      </c>
    </row>
    <row r="50" spans="1:16" ht="18.600000000000001" hidden="1" thickBot="1" x14ac:dyDescent="0.5">
      <c r="A50" s="74" t="s">
        <v>98</v>
      </c>
      <c r="B50" s="69"/>
      <c r="C50" s="68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60"/>
      <c r="O50" s="104" t="str">
        <f t="shared" si="2"/>
        <v/>
      </c>
      <c r="P50" s="105" t="str">
        <f t="shared" si="1"/>
        <v/>
      </c>
    </row>
    <row r="51" spans="1:16" ht="18.600000000000001" hidden="1" thickBot="1" x14ac:dyDescent="0.5">
      <c r="A51" s="74" t="s">
        <v>99</v>
      </c>
      <c r="B51" s="69"/>
      <c r="C51" s="68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60"/>
      <c r="O51" s="104" t="str">
        <f t="shared" si="2"/>
        <v/>
      </c>
      <c r="P51" s="105" t="str">
        <f t="shared" si="1"/>
        <v/>
      </c>
    </row>
    <row r="52" spans="1:16" ht="18.600000000000001" hidden="1" thickBot="1" x14ac:dyDescent="0.5">
      <c r="A52" s="74" t="s">
        <v>100</v>
      </c>
      <c r="B52" s="69"/>
      <c r="C52" s="68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60"/>
      <c r="O52" s="104" t="str">
        <f t="shared" si="2"/>
        <v/>
      </c>
      <c r="P52" s="105" t="str">
        <f t="shared" si="1"/>
        <v/>
      </c>
    </row>
    <row r="53" spans="1:16" ht="18.600000000000001" hidden="1" thickBot="1" x14ac:dyDescent="0.5">
      <c r="A53" s="74" t="s">
        <v>101</v>
      </c>
      <c r="B53" s="69"/>
      <c r="C53" s="68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60"/>
      <c r="O53" s="104" t="str">
        <f t="shared" si="2"/>
        <v/>
      </c>
      <c r="P53" s="105" t="str">
        <f t="shared" si="1"/>
        <v/>
      </c>
    </row>
    <row r="54" spans="1:16" ht="18.600000000000001" hidden="1" thickBot="1" x14ac:dyDescent="0.5">
      <c r="A54" s="74" t="s">
        <v>102</v>
      </c>
      <c r="B54" s="69"/>
      <c r="C54" s="68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60"/>
      <c r="O54" s="104" t="str">
        <f t="shared" si="2"/>
        <v/>
      </c>
      <c r="P54" s="105" t="str">
        <f t="shared" si="1"/>
        <v/>
      </c>
    </row>
    <row r="55" spans="1:16" ht="18.600000000000001" hidden="1" thickBot="1" x14ac:dyDescent="0.5">
      <c r="A55" s="74" t="s">
        <v>103</v>
      </c>
      <c r="B55" s="69"/>
      <c r="C55" s="68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60"/>
      <c r="O55" s="104" t="str">
        <f t="shared" si="2"/>
        <v/>
      </c>
      <c r="P55" s="105" t="str">
        <f t="shared" si="1"/>
        <v/>
      </c>
    </row>
    <row r="56" spans="1:16" ht="18.600000000000001" hidden="1" thickBot="1" x14ac:dyDescent="0.5">
      <c r="A56" s="74" t="s">
        <v>104</v>
      </c>
      <c r="B56" s="69"/>
      <c r="C56" s="68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60"/>
      <c r="O56" s="104" t="str">
        <f t="shared" si="2"/>
        <v/>
      </c>
      <c r="P56" s="105" t="str">
        <f t="shared" si="1"/>
        <v/>
      </c>
    </row>
    <row r="57" spans="1:16" ht="18.600000000000001" hidden="1" thickBot="1" x14ac:dyDescent="0.5">
      <c r="A57" s="74" t="s">
        <v>105</v>
      </c>
      <c r="B57" s="69"/>
      <c r="C57" s="68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60"/>
      <c r="O57" s="104" t="str">
        <f t="shared" si="2"/>
        <v/>
      </c>
      <c r="P57" s="105" t="str">
        <f t="shared" si="1"/>
        <v/>
      </c>
    </row>
    <row r="58" spans="1:16" ht="18.600000000000001" hidden="1" thickBot="1" x14ac:dyDescent="0.5">
      <c r="A58" s="74" t="s">
        <v>106</v>
      </c>
      <c r="B58" s="69"/>
      <c r="C58" s="68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60"/>
      <c r="O58" s="104" t="str">
        <f t="shared" si="2"/>
        <v/>
      </c>
      <c r="P58" s="105" t="str">
        <f t="shared" si="1"/>
        <v/>
      </c>
    </row>
    <row r="59" spans="1:16" ht="18.600000000000001" hidden="1" thickBot="1" x14ac:dyDescent="0.5">
      <c r="A59" s="74" t="s">
        <v>107</v>
      </c>
      <c r="B59" s="69"/>
      <c r="C59" s="68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60"/>
      <c r="O59" s="104" t="str">
        <f t="shared" si="2"/>
        <v/>
      </c>
      <c r="P59" s="105" t="str">
        <f t="shared" si="1"/>
        <v/>
      </c>
    </row>
    <row r="60" spans="1:16" ht="18.600000000000001" hidden="1" thickBot="1" x14ac:dyDescent="0.5">
      <c r="A60" s="74" t="s">
        <v>108</v>
      </c>
      <c r="B60" s="69"/>
      <c r="C60" s="68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60"/>
      <c r="O60" s="104" t="str">
        <f t="shared" si="2"/>
        <v/>
      </c>
      <c r="P60" s="105" t="str">
        <f t="shared" si="1"/>
        <v/>
      </c>
    </row>
    <row r="61" spans="1:16" ht="18.600000000000001" hidden="1" thickBot="1" x14ac:dyDescent="0.5">
      <c r="A61" s="74" t="s">
        <v>109</v>
      </c>
      <c r="B61" s="69"/>
      <c r="C61" s="68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60"/>
      <c r="O61" s="104" t="str">
        <f t="shared" si="2"/>
        <v/>
      </c>
      <c r="P61" s="105" t="str">
        <f t="shared" si="1"/>
        <v/>
      </c>
    </row>
    <row r="62" spans="1:16" ht="18.600000000000001" hidden="1" thickBot="1" x14ac:dyDescent="0.5">
      <c r="A62" s="74" t="s">
        <v>110</v>
      </c>
      <c r="B62" s="69"/>
      <c r="C62" s="68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60"/>
      <c r="O62" s="104" t="str">
        <f t="shared" si="2"/>
        <v/>
      </c>
      <c r="P62" s="105" t="str">
        <f t="shared" si="1"/>
        <v/>
      </c>
    </row>
    <row r="63" spans="1:16" ht="18.600000000000001" hidden="1" thickBot="1" x14ac:dyDescent="0.5">
      <c r="A63" s="74" t="s">
        <v>111</v>
      </c>
      <c r="B63" s="69"/>
      <c r="C63" s="68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60"/>
      <c r="O63" s="104" t="str">
        <f t="shared" si="2"/>
        <v/>
      </c>
      <c r="P63" s="105" t="str">
        <f t="shared" si="1"/>
        <v/>
      </c>
    </row>
    <row r="64" spans="1:16" ht="18.600000000000001" hidden="1" thickBot="1" x14ac:dyDescent="0.5">
      <c r="A64" s="74" t="s">
        <v>112</v>
      </c>
      <c r="B64" s="69"/>
      <c r="C64" s="68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60"/>
      <c r="O64" s="104" t="str">
        <f t="shared" si="2"/>
        <v/>
      </c>
      <c r="P64" s="105" t="str">
        <f t="shared" si="1"/>
        <v/>
      </c>
    </row>
    <row r="65" spans="1:16" ht="18.600000000000001" hidden="1" thickBot="1" x14ac:dyDescent="0.5">
      <c r="A65" s="74" t="s">
        <v>113</v>
      </c>
      <c r="B65" s="69"/>
      <c r="C65" s="68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60"/>
      <c r="O65" s="104" t="str">
        <f t="shared" si="2"/>
        <v/>
      </c>
      <c r="P65" s="105" t="str">
        <f t="shared" si="1"/>
        <v/>
      </c>
    </row>
    <row r="66" spans="1:16" ht="18.600000000000001" hidden="1" thickBot="1" x14ac:dyDescent="0.5">
      <c r="A66" s="74" t="s">
        <v>114</v>
      </c>
      <c r="B66" s="69"/>
      <c r="C66" s="68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60"/>
      <c r="O66" s="104" t="str">
        <f t="shared" si="2"/>
        <v/>
      </c>
      <c r="P66" s="105" t="str">
        <f t="shared" si="1"/>
        <v/>
      </c>
    </row>
    <row r="67" spans="1:16" ht="18.600000000000001" hidden="1" thickBot="1" x14ac:dyDescent="0.5">
      <c r="A67" s="74" t="s">
        <v>115</v>
      </c>
      <c r="B67" s="69"/>
      <c r="C67" s="68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60"/>
      <c r="O67" s="104" t="str">
        <f t="shared" si="2"/>
        <v/>
      </c>
      <c r="P67" s="105" t="str">
        <f t="shared" si="1"/>
        <v/>
      </c>
    </row>
    <row r="68" spans="1:16" ht="18.600000000000001" hidden="1" thickBot="1" x14ac:dyDescent="0.5">
      <c r="A68" s="74" t="s">
        <v>116</v>
      </c>
      <c r="B68" s="70"/>
      <c r="C68" s="71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3"/>
      <c r="O68" s="104" t="str">
        <f t="shared" si="2"/>
        <v/>
      </c>
      <c r="P68" s="105" t="str">
        <f t="shared" si="1"/>
        <v/>
      </c>
    </row>
    <row r="69" spans="1:16" ht="18.600000000000001" hidden="1" thickBot="1" x14ac:dyDescent="0.5">
      <c r="A69" s="74" t="s">
        <v>117</v>
      </c>
      <c r="B69" s="70"/>
      <c r="C69" s="71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3"/>
      <c r="O69" s="104" t="str">
        <f t="shared" si="2"/>
        <v/>
      </c>
      <c r="P69" s="105" t="str">
        <f t="shared" si="1"/>
        <v/>
      </c>
    </row>
    <row r="70" spans="1:16" ht="18.600000000000001" hidden="1" thickBot="1" x14ac:dyDescent="0.5">
      <c r="A70" s="74" t="s">
        <v>118</v>
      </c>
      <c r="B70" s="69"/>
      <c r="C70" s="68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60"/>
      <c r="O70" s="104" t="str">
        <f t="shared" si="2"/>
        <v/>
      </c>
      <c r="P70" s="105" t="str">
        <f t="shared" si="1"/>
        <v/>
      </c>
    </row>
    <row r="71" spans="1:16" ht="18.600000000000001" hidden="1" thickBot="1" x14ac:dyDescent="0.5">
      <c r="A71" s="78" t="s">
        <v>119</v>
      </c>
      <c r="B71" s="67"/>
      <c r="C71" s="75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7"/>
      <c r="O71" s="104" t="str">
        <f t="shared" si="2"/>
        <v/>
      </c>
      <c r="P71" s="105" t="str">
        <f t="shared" si="1"/>
        <v/>
      </c>
    </row>
    <row r="72" spans="1:16" ht="18.600000000000001" hidden="1" thickBot="1" x14ac:dyDescent="0.5">
      <c r="A72" s="74" t="s">
        <v>120</v>
      </c>
      <c r="B72" s="69"/>
      <c r="C72" s="68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60"/>
      <c r="O72" s="104" t="str">
        <f t="shared" si="2"/>
        <v/>
      </c>
      <c r="P72" s="105" t="str">
        <f t="shared" si="1"/>
        <v/>
      </c>
    </row>
    <row r="73" spans="1:16" ht="18.600000000000001" hidden="1" thickBot="1" x14ac:dyDescent="0.5">
      <c r="A73" s="74" t="s">
        <v>121</v>
      </c>
      <c r="B73" s="69"/>
      <c r="C73" s="68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60"/>
      <c r="O73" s="104" t="str">
        <f t="shared" si="2"/>
        <v/>
      </c>
      <c r="P73" s="105" t="str">
        <f t="shared" si="1"/>
        <v/>
      </c>
    </row>
    <row r="74" spans="1:16" ht="18.600000000000001" hidden="1" thickBot="1" x14ac:dyDescent="0.5">
      <c r="A74" s="74" t="s">
        <v>122</v>
      </c>
      <c r="B74" s="69"/>
      <c r="C74" s="68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60"/>
      <c r="O74" s="104" t="str">
        <f t="shared" si="2"/>
        <v/>
      </c>
      <c r="P74" s="105" t="str">
        <f t="shared" si="1"/>
        <v/>
      </c>
    </row>
    <row r="75" spans="1:16" ht="18.600000000000001" hidden="1" thickBot="1" x14ac:dyDescent="0.5">
      <c r="A75" s="74" t="s">
        <v>123</v>
      </c>
      <c r="B75" s="69"/>
      <c r="C75" s="68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60"/>
      <c r="O75" s="104" t="str">
        <f t="shared" ref="O75:O106" si="3">IF(ISBLANK(B75),"",SUM(C75:N75))</f>
        <v/>
      </c>
      <c r="P75" s="105" t="str">
        <f t="shared" si="1"/>
        <v/>
      </c>
    </row>
    <row r="76" spans="1:16" ht="18.600000000000001" hidden="1" thickBot="1" x14ac:dyDescent="0.5">
      <c r="A76" s="74" t="s">
        <v>124</v>
      </c>
      <c r="B76" s="69"/>
      <c r="C76" s="68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60"/>
      <c r="O76" s="104" t="str">
        <f t="shared" si="3"/>
        <v/>
      </c>
      <c r="P76" s="105" t="str">
        <f t="shared" ref="P76:P110" si="4">IF(O76&lt;=B76,O76,B76)</f>
        <v/>
      </c>
    </row>
    <row r="77" spans="1:16" ht="18.600000000000001" hidden="1" thickBot="1" x14ac:dyDescent="0.5">
      <c r="A77" s="74" t="s">
        <v>125</v>
      </c>
      <c r="B77" s="69"/>
      <c r="C77" s="68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60"/>
      <c r="O77" s="104" t="str">
        <f t="shared" si="3"/>
        <v/>
      </c>
      <c r="P77" s="105" t="str">
        <f t="shared" si="4"/>
        <v/>
      </c>
    </row>
    <row r="78" spans="1:16" ht="18.600000000000001" hidden="1" thickBot="1" x14ac:dyDescent="0.5">
      <c r="A78" s="74" t="s">
        <v>126</v>
      </c>
      <c r="B78" s="69"/>
      <c r="C78" s="68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60"/>
      <c r="O78" s="104" t="str">
        <f t="shared" si="3"/>
        <v/>
      </c>
      <c r="P78" s="105" t="str">
        <f t="shared" si="4"/>
        <v/>
      </c>
    </row>
    <row r="79" spans="1:16" ht="18.600000000000001" hidden="1" thickBot="1" x14ac:dyDescent="0.5">
      <c r="A79" s="74" t="s">
        <v>127</v>
      </c>
      <c r="B79" s="67"/>
      <c r="C79" s="68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60"/>
      <c r="O79" s="104" t="str">
        <f t="shared" si="3"/>
        <v/>
      </c>
      <c r="P79" s="105" t="str">
        <f t="shared" si="4"/>
        <v/>
      </c>
    </row>
    <row r="80" spans="1:16" ht="18.600000000000001" hidden="1" thickBot="1" x14ac:dyDescent="0.5">
      <c r="A80" s="74" t="s">
        <v>128</v>
      </c>
      <c r="B80" s="69"/>
      <c r="C80" s="68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60"/>
      <c r="O80" s="104" t="str">
        <f t="shared" si="3"/>
        <v/>
      </c>
      <c r="P80" s="105" t="str">
        <f t="shared" si="4"/>
        <v/>
      </c>
    </row>
    <row r="81" spans="1:16" ht="18.600000000000001" hidden="1" thickBot="1" x14ac:dyDescent="0.5">
      <c r="A81" s="74" t="s">
        <v>129</v>
      </c>
      <c r="B81" s="69"/>
      <c r="C81" s="68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60"/>
      <c r="O81" s="104" t="str">
        <f t="shared" si="3"/>
        <v/>
      </c>
      <c r="P81" s="105" t="str">
        <f t="shared" si="4"/>
        <v/>
      </c>
    </row>
    <row r="82" spans="1:16" ht="18.600000000000001" hidden="1" thickBot="1" x14ac:dyDescent="0.5">
      <c r="A82" s="74" t="s">
        <v>130</v>
      </c>
      <c r="B82" s="69"/>
      <c r="C82" s="68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60"/>
      <c r="O82" s="104" t="str">
        <f t="shared" si="3"/>
        <v/>
      </c>
      <c r="P82" s="105" t="str">
        <f t="shared" si="4"/>
        <v/>
      </c>
    </row>
    <row r="83" spans="1:16" ht="18.600000000000001" hidden="1" thickBot="1" x14ac:dyDescent="0.5">
      <c r="A83" s="74" t="s">
        <v>131</v>
      </c>
      <c r="B83" s="69"/>
      <c r="C83" s="68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60"/>
      <c r="O83" s="104" t="str">
        <f t="shared" si="3"/>
        <v/>
      </c>
      <c r="P83" s="105" t="str">
        <f t="shared" si="4"/>
        <v/>
      </c>
    </row>
    <row r="84" spans="1:16" ht="18.600000000000001" hidden="1" thickBot="1" x14ac:dyDescent="0.5">
      <c r="A84" s="74" t="s">
        <v>132</v>
      </c>
      <c r="B84" s="69"/>
      <c r="C84" s="68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60"/>
      <c r="O84" s="104" t="str">
        <f t="shared" si="3"/>
        <v/>
      </c>
      <c r="P84" s="105" t="str">
        <f t="shared" si="4"/>
        <v/>
      </c>
    </row>
    <row r="85" spans="1:16" ht="18.600000000000001" hidden="1" thickBot="1" x14ac:dyDescent="0.5">
      <c r="A85" s="74" t="s">
        <v>133</v>
      </c>
      <c r="B85" s="69"/>
      <c r="C85" s="68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60"/>
      <c r="O85" s="104" t="str">
        <f t="shared" si="3"/>
        <v/>
      </c>
      <c r="P85" s="105" t="str">
        <f t="shared" si="4"/>
        <v/>
      </c>
    </row>
    <row r="86" spans="1:16" ht="18.600000000000001" hidden="1" thickBot="1" x14ac:dyDescent="0.5">
      <c r="A86" s="74" t="s">
        <v>134</v>
      </c>
      <c r="B86" s="69"/>
      <c r="C86" s="68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60"/>
      <c r="O86" s="104" t="str">
        <f t="shared" si="3"/>
        <v/>
      </c>
      <c r="P86" s="105" t="str">
        <f t="shared" si="4"/>
        <v/>
      </c>
    </row>
    <row r="87" spans="1:16" ht="18.600000000000001" hidden="1" thickBot="1" x14ac:dyDescent="0.5">
      <c r="A87" s="74" t="s">
        <v>135</v>
      </c>
      <c r="B87" s="69"/>
      <c r="C87" s="68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60"/>
      <c r="O87" s="104" t="str">
        <f t="shared" si="3"/>
        <v/>
      </c>
      <c r="P87" s="105" t="str">
        <f t="shared" si="4"/>
        <v/>
      </c>
    </row>
    <row r="88" spans="1:16" ht="18.600000000000001" hidden="1" thickBot="1" x14ac:dyDescent="0.5">
      <c r="A88" s="74" t="s">
        <v>136</v>
      </c>
      <c r="B88" s="69"/>
      <c r="C88" s="68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60"/>
      <c r="O88" s="104" t="str">
        <f t="shared" si="3"/>
        <v/>
      </c>
      <c r="P88" s="105" t="str">
        <f t="shared" si="4"/>
        <v/>
      </c>
    </row>
    <row r="89" spans="1:16" ht="18.600000000000001" hidden="1" thickBot="1" x14ac:dyDescent="0.5">
      <c r="A89" s="74" t="s">
        <v>137</v>
      </c>
      <c r="B89" s="69"/>
      <c r="C89" s="68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60"/>
      <c r="O89" s="104" t="str">
        <f t="shared" si="3"/>
        <v/>
      </c>
      <c r="P89" s="105" t="str">
        <f t="shared" si="4"/>
        <v/>
      </c>
    </row>
    <row r="90" spans="1:16" ht="18.600000000000001" hidden="1" thickBot="1" x14ac:dyDescent="0.5">
      <c r="A90" s="74" t="s">
        <v>138</v>
      </c>
      <c r="B90" s="69"/>
      <c r="C90" s="68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60"/>
      <c r="O90" s="104" t="str">
        <f t="shared" si="3"/>
        <v/>
      </c>
      <c r="P90" s="105" t="str">
        <f t="shared" si="4"/>
        <v/>
      </c>
    </row>
    <row r="91" spans="1:16" ht="18.600000000000001" hidden="1" thickBot="1" x14ac:dyDescent="0.5">
      <c r="A91" s="74" t="s">
        <v>139</v>
      </c>
      <c r="B91" s="69"/>
      <c r="C91" s="68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60"/>
      <c r="O91" s="104" t="str">
        <f t="shared" si="3"/>
        <v/>
      </c>
      <c r="P91" s="105" t="str">
        <f t="shared" si="4"/>
        <v/>
      </c>
    </row>
    <row r="92" spans="1:16" ht="18.600000000000001" hidden="1" thickBot="1" x14ac:dyDescent="0.5">
      <c r="A92" s="74" t="s">
        <v>140</v>
      </c>
      <c r="B92" s="69"/>
      <c r="C92" s="68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60"/>
      <c r="O92" s="104" t="str">
        <f t="shared" si="3"/>
        <v/>
      </c>
      <c r="P92" s="105" t="str">
        <f t="shared" si="4"/>
        <v/>
      </c>
    </row>
    <row r="93" spans="1:16" ht="18.600000000000001" hidden="1" thickBot="1" x14ac:dyDescent="0.5">
      <c r="A93" s="74" t="s">
        <v>141</v>
      </c>
      <c r="B93" s="69"/>
      <c r="C93" s="68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60"/>
      <c r="O93" s="104" t="str">
        <f t="shared" si="3"/>
        <v/>
      </c>
      <c r="P93" s="105" t="str">
        <f t="shared" si="4"/>
        <v/>
      </c>
    </row>
    <row r="94" spans="1:16" ht="18.600000000000001" hidden="1" thickBot="1" x14ac:dyDescent="0.5">
      <c r="A94" s="74" t="s">
        <v>142</v>
      </c>
      <c r="B94" s="69"/>
      <c r="C94" s="68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60"/>
      <c r="O94" s="104" t="str">
        <f t="shared" si="3"/>
        <v/>
      </c>
      <c r="P94" s="105" t="str">
        <f t="shared" si="4"/>
        <v/>
      </c>
    </row>
    <row r="95" spans="1:16" ht="18.600000000000001" hidden="1" thickBot="1" x14ac:dyDescent="0.5">
      <c r="A95" s="74" t="s">
        <v>143</v>
      </c>
      <c r="B95" s="69"/>
      <c r="C95" s="68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60"/>
      <c r="O95" s="104" t="str">
        <f t="shared" si="3"/>
        <v/>
      </c>
      <c r="P95" s="105" t="str">
        <f t="shared" si="4"/>
        <v/>
      </c>
    </row>
    <row r="96" spans="1:16" ht="18.600000000000001" hidden="1" thickBot="1" x14ac:dyDescent="0.5">
      <c r="A96" s="74" t="s">
        <v>144</v>
      </c>
      <c r="B96" s="69"/>
      <c r="C96" s="68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60"/>
      <c r="O96" s="104" t="str">
        <f t="shared" si="3"/>
        <v/>
      </c>
      <c r="P96" s="105" t="str">
        <f t="shared" si="4"/>
        <v/>
      </c>
    </row>
    <row r="97" spans="1:16" ht="18.600000000000001" hidden="1" thickBot="1" x14ac:dyDescent="0.5">
      <c r="A97" s="74" t="s">
        <v>145</v>
      </c>
      <c r="B97" s="69"/>
      <c r="C97" s="68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60"/>
      <c r="O97" s="104" t="str">
        <f t="shared" si="3"/>
        <v/>
      </c>
      <c r="P97" s="105" t="str">
        <f t="shared" si="4"/>
        <v/>
      </c>
    </row>
    <row r="98" spans="1:16" ht="18.600000000000001" hidden="1" thickBot="1" x14ac:dyDescent="0.5">
      <c r="A98" s="74" t="s">
        <v>146</v>
      </c>
      <c r="B98" s="70"/>
      <c r="C98" s="71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3"/>
      <c r="O98" s="104" t="str">
        <f t="shared" si="3"/>
        <v/>
      </c>
      <c r="P98" s="105" t="str">
        <f t="shared" si="4"/>
        <v/>
      </c>
    </row>
    <row r="99" spans="1:16" ht="18.600000000000001" hidden="1" thickBot="1" x14ac:dyDescent="0.5">
      <c r="A99" s="74" t="s">
        <v>147</v>
      </c>
      <c r="B99" s="70"/>
      <c r="C99" s="71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3"/>
      <c r="O99" s="104" t="str">
        <f t="shared" si="3"/>
        <v/>
      </c>
      <c r="P99" s="105" t="str">
        <f t="shared" si="4"/>
        <v/>
      </c>
    </row>
    <row r="100" spans="1:16" ht="18.600000000000001" hidden="1" thickBot="1" x14ac:dyDescent="0.5">
      <c r="A100" s="74" t="s">
        <v>148</v>
      </c>
      <c r="B100" s="69"/>
      <c r="C100" s="68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60"/>
      <c r="O100" s="104" t="str">
        <f t="shared" si="3"/>
        <v/>
      </c>
      <c r="P100" s="105" t="str">
        <f t="shared" si="4"/>
        <v/>
      </c>
    </row>
    <row r="101" spans="1:16" ht="18.600000000000001" hidden="1" thickBot="1" x14ac:dyDescent="0.5">
      <c r="A101" s="78" t="s">
        <v>149</v>
      </c>
      <c r="B101" s="67"/>
      <c r="C101" s="75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7"/>
      <c r="O101" s="104" t="str">
        <f t="shared" si="3"/>
        <v/>
      </c>
      <c r="P101" s="105" t="str">
        <f t="shared" si="4"/>
        <v/>
      </c>
    </row>
    <row r="102" spans="1:16" ht="18.600000000000001" hidden="1" thickBot="1" x14ac:dyDescent="0.5">
      <c r="A102" s="74" t="s">
        <v>150</v>
      </c>
      <c r="B102" s="69"/>
      <c r="C102" s="68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60"/>
      <c r="O102" s="104" t="str">
        <f t="shared" si="3"/>
        <v/>
      </c>
      <c r="P102" s="105" t="str">
        <f t="shared" si="4"/>
        <v/>
      </c>
    </row>
    <row r="103" spans="1:16" ht="18.600000000000001" hidden="1" thickBot="1" x14ac:dyDescent="0.5">
      <c r="A103" s="74" t="s">
        <v>151</v>
      </c>
      <c r="B103" s="69"/>
      <c r="C103" s="68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60"/>
      <c r="O103" s="104" t="str">
        <f t="shared" si="3"/>
        <v/>
      </c>
      <c r="P103" s="105" t="str">
        <f t="shared" si="4"/>
        <v/>
      </c>
    </row>
    <row r="104" spans="1:16" ht="18.600000000000001" hidden="1" thickBot="1" x14ac:dyDescent="0.5">
      <c r="A104" s="74" t="s">
        <v>152</v>
      </c>
      <c r="B104" s="69"/>
      <c r="C104" s="68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60"/>
      <c r="O104" s="104" t="str">
        <f t="shared" si="3"/>
        <v/>
      </c>
      <c r="P104" s="105" t="str">
        <f t="shared" si="4"/>
        <v/>
      </c>
    </row>
    <row r="105" spans="1:16" ht="18.600000000000001" hidden="1" thickBot="1" x14ac:dyDescent="0.5">
      <c r="A105" s="74" t="s">
        <v>153</v>
      </c>
      <c r="B105" s="69"/>
      <c r="C105" s="68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60"/>
      <c r="O105" s="104" t="str">
        <f t="shared" si="3"/>
        <v/>
      </c>
      <c r="P105" s="105" t="str">
        <f t="shared" si="4"/>
        <v/>
      </c>
    </row>
    <row r="106" spans="1:16" ht="18.600000000000001" hidden="1" thickBot="1" x14ac:dyDescent="0.5">
      <c r="A106" s="74" t="s">
        <v>154</v>
      </c>
      <c r="B106" s="69"/>
      <c r="C106" s="68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60"/>
      <c r="O106" s="104" t="str">
        <f t="shared" si="3"/>
        <v/>
      </c>
      <c r="P106" s="105" t="str">
        <f t="shared" si="4"/>
        <v/>
      </c>
    </row>
    <row r="107" spans="1:16" ht="18.600000000000001" hidden="1" thickBot="1" x14ac:dyDescent="0.5">
      <c r="A107" s="74" t="s">
        <v>155</v>
      </c>
      <c r="B107" s="69"/>
      <c r="C107" s="68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60"/>
      <c r="O107" s="104" t="str">
        <f t="shared" ref="O107:O110" si="5">IF(ISBLANK(B107),"",SUM(C107:N107))</f>
        <v/>
      </c>
      <c r="P107" s="105" t="str">
        <f t="shared" si="4"/>
        <v/>
      </c>
    </row>
    <row r="108" spans="1:16" ht="18.600000000000001" hidden="1" thickBot="1" x14ac:dyDescent="0.5">
      <c r="A108" s="74" t="s">
        <v>156</v>
      </c>
      <c r="B108" s="69"/>
      <c r="C108" s="68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60"/>
      <c r="O108" s="104" t="str">
        <f t="shared" si="5"/>
        <v/>
      </c>
      <c r="P108" s="105" t="str">
        <f t="shared" si="4"/>
        <v/>
      </c>
    </row>
    <row r="109" spans="1:16" ht="18.600000000000001" hidden="1" thickBot="1" x14ac:dyDescent="0.5">
      <c r="A109" s="74" t="s">
        <v>157</v>
      </c>
      <c r="B109" s="67"/>
      <c r="C109" s="68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60"/>
      <c r="O109" s="104" t="str">
        <f t="shared" si="5"/>
        <v/>
      </c>
      <c r="P109" s="105" t="str">
        <f t="shared" si="4"/>
        <v/>
      </c>
    </row>
    <row r="110" spans="1:16" ht="18.600000000000001" hidden="1" thickBot="1" x14ac:dyDescent="0.5">
      <c r="A110" s="79" t="s">
        <v>158</v>
      </c>
      <c r="B110" s="70"/>
      <c r="C110" s="71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3"/>
      <c r="O110" s="106" t="str">
        <f t="shared" si="5"/>
        <v/>
      </c>
      <c r="P110" s="107" t="str">
        <f t="shared" si="4"/>
        <v/>
      </c>
    </row>
    <row r="111" spans="1:16" ht="18.600000000000001" thickBot="1" x14ac:dyDescent="0.5">
      <c r="A111" s="80" t="s">
        <v>58</v>
      </c>
      <c r="B111" s="81" t="str">
        <f t="shared" ref="B111:M111" si="6">IF(ISBLANK($B$11),"",SUM(B11:B110))</f>
        <v/>
      </c>
      <c r="C111" s="82" t="str">
        <f t="shared" si="6"/>
        <v/>
      </c>
      <c r="D111" s="83" t="str">
        <f t="shared" si="6"/>
        <v/>
      </c>
      <c r="E111" s="83" t="str">
        <f t="shared" si="6"/>
        <v/>
      </c>
      <c r="F111" s="83" t="str">
        <f t="shared" si="6"/>
        <v/>
      </c>
      <c r="G111" s="83" t="str">
        <f t="shared" si="6"/>
        <v/>
      </c>
      <c r="H111" s="83" t="str">
        <f t="shared" si="6"/>
        <v/>
      </c>
      <c r="I111" s="83" t="str">
        <f t="shared" si="6"/>
        <v/>
      </c>
      <c r="J111" s="83" t="str">
        <f t="shared" si="6"/>
        <v/>
      </c>
      <c r="K111" s="83" t="str">
        <f t="shared" si="6"/>
        <v/>
      </c>
      <c r="L111" s="83" t="str">
        <f t="shared" si="6"/>
        <v/>
      </c>
      <c r="M111" s="83" t="str">
        <f t="shared" si="6"/>
        <v/>
      </c>
      <c r="N111" s="84" t="str">
        <f>IF(ISBLANK($B$11),"",SUM(N11:N110))</f>
        <v/>
      </c>
      <c r="O111" s="108" t="str">
        <f t="shared" ref="O111:P111" si="7">IF(ISBLANK($B$11),"",SUM(O11:O110))</f>
        <v/>
      </c>
      <c r="P111" s="81" t="str">
        <f t="shared" si="7"/>
        <v/>
      </c>
    </row>
    <row r="113" spans="1:15" x14ac:dyDescent="0.45">
      <c r="A113" s="102" t="s">
        <v>159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45">
      <c r="A114" s="1" t="s">
        <v>160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36.6" customHeight="1" x14ac:dyDescent="0.45">
      <c r="A115" s="141" t="s">
        <v>161</v>
      </c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</row>
    <row r="116" spans="1:15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</sheetData>
  <mergeCells count="15">
    <mergeCell ref="A1:O1"/>
    <mergeCell ref="A3:C3"/>
    <mergeCell ref="D3:L3"/>
    <mergeCell ref="N3:P3"/>
    <mergeCell ref="B5:C5"/>
    <mergeCell ref="F5:G5"/>
    <mergeCell ref="L5:M5"/>
    <mergeCell ref="A115:O115"/>
    <mergeCell ref="B6:C6"/>
    <mergeCell ref="F6:G6"/>
    <mergeCell ref="L6:M6"/>
    <mergeCell ref="A8:A10"/>
    <mergeCell ref="B8:P8"/>
    <mergeCell ref="B9:B10"/>
    <mergeCell ref="C9:P9"/>
  </mergeCells>
  <phoneticPr fontId="2"/>
  <pageMargins left="0.51181102362204722" right="0.5118110236220472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参考情報調書計算表</vt:lpstr>
      <vt:lpstr>参考情報調書計算表【記入例】</vt:lpstr>
      <vt:lpstr>3（前々年度）年次休暇取得率計算表</vt:lpstr>
      <vt:lpstr>3（前年度）年次休暇取得率計算表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清水 健一郎</cp:lastModifiedBy>
  <cp:lastPrinted>2023-03-17T04:13:25Z</cp:lastPrinted>
  <dcterms:created xsi:type="dcterms:W3CDTF">2023-03-15T02:44:28Z</dcterms:created>
  <dcterms:modified xsi:type="dcterms:W3CDTF">2024-05-13T06:35:19Z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2024-05-10T02:36:31Z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6e3b4471-4764-4b48-b63a-e25e0e7d98ae</vt:lpwstr>
  </property>
  <property fmtid="{D5CDD505-2E9C-101B-9397-08002B2CF9AE}" pid="8" name="MSIP_Label_defa4170-0d19-0005-0004-bc88714345d2_ContentBits">
    <vt:lpwstr>0</vt:lpwstr>
  </property>
</Properties>
</file>