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59358\Box\11226_10_庁内用\02_社会参加推進係\R06\810　工賃向上\★★事前協議\『就労系障害福祉サービスにおけるICT機器等導入支援事業』\02 当課→各事業所\"/>
    </mc:Choice>
  </mc:AlternateContent>
  <xr:revisionPtr revIDLastSave="0" documentId="13_ncr:1_{3FD4BE17-84C1-4845-B516-3E8FDD3A616B}" xr6:coauthVersionLast="47" xr6:coauthVersionMax="47" xr10:uidLastSave="{00000000-0000-0000-0000-000000000000}"/>
  <bookViews>
    <workbookView xWindow="-107" yWindow="-107" windowWidth="20847" windowHeight="11369" tabRatio="689" firstSheet="1" activeTab="1" xr2:uid="{00000000-000D-0000-FFFF-FFFF00000000}"/>
  </bookViews>
  <sheets>
    <sheet name="Sheet1" sheetId="145" state="hidden" r:id="rId1"/>
    <sheet name="別紙３　就労系ICT機器等導入支援事業計画書" sheetId="200" r:id="rId2"/>
    <sheet name="別紙４　就労系ICT機器等導入支援事業積算内訳書" sheetId="195" r:id="rId3"/>
  </sheets>
  <externalReferences>
    <externalReference r:id="rId4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ICT">OFFSET(#REF!,0,0,COUNTA(#REF!)-1,1)</definedName>
    <definedName name="_xlnm.Print_Area" localSheetId="1">'別紙３　就労系ICT機器等導入支援事業計画書'!$A$1:$K$61</definedName>
    <definedName name="_xlnm.Print_Area" localSheetId="2">'別紙４　就労系ICT機器等導入支援事業積算内訳書'!$A$1:$W$38</definedName>
    <definedName name="_xlnm.Print_Area">#REF!</definedName>
    <definedName name="syuukeihyou11">[1]集計表２!$A$3:$AD$109</definedName>
    <definedName name="就労">#REF!</definedName>
    <definedName name="生産設備">OFFSET(#REF!,0,0,COUNTA(#REF!)-1,1)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00" l="1"/>
  <c r="C52" i="200"/>
  <c r="C54" i="200" s="1"/>
  <c r="E52" i="200"/>
  <c r="E54" i="200" s="1"/>
  <c r="G51" i="200"/>
  <c r="G50" i="200"/>
  <c r="G49" i="200"/>
  <c r="G48" i="200"/>
  <c r="G54" i="200" l="1"/>
  <c r="G52" i="200"/>
  <c r="S30" i="195" l="1"/>
  <c r="P29" i="195"/>
  <c r="P28" i="195"/>
  <c r="P27" i="195"/>
  <c r="P26" i="195"/>
  <c r="P25" i="195"/>
  <c r="P24" i="195"/>
  <c r="P23" i="195"/>
  <c r="P22" i="195"/>
  <c r="P21" i="195"/>
  <c r="P20" i="195"/>
  <c r="E17" i="195"/>
  <c r="P30" i="195" l="1"/>
  <c r="C17" i="195" s="1"/>
  <c r="E13" i="195" s="1"/>
</calcChain>
</file>

<file path=xl/sharedStrings.xml><?xml version="1.0" encoding="utf-8"?>
<sst xmlns="http://schemas.openxmlformats.org/spreadsheetml/2006/main" count="76" uniqueCount="66">
  <si>
    <t>合計</t>
    <rPh sb="0" eb="2">
      <t>ゴウケイ</t>
    </rPh>
    <phoneticPr fontId="10"/>
  </si>
  <si>
    <t>円</t>
    <rPh sb="0" eb="1">
      <t>エン</t>
    </rPh>
    <phoneticPr fontId="10"/>
  </si>
  <si>
    <t>単価</t>
    <rPh sb="0" eb="2">
      <t>タンカ</t>
    </rPh>
    <phoneticPr fontId="10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</si>
  <si>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0"/>
  </si>
  <si>
    <t>法人名</t>
    <rPh sb="0" eb="2">
      <t>ホウジン</t>
    </rPh>
    <rPh sb="2" eb="3">
      <t>メイ</t>
    </rPh>
    <phoneticPr fontId="10"/>
  </si>
  <si>
    <t>【基本情報】</t>
    <rPh sb="1" eb="3">
      <t>キホン</t>
    </rPh>
    <rPh sb="3" eb="5">
      <t>ジョウホウ</t>
    </rPh>
    <phoneticPr fontId="10"/>
  </si>
  <si>
    <t>自治体名</t>
    <rPh sb="0" eb="3">
      <t>ジチタイ</t>
    </rPh>
    <rPh sb="3" eb="4">
      <t>メイ</t>
    </rPh>
    <phoneticPr fontId="10"/>
  </si>
  <si>
    <t>事業所名</t>
    <rPh sb="0" eb="3">
      <t>ジギョウショ</t>
    </rPh>
    <rPh sb="3" eb="4">
      <t>メイ</t>
    </rPh>
    <phoneticPr fontId="10"/>
  </si>
  <si>
    <r>
      <t xml:space="preserve">備考
</t>
    </r>
    <r>
      <rPr>
        <b/>
        <sz val="6"/>
        <rFont val="ＭＳ Ｐ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10"/>
  </si>
  <si>
    <t>機器導入費用</t>
    <rPh sb="0" eb="2">
      <t>キキ</t>
    </rPh>
    <rPh sb="2" eb="4">
      <t>ドウニュウ</t>
    </rPh>
    <rPh sb="4" eb="6">
      <t>ヒヨウ</t>
    </rPh>
    <phoneticPr fontId="10"/>
  </si>
  <si>
    <t>数量</t>
    <rPh sb="0" eb="2">
      <t>スウリョウ</t>
    </rPh>
    <phoneticPr fontId="10"/>
  </si>
  <si>
    <t>導入内容</t>
    <rPh sb="0" eb="2">
      <t>ドウニュウ</t>
    </rPh>
    <rPh sb="2" eb="4">
      <t>ナイヨウ</t>
    </rPh>
    <phoneticPr fontId="10"/>
  </si>
  <si>
    <t>No.</t>
    <phoneticPr fontId="10"/>
  </si>
  <si>
    <t>値引額（合計）</t>
    <rPh sb="0" eb="2">
      <t>ネビ</t>
    </rPh>
    <rPh sb="2" eb="3">
      <t>ガク</t>
    </rPh>
    <rPh sb="4" eb="6">
      <t>ゴウケイ</t>
    </rPh>
    <phoneticPr fontId="10"/>
  </si>
  <si>
    <t>初期設定に要する費用（合計）</t>
    <rPh sb="0" eb="2">
      <t>ショキ</t>
    </rPh>
    <rPh sb="2" eb="4">
      <t>セッテイ</t>
    </rPh>
    <rPh sb="5" eb="6">
      <t>ヨウ</t>
    </rPh>
    <rPh sb="8" eb="10">
      <t>ヒヨウ</t>
    </rPh>
    <rPh sb="11" eb="13">
      <t>ゴウケイ</t>
    </rPh>
    <phoneticPr fontId="10"/>
  </si>
  <si>
    <t>機器導入費用（合計）</t>
    <rPh sb="0" eb="2">
      <t>キキ</t>
    </rPh>
    <rPh sb="2" eb="4">
      <t>ドウニュウ</t>
    </rPh>
    <rPh sb="4" eb="6">
      <t>ヒヨウ</t>
    </rPh>
    <rPh sb="7" eb="9">
      <t>ゴウケイ</t>
    </rPh>
    <phoneticPr fontId="10"/>
  </si>
  <si>
    <t>実支出（予定）額：</t>
    <rPh sb="0" eb="1">
      <t>ジツ</t>
    </rPh>
    <rPh sb="4" eb="6">
      <t>ヨテイ</t>
    </rPh>
    <rPh sb="7" eb="8">
      <t>ガク</t>
    </rPh>
    <phoneticPr fontId="10"/>
  </si>
  <si>
    <t>人</t>
    <rPh sb="0" eb="1">
      <t>ヒト</t>
    </rPh>
    <phoneticPr fontId="10"/>
  </si>
  <si>
    <t>施設利用者数</t>
    <rPh sb="0" eb="2">
      <t>シセツ</t>
    </rPh>
    <rPh sb="2" eb="5">
      <t>リヨウシャ</t>
    </rPh>
    <rPh sb="5" eb="6">
      <t>スウ</t>
    </rPh>
    <phoneticPr fontId="10"/>
  </si>
  <si>
    <t>職員数（実数）</t>
    <rPh sb="0" eb="3">
      <t>ショクインスウ</t>
    </rPh>
    <rPh sb="4" eb="6">
      <t>ジッスウ</t>
    </rPh>
    <phoneticPr fontId="10"/>
  </si>
  <si>
    <t>フリガナ</t>
    <phoneticPr fontId="10"/>
  </si>
  <si>
    <r>
      <t>提供サービス</t>
    </r>
    <r>
      <rPr>
        <sz val="9"/>
        <color theme="1"/>
        <rFont val="ＭＳ Ｐ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10"/>
  </si>
  <si>
    <r>
      <t>職員数（常勤換算数）</t>
    </r>
    <r>
      <rPr>
        <sz val="8"/>
        <color theme="1"/>
        <rFont val="ＭＳ Ｐゴシック"/>
        <family val="3"/>
        <charset val="128"/>
        <scheme val="minor"/>
      </rPr>
      <t>　【「全職員の月間勤務時間数」／「常勤職員の月間勤務時間数」にて算出（産休・育休、休職は除く）】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ゼンショクイン</t>
    </rPh>
    <rPh sb="17" eb="19">
      <t>ゲッカン</t>
    </rPh>
    <rPh sb="19" eb="21">
      <t>キンム</t>
    </rPh>
    <rPh sb="21" eb="24">
      <t>ジカンスウ</t>
    </rPh>
    <rPh sb="27" eb="29">
      <t>ジョウキン</t>
    </rPh>
    <rPh sb="29" eb="31">
      <t>ショクイン</t>
    </rPh>
    <rPh sb="32" eb="34">
      <t>ゲッカン</t>
    </rPh>
    <rPh sb="34" eb="36">
      <t>キンム</t>
    </rPh>
    <rPh sb="36" eb="39">
      <t>ジカンスウ</t>
    </rPh>
    <rPh sb="42" eb="44">
      <t>サンシュツ</t>
    </rPh>
    <rPh sb="45" eb="47">
      <t>サンキュウ</t>
    </rPh>
    <rPh sb="48" eb="50">
      <t>イクキュウ</t>
    </rPh>
    <rPh sb="51" eb="53">
      <t>キュウショク</t>
    </rPh>
    <rPh sb="54" eb="55">
      <t>ノゾ</t>
    </rPh>
    <phoneticPr fontId="10"/>
  </si>
  <si>
    <t>　導入経費の算定に当たっては、複数の業者から見積書を徴している。</t>
    <rPh sb="1" eb="3">
      <t>ドウニュウ</t>
    </rPh>
    <rPh sb="15" eb="17">
      <t>フクスウ</t>
    </rPh>
    <rPh sb="18" eb="20">
      <t>ギョウシャ</t>
    </rPh>
    <rPh sb="22" eb="25">
      <t>ミツモリショ</t>
    </rPh>
    <rPh sb="26" eb="27">
      <t>チョウ</t>
    </rPh>
    <phoneticPr fontId="19"/>
  </si>
  <si>
    <t>１．経費計画</t>
    <rPh sb="2" eb="4">
      <t>ケイヒ</t>
    </rPh>
    <rPh sb="4" eb="6">
      <t>ケイカク</t>
    </rPh>
    <phoneticPr fontId="10"/>
  </si>
  <si>
    <t>（１）国庫補助対象経費の実支出（予定）額　</t>
    <rPh sb="3" eb="5">
      <t>コッコ</t>
    </rPh>
    <rPh sb="5" eb="7">
      <t>ホジョ</t>
    </rPh>
    <rPh sb="7" eb="9">
      <t>タイショウ</t>
    </rPh>
    <rPh sb="9" eb="11">
      <t>ケイヒ</t>
    </rPh>
    <rPh sb="12" eb="13">
      <t>ジツ</t>
    </rPh>
    <rPh sb="16" eb="18">
      <t>ヨテイ</t>
    </rPh>
    <rPh sb="19" eb="20">
      <t>ガク</t>
    </rPh>
    <phoneticPr fontId="10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</si>
  <si>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※実際にかかる費用の総額を記載</t>
    </r>
    <phoneticPr fontId="10"/>
  </si>
  <si>
    <r>
      <t>（２）国庫補助基本額</t>
    </r>
    <r>
      <rPr>
        <b/>
        <u val="double"/>
        <sz val="8"/>
        <color theme="1"/>
        <rFont val="ＭＳ Ｐゴシック"/>
        <family val="3"/>
        <charset val="128"/>
        <scheme val="minor"/>
      </rPr>
      <t/>
    </r>
    <rPh sb="3" eb="5">
      <t>コッコ</t>
    </rPh>
    <rPh sb="5" eb="7">
      <t>ホジョ</t>
    </rPh>
    <rPh sb="7" eb="9">
      <t>キホン</t>
    </rPh>
    <rPh sb="9" eb="10">
      <t>ガク</t>
    </rPh>
    <phoneticPr fontId="10"/>
  </si>
  <si>
    <t>（３）国庫補助所要額　</t>
    <rPh sb="3" eb="5">
      <t>コッコ</t>
    </rPh>
    <rPh sb="5" eb="7">
      <t>ホジョ</t>
    </rPh>
    <rPh sb="7" eb="10">
      <t>ショヨウガク</t>
    </rPh>
    <phoneticPr fontId="10"/>
  </si>
  <si>
    <t>２．事業計画</t>
    <rPh sb="2" eb="4">
      <t>ジギョウ</t>
    </rPh>
    <rPh sb="4" eb="6">
      <t>ケイカク</t>
    </rPh>
    <phoneticPr fontId="10"/>
  </si>
  <si>
    <t>（２）事業所が抱える課題</t>
    <rPh sb="3" eb="6">
      <t>ジギョウショ</t>
    </rPh>
    <rPh sb="7" eb="8">
      <t>カカ</t>
    </rPh>
    <rPh sb="10" eb="12">
      <t>カダイ</t>
    </rPh>
    <phoneticPr fontId="10"/>
  </si>
  <si>
    <t>【申請に当たっての確認事項】　※４つの事項について記載内容を確認し、チェックすること。</t>
    <rPh sb="1" eb="3">
      <t>シンセイ</t>
    </rPh>
    <rPh sb="4" eb="5">
      <t>ア</t>
    </rPh>
    <rPh sb="9" eb="11">
      <t>カクニン</t>
    </rPh>
    <rPh sb="11" eb="13">
      <t>ジコウ</t>
    </rPh>
    <rPh sb="19" eb="21">
      <t>ジコウ</t>
    </rPh>
    <rPh sb="25" eb="27">
      <t>キサイ</t>
    </rPh>
    <rPh sb="27" eb="29">
      <t>ナイヨウ</t>
    </rPh>
    <rPh sb="30" eb="32">
      <t>カクニン</t>
    </rPh>
    <phoneticPr fontId="19"/>
  </si>
  <si>
    <t>　　　　※上限100万円【1(1)が100万円以下の場合は、1(1)の金額を記入】</t>
    <phoneticPr fontId="10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</si>
  <si>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※【1(2)×1/2にて算出（千円未満切捨）】</t>
    </r>
    <phoneticPr fontId="10"/>
  </si>
  <si>
    <t>その他</t>
    <phoneticPr fontId="19"/>
  </si>
  <si>
    <t>　厚生労働省からの求めがあった場合は、ICT機器等導入の効果分析やモデル事例の公表等に対応する。</t>
    <phoneticPr fontId="19"/>
  </si>
  <si>
    <t>就労系障害福祉サービスにおけるICT機器等導入支援事業 事業計画書</t>
    <phoneticPr fontId="19"/>
  </si>
  <si>
    <t>就労系障害福祉サービスにおけるICT機器等導入支援事業 積算内訳書</t>
    <rPh sb="28" eb="30">
      <t>セキサン</t>
    </rPh>
    <rPh sb="30" eb="33">
      <t>ウチワケショ</t>
    </rPh>
    <phoneticPr fontId="10"/>
  </si>
  <si>
    <t>　ICT機器は生産活動を行うために利用者自身が使用するものである。</t>
    <rPh sb="4" eb="6">
      <t>キキ</t>
    </rPh>
    <rPh sb="7" eb="9">
      <t>セイサン</t>
    </rPh>
    <rPh sb="9" eb="11">
      <t>カツドウ</t>
    </rPh>
    <rPh sb="12" eb="13">
      <t>オコナ</t>
    </rPh>
    <rPh sb="17" eb="20">
      <t>リヨウシャ</t>
    </rPh>
    <rPh sb="20" eb="22">
      <t>ジシン</t>
    </rPh>
    <rPh sb="23" eb="25">
      <t>シヨウ</t>
    </rPh>
    <phoneticPr fontId="10"/>
  </si>
  <si>
    <t>　ICT機器を導入することにより、利用者の工賃や賃金の向上が見込まれるものである。</t>
    <rPh sb="4" eb="6">
      <t>キキ</t>
    </rPh>
    <rPh sb="7" eb="9">
      <t>ドウニュウ</t>
    </rPh>
    <rPh sb="17" eb="20">
      <t>リヨウシャ</t>
    </rPh>
    <rPh sb="21" eb="23">
      <t>コウチン</t>
    </rPh>
    <rPh sb="24" eb="26">
      <t>チンギン</t>
    </rPh>
    <rPh sb="27" eb="29">
      <t>コウジョウ</t>
    </rPh>
    <rPh sb="30" eb="32">
      <t>ミコ</t>
    </rPh>
    <phoneticPr fontId="10"/>
  </si>
  <si>
    <t>AI機器の活用</t>
    <rPh sb="2" eb="4">
      <t>キキ</t>
    </rPh>
    <rPh sb="5" eb="7">
      <t>カツヨウ</t>
    </rPh>
    <phoneticPr fontId="10"/>
  </si>
  <si>
    <t>ロボット技術等の活用</t>
    <rPh sb="4" eb="6">
      <t>ギジュツ</t>
    </rPh>
    <rPh sb="6" eb="7">
      <t>トウ</t>
    </rPh>
    <rPh sb="8" eb="10">
      <t>カツヨウ</t>
    </rPh>
    <phoneticPr fontId="19"/>
  </si>
  <si>
    <t>（１）ICT機器等を導入する業務内容（特に該当するもの１つに☑）</t>
    <rPh sb="6" eb="8">
      <t>キキ</t>
    </rPh>
    <rPh sb="8" eb="9">
      <t>トウ</t>
    </rPh>
    <rPh sb="10" eb="12">
      <t>ドウニュウ</t>
    </rPh>
    <rPh sb="14" eb="16">
      <t>ギョウム</t>
    </rPh>
    <rPh sb="16" eb="18">
      <t>ナイヨウ</t>
    </rPh>
    <rPh sb="19" eb="20">
      <t>トク</t>
    </rPh>
    <rPh sb="21" eb="23">
      <t>ガイトウ</t>
    </rPh>
    <phoneticPr fontId="10"/>
  </si>
  <si>
    <t>（４）ICT機器等を導入した際の効果（見込み）</t>
    <rPh sb="6" eb="8">
      <t>キキ</t>
    </rPh>
    <rPh sb="8" eb="9">
      <t>トウ</t>
    </rPh>
    <rPh sb="10" eb="12">
      <t>ドウニュウ</t>
    </rPh>
    <rPh sb="14" eb="15">
      <t>サイ</t>
    </rPh>
    <rPh sb="16" eb="18">
      <t>コウカ</t>
    </rPh>
    <rPh sb="19" eb="21">
      <t>ミコ</t>
    </rPh>
    <phoneticPr fontId="10"/>
  </si>
  <si>
    <t>（３）ICT機器等を導入する具体的な業務内容（上記課題に対応して記入すること）</t>
    <rPh sb="6" eb="8">
      <t>キキ</t>
    </rPh>
    <rPh sb="8" eb="9">
      <t>トウ</t>
    </rPh>
    <rPh sb="10" eb="12">
      <t>ドウニュウ</t>
    </rPh>
    <rPh sb="14" eb="17">
      <t>グタイテキ</t>
    </rPh>
    <rPh sb="18" eb="20">
      <t>ギョウム</t>
    </rPh>
    <rPh sb="20" eb="22">
      <t>ナイヨウ</t>
    </rPh>
    <rPh sb="23" eb="25">
      <t>ジョウキ</t>
    </rPh>
    <rPh sb="25" eb="27">
      <t>カダイ</t>
    </rPh>
    <rPh sb="28" eb="30">
      <t>タイオウ</t>
    </rPh>
    <rPh sb="32" eb="34">
      <t>キニュウ</t>
    </rPh>
    <phoneticPr fontId="10"/>
  </si>
  <si>
    <t>（別紙３）</t>
    <rPh sb="1" eb="3">
      <t>ベッシ</t>
    </rPh>
    <phoneticPr fontId="10"/>
  </si>
  <si>
    <t>（別紙４）</t>
    <rPh sb="1" eb="3">
      <t>ベッシ</t>
    </rPh>
    <phoneticPr fontId="10"/>
  </si>
  <si>
    <t>※　本内訳書の資料として、複数の業者から徴した見積書の写し（PDFファイル）を添付すること。</t>
    <phoneticPr fontId="10"/>
  </si>
  <si>
    <t>アプリ・ソフトウェアの活用</t>
    <rPh sb="11" eb="13">
      <t>カツヨウ</t>
    </rPh>
    <phoneticPr fontId="10"/>
  </si>
  <si>
    <t>３．ＩＣＴ機器等を導入することによる工賃月額（想定）</t>
    <rPh sb="5" eb="7">
      <t>キキ</t>
    </rPh>
    <rPh sb="7" eb="8">
      <t>ナド</t>
    </rPh>
    <rPh sb="9" eb="11">
      <t>ドウニュウ</t>
    </rPh>
    <rPh sb="18" eb="20">
      <t>コウチン</t>
    </rPh>
    <rPh sb="20" eb="22">
      <t>ゲツガク</t>
    </rPh>
    <rPh sb="23" eb="25">
      <t>ソウテイ</t>
    </rPh>
    <phoneticPr fontId="10"/>
  </si>
  <si>
    <t>ＩＣＴ機器等　導入前</t>
    <rPh sb="3" eb="5">
      <t>キキ</t>
    </rPh>
    <rPh sb="5" eb="6">
      <t>ナド</t>
    </rPh>
    <rPh sb="7" eb="9">
      <t>ドウニュウ</t>
    </rPh>
    <rPh sb="9" eb="10">
      <t>マエ</t>
    </rPh>
    <phoneticPr fontId="10"/>
  </si>
  <si>
    <t>ＩＣＴ機器等　導入後（想定）</t>
    <rPh sb="3" eb="5">
      <t>キキ</t>
    </rPh>
    <rPh sb="5" eb="6">
      <t>ナド</t>
    </rPh>
    <rPh sb="7" eb="9">
      <t>ドウニュウ</t>
    </rPh>
    <rPh sb="9" eb="10">
      <t>ゴ</t>
    </rPh>
    <rPh sb="11" eb="13">
      <t>ソウテイ</t>
    </rPh>
    <phoneticPr fontId="10"/>
  </si>
  <si>
    <t>導入前後の差</t>
    <rPh sb="0" eb="2">
      <t>ドウニュウ</t>
    </rPh>
    <rPh sb="2" eb="4">
      <t>ゼンゴ</t>
    </rPh>
    <rPh sb="5" eb="6">
      <t>サ</t>
    </rPh>
    <phoneticPr fontId="10"/>
  </si>
  <si>
    <t>年間売上高（円）</t>
    <rPh sb="0" eb="2">
      <t>ネンカン</t>
    </rPh>
    <rPh sb="2" eb="4">
      <t>ウリアゲ</t>
    </rPh>
    <rPh sb="4" eb="5">
      <t>ダカ</t>
    </rPh>
    <rPh sb="6" eb="7">
      <t>エン</t>
    </rPh>
    <phoneticPr fontId="10"/>
  </si>
  <si>
    <t>工賃支払総額（円）【①】</t>
    <rPh sb="0" eb="2">
      <t>コウチン</t>
    </rPh>
    <rPh sb="2" eb="4">
      <t>シハラ</t>
    </rPh>
    <rPh sb="4" eb="6">
      <t>ソウガク</t>
    </rPh>
    <rPh sb="7" eb="8">
      <t>エン</t>
    </rPh>
    <phoneticPr fontId="10"/>
  </si>
  <si>
    <t>年間延べ利用者数（人）【a】</t>
    <rPh sb="0" eb="2">
      <t>ネンカン</t>
    </rPh>
    <rPh sb="2" eb="3">
      <t>ノ</t>
    </rPh>
    <rPh sb="4" eb="6">
      <t>リヨウ</t>
    </rPh>
    <rPh sb="6" eb="7">
      <t>シャ</t>
    </rPh>
    <rPh sb="7" eb="8">
      <t>スウ</t>
    </rPh>
    <rPh sb="9" eb="10">
      <t>ヒト</t>
    </rPh>
    <phoneticPr fontId="10"/>
  </si>
  <si>
    <t>年間開所日数（日）【b】</t>
    <rPh sb="0" eb="2">
      <t>ネンカン</t>
    </rPh>
    <rPh sb="2" eb="4">
      <t>カイショ</t>
    </rPh>
    <rPh sb="4" eb="6">
      <t>ニッスウ</t>
    </rPh>
    <rPh sb="7" eb="8">
      <t>ニチ</t>
    </rPh>
    <phoneticPr fontId="10"/>
  </si>
  <si>
    <t>開所日１日当たりの平均利用者数【a/b】【②】</t>
    <rPh sb="0" eb="2">
      <t>カイショ</t>
    </rPh>
    <rPh sb="2" eb="3">
      <t>ビ</t>
    </rPh>
    <rPh sb="4" eb="5">
      <t>ニチ</t>
    </rPh>
    <rPh sb="5" eb="6">
      <t>ア</t>
    </rPh>
    <rPh sb="9" eb="11">
      <t>ヘイキン</t>
    </rPh>
    <rPh sb="11" eb="13">
      <t>リヨウ</t>
    </rPh>
    <rPh sb="13" eb="14">
      <t>シャ</t>
    </rPh>
    <rPh sb="14" eb="15">
      <t>スウ</t>
    </rPh>
    <phoneticPr fontId="10"/>
  </si>
  <si>
    <t>年間開所月数(月)【③】</t>
    <rPh sb="0" eb="2">
      <t>ネンカン</t>
    </rPh>
    <rPh sb="2" eb="4">
      <t>カイショ</t>
    </rPh>
    <rPh sb="4" eb="6">
      <t>ゲッスウ</t>
    </rPh>
    <rPh sb="7" eb="8">
      <t>ツキ</t>
    </rPh>
    <phoneticPr fontId="10"/>
  </si>
  <si>
    <t>-</t>
    <phoneticPr fontId="10"/>
  </si>
  <si>
    <t>平均工賃月額(円)【②/③/④】</t>
    <rPh sb="0" eb="2">
      <t>ヘイキン</t>
    </rPh>
    <rPh sb="2" eb="4">
      <t>コウチン</t>
    </rPh>
    <rPh sb="4" eb="6">
      <t>ゲツガク</t>
    </rPh>
    <rPh sb="7" eb="8">
      <t>エン</t>
    </rPh>
    <phoneticPr fontId="10"/>
  </si>
  <si>
    <t>※1　各日の利用者数の総数を入力してください。</t>
    <phoneticPr fontId="19"/>
  </si>
  <si>
    <t>※2　小数点第2位以下は四捨五入してください。</t>
    <phoneticPr fontId="19"/>
  </si>
  <si>
    <t>※3　円未満は四捨五入してください。</t>
    <phoneticPr fontId="19"/>
  </si>
  <si>
    <t>※４　#DIV/0!　となっている箇所は自動計算されますので、入力しないでください。</t>
    <rPh sb="17" eb="19">
      <t>カショ</t>
    </rPh>
    <rPh sb="20" eb="22">
      <t>ジドウ</t>
    </rPh>
    <rPh sb="22" eb="24">
      <t>ケイサン</t>
    </rPh>
    <rPh sb="31" eb="33">
      <t>ニュウリョク</t>
    </rPh>
    <phoneticPr fontId="19"/>
  </si>
  <si>
    <t>岐阜県</t>
    <rPh sb="0" eb="3">
      <t>ギフケン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</si>
</sst>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  <numFmt numFmtId="178" formatCode="0.0_ &quot;人&quot;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u val="double"/>
      <sz val="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34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11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1" fillId="0" borderId="0"/>
    <xf numFmtId="6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5" fillId="0" borderId="0" xfId="9" applyFont="1" applyProtection="1">
      <alignment vertical="center"/>
      <protection locked="0"/>
    </xf>
    <xf numFmtId="0" fontId="26" fillId="0" borderId="0" xfId="9" applyFont="1" applyProtection="1">
      <alignment vertical="center"/>
      <protection locked="0"/>
    </xf>
    <xf numFmtId="0" fontId="14" fillId="0" borderId="0" xfId="9" applyFont="1" applyProtection="1">
      <alignment vertical="center"/>
      <protection locked="0"/>
    </xf>
    <xf numFmtId="0" fontId="26" fillId="3" borderId="3" xfId="9" applyFont="1" applyFill="1" applyBorder="1" applyProtection="1">
      <alignment vertical="center"/>
      <protection locked="0"/>
    </xf>
    <xf numFmtId="0" fontId="26" fillId="0" borderId="4" xfId="9" applyFont="1" applyBorder="1" applyAlignment="1" applyProtection="1">
      <alignment horizontal="right" vertical="center"/>
      <protection locked="0"/>
    </xf>
    <xf numFmtId="0" fontId="14" fillId="0" borderId="1" xfId="9" applyFont="1" applyBorder="1" applyAlignment="1" applyProtection="1">
      <alignment horizontal="center" vertical="center"/>
      <protection locked="0"/>
    </xf>
    <xf numFmtId="0" fontId="29" fillId="0" borderId="0" xfId="9" applyFont="1" applyProtection="1">
      <alignment vertical="center"/>
      <protection locked="0"/>
    </xf>
    <xf numFmtId="0" fontId="18" fillId="0" borderId="0" xfId="9" applyFont="1" applyProtection="1">
      <alignment vertical="center"/>
      <protection locked="0"/>
    </xf>
    <xf numFmtId="6" fontId="14" fillId="0" borderId="0" xfId="11" applyFont="1" applyFill="1" applyBorder="1" applyAlignment="1" applyProtection="1">
      <alignment vertical="center"/>
    </xf>
    <xf numFmtId="0" fontId="18" fillId="0" borderId="0" xfId="9" applyFont="1" applyFill="1" applyBorder="1" applyAlignment="1" applyProtection="1">
      <alignment vertical="center"/>
      <protection locked="0"/>
    </xf>
    <xf numFmtId="0" fontId="12" fillId="0" borderId="0" xfId="9" applyFont="1" applyProtection="1">
      <alignment vertical="center"/>
      <protection locked="0"/>
    </xf>
    <xf numFmtId="0" fontId="12" fillId="0" borderId="0" xfId="9" applyFont="1">
      <alignment vertical="center"/>
    </xf>
    <xf numFmtId="0" fontId="13" fillId="4" borderId="17" xfId="9" applyFont="1" applyFill="1" applyBorder="1" applyAlignment="1">
      <alignment horizontal="center" vertical="center"/>
    </xf>
    <xf numFmtId="0" fontId="13" fillId="0" borderId="0" xfId="9" applyFont="1">
      <alignment vertical="center"/>
    </xf>
    <xf numFmtId="0" fontId="13" fillId="4" borderId="23" xfId="9" applyFont="1" applyFill="1" applyBorder="1" applyAlignment="1">
      <alignment horizontal="center" vertical="center" shrinkToFit="1"/>
    </xf>
    <xf numFmtId="0" fontId="13" fillId="4" borderId="23" xfId="9" applyFont="1" applyFill="1" applyBorder="1" applyAlignment="1">
      <alignment horizontal="center" vertical="center"/>
    </xf>
    <xf numFmtId="0" fontId="13" fillId="4" borderId="15" xfId="9" applyFont="1" applyFill="1" applyBorder="1" applyAlignment="1">
      <alignment horizontal="center" vertical="center"/>
    </xf>
    <xf numFmtId="0" fontId="18" fillId="0" borderId="0" xfId="9" applyFont="1">
      <alignment vertical="center"/>
    </xf>
    <xf numFmtId="0" fontId="0" fillId="0" borderId="0" xfId="0" applyProtection="1">
      <alignment vertical="center"/>
      <protection locked="0"/>
    </xf>
    <xf numFmtId="0" fontId="12" fillId="0" borderId="0" xfId="9" applyFont="1" applyFill="1" applyBorder="1" applyAlignment="1" applyProtection="1">
      <alignment horizontal="left" vertical="top" wrapText="1"/>
      <protection locked="0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29" fillId="0" borderId="0" xfId="0" applyFont="1">
      <alignment vertical="center"/>
    </xf>
    <xf numFmtId="0" fontId="38" fillId="5" borderId="11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39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41" fillId="0" borderId="0" xfId="0" applyFont="1">
      <alignment vertical="center"/>
    </xf>
    <xf numFmtId="0" fontId="27" fillId="0" borderId="0" xfId="0" applyFont="1">
      <alignment vertical="center"/>
    </xf>
    <xf numFmtId="0" fontId="18" fillId="4" borderId="1" xfId="9" applyFont="1" applyFill="1" applyBorder="1" applyAlignment="1" applyProtection="1">
      <alignment horizontal="center" vertical="center"/>
      <protection locked="0"/>
    </xf>
    <xf numFmtId="0" fontId="26" fillId="0" borderId="0" xfId="9" applyFont="1" applyFill="1" applyBorder="1" applyAlignment="1" applyProtection="1">
      <alignment horizontal="center" vertical="center"/>
      <protection locked="0"/>
    </xf>
    <xf numFmtId="0" fontId="26" fillId="0" borderId="0" xfId="9" applyFont="1" applyFill="1" applyBorder="1" applyAlignment="1" applyProtection="1">
      <alignment horizontal="left" vertical="center"/>
      <protection locked="0"/>
    </xf>
    <xf numFmtId="0" fontId="13" fillId="0" borderId="0" xfId="31" applyFont="1">
      <alignment vertical="center"/>
    </xf>
    <xf numFmtId="0" fontId="25" fillId="0" borderId="0" xfId="31" applyFont="1" applyAlignment="1">
      <alignment horizontal="center" vertical="center"/>
    </xf>
    <xf numFmtId="0" fontId="2" fillId="0" borderId="0" xfId="31">
      <alignment vertical="center"/>
    </xf>
    <xf numFmtId="0" fontId="13" fillId="0" borderId="0" xfId="31" applyFont="1" applyProtection="1">
      <alignment vertical="center"/>
      <protection locked="0"/>
    </xf>
    <xf numFmtId="0" fontId="16" fillId="0" borderId="0" xfId="31" applyFont="1" applyAlignment="1" applyProtection="1">
      <alignment horizontal="center" vertical="center"/>
      <protection locked="0"/>
    </xf>
    <xf numFmtId="0" fontId="2" fillId="0" borderId="0" xfId="31" applyProtection="1">
      <alignment vertical="center"/>
      <protection locked="0"/>
    </xf>
    <xf numFmtId="0" fontId="34" fillId="0" borderId="0" xfId="31" applyFont="1" applyAlignment="1" applyProtection="1">
      <alignment horizontal="center" vertical="center" shrinkToFit="1"/>
      <protection locked="0"/>
    </xf>
    <xf numFmtId="0" fontId="33" fillId="0" borderId="0" xfId="31" applyFont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177" fontId="20" fillId="0" borderId="0" xfId="0" applyNumberFormat="1" applyFont="1" applyAlignment="1">
      <alignment horizontal="center"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1" fontId="0" fillId="0" borderId="0" xfId="0" applyNumberFormat="1" applyAlignment="1">
      <alignment horizontal="center" vertical="center"/>
    </xf>
    <xf numFmtId="41" fontId="33" fillId="0" borderId="0" xfId="0" applyNumberFormat="1" applyFont="1" applyAlignment="1">
      <alignment horizontal="center" vertical="center"/>
    </xf>
    <xf numFmtId="0" fontId="42" fillId="0" borderId="1" xfId="0" applyFont="1" applyBorder="1">
      <alignment vertical="center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176" fontId="42" fillId="0" borderId="1" xfId="0" applyNumberFormat="1" applyFont="1" applyBorder="1">
      <alignment vertical="center"/>
    </xf>
    <xf numFmtId="0" fontId="42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42" fillId="0" borderId="4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top" wrapText="1"/>
    </xf>
    <xf numFmtId="0" fontId="40" fillId="0" borderId="5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5" borderId="6" xfId="0" applyFill="1" applyBorder="1" applyAlignment="1">
      <alignment horizontal="left" vertical="center" shrinkToFit="1"/>
    </xf>
    <xf numFmtId="0" fontId="0" fillId="5" borderId="0" xfId="0" applyFill="1" applyAlignment="1">
      <alignment horizontal="left" vertical="center" shrinkToFit="1"/>
    </xf>
    <xf numFmtId="0" fontId="0" fillId="5" borderId="8" xfId="0" applyFill="1" applyBorder="1" applyAlignment="1">
      <alignment horizontal="left" vertical="center" shrinkToFit="1"/>
    </xf>
    <xf numFmtId="0" fontId="30" fillId="0" borderId="3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0" fillId="5" borderId="35" xfId="0" applyFill="1" applyBorder="1" applyAlignment="1">
      <alignment horizontal="left" vertical="center" shrinkToFit="1"/>
    </xf>
    <xf numFmtId="0" fontId="0" fillId="5" borderId="19" xfId="0" applyFill="1" applyBorder="1" applyAlignment="1">
      <alignment horizontal="left" vertical="center" shrinkToFit="1"/>
    </xf>
    <xf numFmtId="0" fontId="0" fillId="5" borderId="18" xfId="0" applyFill="1" applyBorder="1" applyAlignment="1">
      <alignment horizontal="left" vertical="center" shrinkToFit="1"/>
    </xf>
    <xf numFmtId="178" fontId="33" fillId="0" borderId="34" xfId="0" applyNumberFormat="1" applyFont="1" applyBorder="1" applyAlignment="1">
      <alignment horizontal="center" vertical="center"/>
    </xf>
    <xf numFmtId="178" fontId="33" fillId="0" borderId="21" xfId="0" applyNumberFormat="1" applyFont="1" applyBorder="1" applyAlignment="1">
      <alignment horizontal="center" vertical="center"/>
    </xf>
    <xf numFmtId="178" fontId="33" fillId="0" borderId="20" xfId="0" applyNumberFormat="1" applyFont="1" applyBorder="1" applyAlignment="1">
      <alignment horizontal="center" vertical="center"/>
    </xf>
    <xf numFmtId="41" fontId="31" fillId="0" borderId="4" xfId="0" applyNumberFormat="1" applyFont="1" applyBorder="1" applyAlignment="1">
      <alignment horizontal="center" vertical="center"/>
    </xf>
    <xf numFmtId="41" fontId="31" fillId="0" borderId="5" xfId="0" applyNumberFormat="1" applyFont="1" applyBorder="1" applyAlignment="1">
      <alignment horizontal="center" vertical="center"/>
    </xf>
    <xf numFmtId="41" fontId="31" fillId="0" borderId="3" xfId="0" applyNumberFormat="1" applyFont="1" applyBorder="1" applyAlignment="1">
      <alignment horizontal="center" vertical="center"/>
    </xf>
    <xf numFmtId="41" fontId="33" fillId="2" borderId="13" xfId="0" applyNumberFormat="1" applyFont="1" applyFill="1" applyBorder="1" applyAlignment="1">
      <alignment horizontal="center" vertical="center"/>
    </xf>
    <xf numFmtId="41" fontId="33" fillId="2" borderId="14" xfId="0" applyNumberFormat="1" applyFont="1" applyFill="1" applyBorder="1" applyAlignment="1">
      <alignment horizontal="center" vertical="center"/>
    </xf>
    <xf numFmtId="41" fontId="33" fillId="2" borderId="16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6" fillId="0" borderId="0" xfId="9" applyFont="1" applyAlignment="1" applyProtection="1">
      <alignment vertical="center"/>
      <protection locked="0"/>
    </xf>
    <xf numFmtId="0" fontId="25" fillId="0" borderId="0" xfId="9" applyFont="1" applyAlignment="1" applyProtection="1">
      <alignment horizontal="center" vertical="center"/>
      <protection locked="0"/>
    </xf>
    <xf numFmtId="0" fontId="34" fillId="0" borderId="0" xfId="31" applyFont="1" applyAlignment="1" applyProtection="1">
      <alignment horizontal="center" vertical="center" shrinkToFit="1"/>
      <protection locked="0"/>
    </xf>
    <xf numFmtId="0" fontId="33" fillId="0" borderId="2" xfId="31" applyFont="1" applyBorder="1" applyAlignment="1" applyProtection="1">
      <alignment horizontal="center" vertical="center"/>
      <protection locked="0"/>
    </xf>
    <xf numFmtId="0" fontId="17" fillId="0" borderId="33" xfId="9" applyFont="1" applyBorder="1" applyAlignment="1">
      <alignment horizontal="left" vertical="top" shrinkToFit="1"/>
    </xf>
    <xf numFmtId="0" fontId="17" fillId="0" borderId="10" xfId="9" applyFont="1" applyBorder="1" applyAlignment="1">
      <alignment horizontal="left" vertical="top" shrinkToFit="1"/>
    </xf>
    <xf numFmtId="0" fontId="32" fillId="0" borderId="32" xfId="9" applyFont="1" applyBorder="1" applyAlignment="1">
      <alignment horizontal="left" vertical="top" shrinkToFit="1"/>
    </xf>
    <xf numFmtId="0" fontId="17" fillId="0" borderId="9" xfId="9" applyFont="1" applyBorder="1" applyAlignment="1">
      <alignment horizontal="left" vertical="top" shrinkToFit="1"/>
    </xf>
    <xf numFmtId="0" fontId="17" fillId="0" borderId="2" xfId="9" applyFont="1" applyBorder="1" applyAlignment="1">
      <alignment horizontal="left" vertical="top" shrinkToFit="1"/>
    </xf>
    <xf numFmtId="0" fontId="32" fillId="0" borderId="22" xfId="9" applyFont="1" applyBorder="1" applyAlignment="1">
      <alignment horizontal="left" vertical="top" shrinkToFit="1"/>
    </xf>
    <xf numFmtId="176" fontId="15" fillId="0" borderId="4" xfId="9" applyNumberFormat="1" applyFont="1" applyBorder="1" applyAlignment="1">
      <alignment horizontal="center" vertical="center"/>
    </xf>
    <xf numFmtId="176" fontId="15" fillId="0" borderId="5" xfId="9" applyNumberFormat="1" applyFont="1" applyBorder="1" applyAlignment="1">
      <alignment horizontal="center" vertical="center"/>
    </xf>
    <xf numFmtId="177" fontId="15" fillId="0" borderId="5" xfId="9" applyNumberFormat="1" applyFont="1" applyBorder="1" applyAlignment="1">
      <alignment horizontal="left" vertical="center"/>
    </xf>
    <xf numFmtId="177" fontId="31" fillId="0" borderId="31" xfId="9" applyNumberFormat="1" applyFont="1" applyBorder="1" applyAlignment="1">
      <alignment horizontal="left" vertical="center"/>
    </xf>
    <xf numFmtId="176" fontId="15" fillId="0" borderId="12" xfId="9" applyNumberFormat="1" applyFont="1" applyBorder="1" applyAlignment="1">
      <alignment horizontal="center" vertical="center"/>
    </xf>
    <xf numFmtId="176" fontId="15" fillId="0" borderId="30" xfId="9" applyNumberFormat="1" applyFont="1" applyBorder="1" applyAlignment="1">
      <alignment horizontal="center" vertical="center"/>
    </xf>
    <xf numFmtId="177" fontId="15" fillId="0" borderId="30" xfId="9" applyNumberFormat="1" applyFont="1" applyBorder="1" applyAlignment="1">
      <alignment horizontal="left" vertical="center"/>
    </xf>
    <xf numFmtId="177" fontId="31" fillId="0" borderId="29" xfId="9" applyNumberFormat="1" applyFont="1" applyBorder="1" applyAlignment="1">
      <alignment horizontal="left" vertical="center"/>
    </xf>
    <xf numFmtId="0" fontId="16" fillId="0" borderId="0" xfId="9" applyFont="1" applyBorder="1" applyAlignment="1" applyProtection="1">
      <alignment horizontal="right" vertical="center" shrinkToFit="1"/>
      <protection locked="0"/>
    </xf>
    <xf numFmtId="41" fontId="16" fillId="2" borderId="0" xfId="11" applyNumberFormat="1" applyFont="1" applyFill="1" applyBorder="1" applyAlignment="1" applyProtection="1">
      <alignment horizontal="right" vertical="center"/>
    </xf>
    <xf numFmtId="6" fontId="16" fillId="2" borderId="0" xfId="11" applyFont="1" applyFill="1" applyBorder="1" applyAlignment="1" applyProtection="1">
      <alignment horizontal="right" vertical="center"/>
    </xf>
    <xf numFmtId="6" fontId="16" fillId="2" borderId="7" xfId="11" applyFont="1" applyFill="1" applyBorder="1" applyAlignment="1" applyProtection="1">
      <alignment horizontal="right" vertical="center"/>
    </xf>
    <xf numFmtId="0" fontId="24" fillId="0" borderId="0" xfId="9" applyFont="1" applyBorder="1" applyAlignment="1" applyProtection="1">
      <alignment horizontal="center" vertical="center"/>
      <protection locked="0"/>
    </xf>
    <xf numFmtId="0" fontId="30" fillId="0" borderId="0" xfId="9" applyFont="1" applyBorder="1" applyAlignment="1" applyProtection="1">
      <alignment horizontal="center" vertical="center"/>
      <protection locked="0"/>
    </xf>
    <xf numFmtId="0" fontId="14" fillId="0" borderId="1" xfId="9" applyFont="1" applyBorder="1" applyAlignment="1" applyProtection="1">
      <alignment vertical="center"/>
      <protection locked="0"/>
    </xf>
    <xf numFmtId="38" fontId="26" fillId="0" borderId="1" xfId="12" applyFont="1" applyBorder="1" applyAlignment="1" applyProtection="1">
      <alignment horizontal="right" vertical="center"/>
      <protection locked="0"/>
    </xf>
    <xf numFmtId="38" fontId="26" fillId="2" borderId="1" xfId="12" applyFont="1" applyFill="1" applyBorder="1" applyAlignment="1" applyProtection="1">
      <alignment horizontal="right" vertical="center"/>
      <protection locked="0"/>
    </xf>
    <xf numFmtId="0" fontId="18" fillId="4" borderId="1" xfId="9" applyFont="1" applyFill="1" applyBorder="1" applyAlignment="1" applyProtection="1">
      <alignment horizontal="center" vertical="center" shrinkToFit="1"/>
      <protection locked="0"/>
    </xf>
    <xf numFmtId="0" fontId="14" fillId="4" borderId="4" xfId="9" applyFont="1" applyFill="1" applyBorder="1" applyAlignment="1" applyProtection="1">
      <alignment horizontal="center" vertical="center" shrinkToFit="1"/>
      <protection locked="0"/>
    </xf>
    <xf numFmtId="0" fontId="14" fillId="4" borderId="3" xfId="9" applyFont="1" applyFill="1" applyBorder="1" applyAlignment="1" applyProtection="1">
      <alignment horizontal="center" vertical="center" shrinkToFit="1"/>
      <protection locked="0"/>
    </xf>
    <xf numFmtId="0" fontId="18" fillId="4" borderId="4" xfId="9" applyFont="1" applyFill="1" applyBorder="1" applyAlignment="1" applyProtection="1">
      <alignment horizontal="center" vertical="center" shrinkToFit="1"/>
      <protection locked="0"/>
    </xf>
    <xf numFmtId="0" fontId="18" fillId="4" borderId="3" xfId="9" applyFont="1" applyFill="1" applyBorder="1" applyAlignment="1" applyProtection="1">
      <alignment horizontal="center" vertical="center" shrinkToFit="1"/>
      <protection locked="0"/>
    </xf>
    <xf numFmtId="41" fontId="14" fillId="2" borderId="1" xfId="11" applyNumberFormat="1" applyFont="1" applyFill="1" applyBorder="1" applyAlignment="1" applyProtection="1">
      <alignment vertical="center"/>
    </xf>
    <xf numFmtId="6" fontId="14" fillId="2" borderId="1" xfId="11" applyFont="1" applyFill="1" applyBorder="1" applyAlignment="1" applyProtection="1">
      <alignment vertical="center"/>
    </xf>
    <xf numFmtId="41" fontId="14" fillId="2" borderId="4" xfId="11" applyNumberFormat="1" applyFont="1" applyFill="1" applyBorder="1" applyAlignment="1" applyProtection="1">
      <alignment vertical="center"/>
      <protection locked="0"/>
    </xf>
    <xf numFmtId="6" fontId="14" fillId="2" borderId="3" xfId="11" applyFont="1" applyFill="1" applyBorder="1" applyAlignment="1" applyProtection="1">
      <alignment vertical="center"/>
      <protection locked="0"/>
    </xf>
    <xf numFmtId="38" fontId="14" fillId="0" borderId="4" xfId="11" applyNumberFormat="1" applyFont="1" applyBorder="1" applyAlignment="1" applyProtection="1">
      <alignment vertical="center" shrinkToFit="1"/>
      <protection locked="0"/>
    </xf>
    <xf numFmtId="38" fontId="14" fillId="0" borderId="3" xfId="11" applyNumberFormat="1" applyFont="1" applyBorder="1" applyAlignment="1" applyProtection="1">
      <alignment vertical="center" shrinkToFit="1"/>
      <protection locked="0"/>
    </xf>
    <xf numFmtId="0" fontId="18" fillId="4" borderId="1" xfId="9" applyFont="1" applyFill="1" applyBorder="1" applyAlignment="1" applyProtection="1">
      <alignment horizontal="center" vertical="center"/>
      <protection locked="0"/>
    </xf>
    <xf numFmtId="0" fontId="29" fillId="4" borderId="1" xfId="9" applyFont="1" applyFill="1" applyBorder="1" applyAlignment="1" applyProtection="1">
      <alignment horizontal="center" vertical="center"/>
      <protection locked="0"/>
    </xf>
    <xf numFmtId="0" fontId="29" fillId="4" borderId="1" xfId="9" applyFont="1" applyFill="1" applyBorder="1" applyAlignment="1" applyProtection="1">
      <alignment horizontal="center" vertical="center" shrinkToFit="1"/>
      <protection locked="0"/>
    </xf>
    <xf numFmtId="0" fontId="18" fillId="4" borderId="1" xfId="9" applyFont="1" applyFill="1" applyBorder="1" applyAlignment="1" applyProtection="1">
      <alignment horizontal="center" vertical="center" wrapText="1"/>
      <protection locked="0"/>
    </xf>
    <xf numFmtId="0" fontId="22" fillId="0" borderId="1" xfId="9" applyFont="1" applyBorder="1" applyAlignment="1" applyProtection="1">
      <alignment horizontal="left" vertical="top" wrapText="1"/>
      <protection locked="0"/>
    </xf>
    <xf numFmtId="0" fontId="27" fillId="0" borderId="1" xfId="9" applyFont="1" applyBorder="1" applyAlignment="1" applyProtection="1">
      <alignment horizontal="left" vertical="top" wrapText="1"/>
      <protection locked="0"/>
    </xf>
    <xf numFmtId="41" fontId="26" fillId="2" borderId="4" xfId="11" applyNumberFormat="1" applyFont="1" applyFill="1" applyBorder="1" applyAlignment="1" applyProtection="1">
      <alignment horizontal="right" vertical="center"/>
    </xf>
    <xf numFmtId="41" fontId="26" fillId="2" borderId="5" xfId="11" applyNumberFormat="1" applyFont="1" applyFill="1" applyBorder="1" applyAlignment="1" applyProtection="1">
      <alignment horizontal="right" vertical="center"/>
    </xf>
    <xf numFmtId="41" fontId="26" fillId="2" borderId="3" xfId="11" applyNumberFormat="1" applyFont="1" applyFill="1" applyBorder="1" applyAlignment="1" applyProtection="1">
      <alignment horizontal="right" vertical="center"/>
    </xf>
  </cellXfs>
  <cellStyles count="34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2 3" xfId="33" xr:uid="{F68D90AE-C86E-43C2-AFC1-993AA1139B2A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6" xfId="32" xr:uid="{00000000-0005-0000-0000-00001F000000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1576316</xdr:colOff>
          <xdr:row>29</xdr:row>
          <xdr:rowOff>143301</xdr:rowOff>
        </xdr:from>
        <xdr:to>
          <xdr:col>1</xdr:col>
          <xdr:colOff>1753737</xdr:colOff>
          <xdr:row>31</xdr:row>
          <xdr:rowOff>81887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  <a:ext uri="{FF2B5EF4-FFF2-40B4-BE49-F238E27FC236}">
                  <a16:creationId xmlns:a16="http://schemas.microsoft.com/office/drawing/2014/main" id="{00000000-0008-0000-0100-00000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95534</xdr:colOff>
          <xdr:row>16</xdr:row>
          <xdr:rowOff>197893</xdr:rowOff>
        </xdr:from>
        <xdr:to>
          <xdr:col>1</xdr:col>
          <xdr:colOff>75063</xdr:colOff>
          <xdr:row>18</xdr:row>
          <xdr:rowOff>20472</xdr:rowOff>
        </xdr:to>
        <xdr:sp macro="" textlink="">
          <xdr:nvSpPr>
            <xdr:cNvPr id="73742" name="Check Box 14" hidden="1">
              <a:extLst>
                <a:ext uri="{63B3BB69-23CF-44E3-9099-C40C66FF867C}">
                  <a14:compatExt spid="_x0000_s73742"/>
                </a:ext>
                <a:ext uri="{FF2B5EF4-FFF2-40B4-BE49-F238E27FC236}">
                  <a16:creationId xmlns:a16="http://schemas.microsoft.com/office/drawing/2014/main" id="{00000000-0008-0000-0100-00000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95534</xdr:colOff>
          <xdr:row>15</xdr:row>
          <xdr:rowOff>184245</xdr:rowOff>
        </xdr:from>
        <xdr:to>
          <xdr:col>1</xdr:col>
          <xdr:colOff>68239</xdr:colOff>
          <xdr:row>17</xdr:row>
          <xdr:rowOff>20472</xdr:rowOff>
        </xdr:to>
        <xdr:sp macro="" textlink="">
          <xdr:nvSpPr>
            <xdr:cNvPr id="73743" name="Check Box 15" hidden="1">
              <a:extLst>
                <a:ext uri="{63B3BB69-23CF-44E3-9099-C40C66FF867C}">
                  <a14:compatExt spid="_x0000_s73743"/>
                </a:ext>
                <a:ext uri="{FF2B5EF4-FFF2-40B4-BE49-F238E27FC236}">
                  <a16:creationId xmlns:a16="http://schemas.microsoft.com/office/drawing/2014/main" id="{00000000-0008-0000-0100-00000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102358</xdr:colOff>
          <xdr:row>14</xdr:row>
          <xdr:rowOff>184245</xdr:rowOff>
        </xdr:from>
        <xdr:to>
          <xdr:col>1</xdr:col>
          <xdr:colOff>75063</xdr:colOff>
          <xdr:row>16</xdr:row>
          <xdr:rowOff>27296</xdr:rowOff>
        </xdr:to>
        <xdr:sp macro="" textlink="">
          <xdr:nvSpPr>
            <xdr:cNvPr id="73746" name="Check Box 18" hidden="1">
              <a:extLst>
                <a:ext uri="{63B3BB69-23CF-44E3-9099-C40C66FF867C}">
                  <a14:compatExt spid="_x0000_s73746"/>
                </a:ext>
                <a:ext uri="{FF2B5EF4-FFF2-40B4-BE49-F238E27FC236}">
                  <a16:creationId xmlns:a16="http://schemas.microsoft.com/office/drawing/2014/main" id="{00000000-0008-0000-0100-00001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102358</xdr:colOff>
          <xdr:row>17</xdr:row>
          <xdr:rowOff>197893</xdr:rowOff>
        </xdr:from>
        <xdr:to>
          <xdr:col>1</xdr:col>
          <xdr:colOff>95534</xdr:colOff>
          <xdr:row>19</xdr:row>
          <xdr:rowOff>88710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  <a:ext uri="{FF2B5EF4-FFF2-40B4-BE49-F238E27FC236}">
                  <a16:creationId xmlns:a16="http://schemas.microsoft.com/office/drawing/2014/main" id="{00000000-0008-0000-0100-00001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1576316</xdr:colOff>
          <xdr:row>32</xdr:row>
          <xdr:rowOff>163773</xdr:rowOff>
        </xdr:from>
        <xdr:to>
          <xdr:col>1</xdr:col>
          <xdr:colOff>1753737</xdr:colOff>
          <xdr:row>34</xdr:row>
          <xdr:rowOff>40943</xdr:rowOff>
        </xdr:to>
        <xdr:sp macro="" textlink="">
          <xdr:nvSpPr>
            <xdr:cNvPr id="73750" name="Check Box 22" hidden="1">
              <a:extLst>
                <a:ext uri="{63B3BB69-23CF-44E3-9099-C40C66FF867C}">
                  <a14:compatExt spid="_x0000_s73750"/>
                </a:ext>
                <a:ext uri="{FF2B5EF4-FFF2-40B4-BE49-F238E27FC236}">
                  <a16:creationId xmlns:a16="http://schemas.microsoft.com/office/drawing/2014/main" id="{00000000-0008-0000-0100-00001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1569493</xdr:colOff>
          <xdr:row>30</xdr:row>
          <xdr:rowOff>191069</xdr:rowOff>
        </xdr:from>
        <xdr:to>
          <xdr:col>1</xdr:col>
          <xdr:colOff>1746913</xdr:colOff>
          <xdr:row>32</xdr:row>
          <xdr:rowOff>61415</xdr:rowOff>
        </xdr:to>
        <xdr:sp macro="" textlink="">
          <xdr:nvSpPr>
            <xdr:cNvPr id="73751" name="Check Box 23" hidden="1">
              <a:extLst>
                <a:ext uri="{63B3BB69-23CF-44E3-9099-C40C66FF867C}">
                  <a14:compatExt spid="_x0000_s73751"/>
                </a:ext>
                <a:ext uri="{FF2B5EF4-FFF2-40B4-BE49-F238E27FC236}">
                  <a16:creationId xmlns:a16="http://schemas.microsoft.com/office/drawing/2014/main" id="{00000000-0008-0000-0100-00001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1576316</xdr:colOff>
          <xdr:row>31</xdr:row>
          <xdr:rowOff>191069</xdr:rowOff>
        </xdr:from>
        <xdr:to>
          <xdr:col>1</xdr:col>
          <xdr:colOff>1753737</xdr:colOff>
          <xdr:row>33</xdr:row>
          <xdr:rowOff>34119</xdr:rowOff>
        </xdr:to>
        <xdr:sp macro="" textlink="">
          <xdr:nvSpPr>
            <xdr:cNvPr id="73752" name="Check Box 24" hidden="1">
              <a:extLst>
                <a:ext uri="{63B3BB69-23CF-44E3-9099-C40C66FF867C}">
                  <a14:compatExt spid="_x0000_s73752"/>
                </a:ext>
                <a:ext uri="{FF2B5EF4-FFF2-40B4-BE49-F238E27FC236}">
                  <a16:creationId xmlns:a16="http://schemas.microsoft.com/office/drawing/2014/main" id="{00000000-0008-0000-0100-00001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10</xdr:row>
      <xdr:rowOff>11906</xdr:rowOff>
    </xdr:from>
    <xdr:to>
      <xdr:col>11</xdr:col>
      <xdr:colOff>419100</xdr:colOff>
      <xdr:row>10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48388" y="2488406"/>
          <a:ext cx="342900" cy="254794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9</xdr:row>
      <xdr:rowOff>276225</xdr:rowOff>
    </xdr:from>
    <xdr:to>
      <xdr:col>21</xdr:col>
      <xdr:colOff>276225</xdr:colOff>
      <xdr:row>10</xdr:row>
      <xdr:rowOff>266700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519863" y="2466975"/>
          <a:ext cx="41148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機器台数等との著しい矛盾が生じていないか確認します。</a:t>
          </a:r>
          <a:endParaRPr kumimoji="1" lang="en-US" altLang="ja-JP" sz="1100" u="sng"/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2.9" x14ac:dyDescent="0.2"/>
  <sheetData/>
  <phoneticPr fontId="1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6305-CC9C-4617-8C0C-536BFAB36E54}">
  <sheetPr codeName="Sheet4">
    <tabColor rgb="FFFF0000"/>
    <pageSetUpPr fitToPage="1"/>
  </sheetPr>
  <dimension ref="A1:K78"/>
  <sheetViews>
    <sheetView showGridLines="0" tabSelected="1" view="pageBreakPreview" zoomScale="85" zoomScaleNormal="100" zoomScaleSheetLayoutView="85" workbookViewId="0">
      <selection activeCell="C7" sqref="C7:J7"/>
    </sheetView>
  </sheetViews>
  <sheetFormatPr defaultRowHeight="12.9" x14ac:dyDescent="0.2"/>
  <cols>
    <col min="1" max="1" width="3.3984375" customWidth="1"/>
    <col min="2" max="2" width="26" customWidth="1"/>
    <col min="3" max="3" width="16" customWidth="1"/>
    <col min="4" max="4" width="14.59765625" customWidth="1"/>
    <col min="5" max="7" width="12.59765625" customWidth="1"/>
    <col min="8" max="8" width="17.19921875" customWidth="1"/>
    <col min="9" max="9" width="12" customWidth="1"/>
    <col min="10" max="10" width="40" customWidth="1"/>
    <col min="11" max="11" width="2.19921875" customWidth="1"/>
    <col min="12" max="12" width="15" customWidth="1"/>
    <col min="13" max="13" width="2.19921875" customWidth="1"/>
  </cols>
  <sheetData>
    <row r="1" spans="1:10" ht="16.7" x14ac:dyDescent="0.2">
      <c r="A1" s="21" t="s">
        <v>45</v>
      </c>
      <c r="B1" s="22"/>
    </row>
    <row r="2" spans="1:10" ht="23.1" x14ac:dyDescent="0.2">
      <c r="B2" s="90" t="s">
        <v>36</v>
      </c>
      <c r="C2" s="90"/>
      <c r="D2" s="90"/>
      <c r="E2" s="90"/>
      <c r="F2" s="90"/>
      <c r="G2" s="90"/>
      <c r="H2" s="90"/>
      <c r="I2" s="90"/>
      <c r="J2" s="90"/>
    </row>
    <row r="3" spans="1:10" ht="9.8000000000000007" customHeight="1" x14ac:dyDescent="0.2">
      <c r="B3" s="45"/>
      <c r="C3" s="45"/>
      <c r="D3" s="45"/>
      <c r="E3" s="45"/>
      <c r="F3" s="45"/>
      <c r="G3" s="45"/>
      <c r="H3" s="45"/>
      <c r="I3" s="45"/>
      <c r="J3" s="45"/>
    </row>
    <row r="4" spans="1:10" ht="18.8" x14ac:dyDescent="0.2">
      <c r="B4" s="23"/>
      <c r="C4" s="23"/>
      <c r="D4" s="23"/>
      <c r="E4" s="23"/>
      <c r="F4" s="23"/>
      <c r="G4" s="23"/>
      <c r="H4" s="24" t="s">
        <v>6</v>
      </c>
      <c r="I4" s="91" t="s">
        <v>65</v>
      </c>
      <c r="J4" s="91"/>
    </row>
    <row r="5" spans="1:10" ht="14.55" thickBot="1" x14ac:dyDescent="0.25">
      <c r="B5" s="25" t="s">
        <v>5</v>
      </c>
    </row>
    <row r="6" spans="1:10" ht="17.2" customHeight="1" x14ac:dyDescent="0.2">
      <c r="B6" s="26" t="s">
        <v>20</v>
      </c>
      <c r="C6" s="92"/>
      <c r="D6" s="93"/>
      <c r="E6" s="93"/>
      <c r="F6" s="93"/>
      <c r="G6" s="93"/>
      <c r="H6" s="93"/>
      <c r="I6" s="93"/>
      <c r="J6" s="94"/>
    </row>
    <row r="7" spans="1:10" ht="23.1" customHeight="1" x14ac:dyDescent="0.2">
      <c r="B7" s="27" t="s">
        <v>4</v>
      </c>
      <c r="C7" s="95"/>
      <c r="D7" s="96"/>
      <c r="E7" s="96"/>
      <c r="F7" s="96"/>
      <c r="G7" s="96"/>
      <c r="H7" s="96"/>
      <c r="I7" s="96"/>
      <c r="J7" s="97"/>
    </row>
    <row r="8" spans="1:10" ht="17.2" customHeight="1" x14ac:dyDescent="0.2">
      <c r="B8" s="28" t="s">
        <v>20</v>
      </c>
      <c r="C8" s="98"/>
      <c r="D8" s="99"/>
      <c r="E8" s="99"/>
      <c r="F8" s="99"/>
      <c r="G8" s="99"/>
      <c r="H8" s="99"/>
      <c r="I8" s="99"/>
      <c r="J8" s="100"/>
    </row>
    <row r="9" spans="1:10" ht="23.1" customHeight="1" x14ac:dyDescent="0.2">
      <c r="B9" s="27" t="s">
        <v>7</v>
      </c>
      <c r="C9" s="69"/>
      <c r="D9" s="70"/>
      <c r="E9" s="70"/>
      <c r="F9" s="70"/>
      <c r="G9" s="70"/>
      <c r="H9" s="70"/>
      <c r="I9" s="70"/>
      <c r="J9" s="71"/>
    </row>
    <row r="10" spans="1:10" ht="23.1" customHeight="1" x14ac:dyDescent="0.2">
      <c r="B10" s="72" t="s">
        <v>21</v>
      </c>
      <c r="C10" s="73"/>
      <c r="D10" s="73"/>
      <c r="E10" s="73"/>
      <c r="F10" s="73"/>
      <c r="G10" s="73"/>
      <c r="H10" s="73"/>
      <c r="I10" s="73"/>
      <c r="J10" s="74"/>
    </row>
    <row r="11" spans="1:10" ht="23.1" customHeight="1" x14ac:dyDescent="0.2">
      <c r="B11" s="75"/>
      <c r="C11" s="76"/>
      <c r="D11" s="76"/>
      <c r="E11" s="76"/>
      <c r="F11" s="76"/>
      <c r="G11" s="76"/>
      <c r="H11" s="76"/>
      <c r="I11" s="76"/>
      <c r="J11" s="77"/>
    </row>
    <row r="12" spans="1:10" ht="23.1" customHeight="1" x14ac:dyDescent="0.2">
      <c r="B12" s="78" t="s">
        <v>22</v>
      </c>
      <c r="C12" s="79"/>
      <c r="D12" s="79"/>
      <c r="E12" s="79"/>
      <c r="F12" s="79"/>
      <c r="G12" s="79"/>
      <c r="H12" s="79"/>
      <c r="I12" s="79"/>
      <c r="J12" s="80"/>
    </row>
    <row r="13" spans="1:10" ht="23.1" customHeight="1" x14ac:dyDescent="0.2">
      <c r="B13" s="81"/>
      <c r="C13" s="82"/>
      <c r="D13" s="82"/>
      <c r="E13" s="82"/>
      <c r="F13" s="82"/>
      <c r="G13" s="82"/>
      <c r="H13" s="82"/>
      <c r="I13" s="82"/>
      <c r="J13" s="83"/>
    </row>
    <row r="14" spans="1:10" ht="23.1" customHeight="1" x14ac:dyDescent="0.2">
      <c r="B14" s="46"/>
      <c r="C14" s="47"/>
      <c r="D14" s="46"/>
      <c r="E14" s="46"/>
      <c r="F14" s="47"/>
      <c r="G14" s="47"/>
      <c r="H14" s="47"/>
      <c r="I14" s="47"/>
      <c r="J14" s="47"/>
    </row>
    <row r="15" spans="1:10" s="19" customFormat="1" ht="18" customHeight="1" x14ac:dyDescent="0.2">
      <c r="B15" s="48" t="s">
        <v>31</v>
      </c>
      <c r="C15" s="49"/>
      <c r="D15" s="49"/>
      <c r="E15" s="49"/>
      <c r="F15" s="49"/>
      <c r="G15" s="49"/>
      <c r="H15" s="49"/>
      <c r="I15" s="49"/>
    </row>
    <row r="16" spans="1:10" s="19" customFormat="1" ht="18" customHeight="1" x14ac:dyDescent="0.2">
      <c r="B16" s="50" t="s">
        <v>35</v>
      </c>
      <c r="G16" s="51"/>
      <c r="H16" s="51"/>
    </row>
    <row r="17" spans="1:11" s="19" customFormat="1" ht="18" customHeight="1" x14ac:dyDescent="0.2">
      <c r="B17" s="50" t="s">
        <v>23</v>
      </c>
      <c r="G17" s="51"/>
      <c r="H17" s="51"/>
    </row>
    <row r="18" spans="1:11" s="19" customFormat="1" ht="18" customHeight="1" x14ac:dyDescent="0.2">
      <c r="B18" s="50" t="s">
        <v>38</v>
      </c>
      <c r="C18" s="50"/>
      <c r="J18" s="51"/>
      <c r="K18" s="51"/>
    </row>
    <row r="19" spans="1:11" x14ac:dyDescent="0.2">
      <c r="B19" s="50" t="s">
        <v>39</v>
      </c>
    </row>
    <row r="21" spans="1:11" ht="14" x14ac:dyDescent="0.2">
      <c r="B21" s="25" t="s">
        <v>24</v>
      </c>
    </row>
    <row r="22" spans="1:11" ht="16.7" x14ac:dyDescent="0.2">
      <c r="B22" t="s">
        <v>25</v>
      </c>
      <c r="C22" s="29"/>
      <c r="D22" s="84"/>
      <c r="E22" s="85"/>
      <c r="F22" s="86"/>
      <c r="G22" t="s">
        <v>1</v>
      </c>
    </row>
    <row r="23" spans="1:11" ht="20.149999999999999" customHeight="1" x14ac:dyDescent="0.2">
      <c r="B23" s="29" t="s">
        <v>26</v>
      </c>
      <c r="C23" s="29"/>
      <c r="D23" s="52"/>
      <c r="E23" s="52"/>
      <c r="F23" s="52"/>
      <c r="G23" s="52"/>
      <c r="H23" s="52"/>
    </row>
    <row r="24" spans="1:11" ht="16.7" x14ac:dyDescent="0.2">
      <c r="B24" s="29" t="s">
        <v>27</v>
      </c>
      <c r="C24" s="29"/>
      <c r="D24" s="84"/>
      <c r="E24" s="85"/>
      <c r="F24" s="86"/>
      <c r="G24" t="s">
        <v>1</v>
      </c>
    </row>
    <row r="25" spans="1:11" ht="20.149999999999999" customHeight="1" thickBot="1" x14ac:dyDescent="0.25">
      <c r="B25" s="33" t="s">
        <v>32</v>
      </c>
      <c r="D25" s="52"/>
      <c r="E25" s="52"/>
      <c r="F25" s="52"/>
      <c r="G25" s="52"/>
      <c r="H25" s="52"/>
    </row>
    <row r="26" spans="1:11" ht="17.2" thickBot="1" x14ac:dyDescent="0.25">
      <c r="B26" t="s">
        <v>28</v>
      </c>
      <c r="D26" s="87">
        <f>ROUNDDOWN($D$24*1/2,-3)</f>
        <v>0</v>
      </c>
      <c r="E26" s="88"/>
      <c r="F26" s="89"/>
      <c r="G26" t="s">
        <v>1</v>
      </c>
    </row>
    <row r="27" spans="1:11" ht="20.149999999999999" customHeight="1" x14ac:dyDescent="0.2">
      <c r="B27" t="s">
        <v>33</v>
      </c>
      <c r="D27" s="52"/>
      <c r="E27" s="52"/>
      <c r="F27" s="52"/>
      <c r="G27" s="52"/>
      <c r="H27" s="52"/>
    </row>
    <row r="28" spans="1:11" s="30" customFormat="1" ht="16.7" x14ac:dyDescent="0.2">
      <c r="A28"/>
      <c r="B28" s="53"/>
      <c r="C28"/>
      <c r="D28"/>
      <c r="F28"/>
    </row>
    <row r="29" spans="1:11" ht="14" x14ac:dyDescent="0.2">
      <c r="B29" s="25" t="s">
        <v>29</v>
      </c>
    </row>
    <row r="30" spans="1:11" x14ac:dyDescent="0.2">
      <c r="B30" s="29" t="s">
        <v>42</v>
      </c>
    </row>
    <row r="31" spans="1:11" ht="18.8" customHeight="1" x14ac:dyDescent="0.2">
      <c r="C31" s="29" t="s">
        <v>40</v>
      </c>
    </row>
    <row r="32" spans="1:11" ht="18.8" customHeight="1" x14ac:dyDescent="0.2">
      <c r="C32" t="s">
        <v>41</v>
      </c>
    </row>
    <row r="33" spans="2:10" ht="18.8" customHeight="1" x14ac:dyDescent="0.2">
      <c r="C33" s="29" t="s">
        <v>48</v>
      </c>
    </row>
    <row r="34" spans="2:10" ht="18.8" customHeight="1" x14ac:dyDescent="0.2">
      <c r="C34" t="s">
        <v>34</v>
      </c>
    </row>
    <row r="35" spans="2:10" ht="6.05" customHeight="1" x14ac:dyDescent="0.2">
      <c r="D35" s="52"/>
      <c r="E35" s="52"/>
      <c r="F35" s="52"/>
      <c r="G35" s="52"/>
      <c r="H35" s="52"/>
    </row>
    <row r="36" spans="2:10" x14ac:dyDescent="0.2">
      <c r="B36" s="31" t="s">
        <v>30</v>
      </c>
    </row>
    <row r="37" spans="2:10" ht="175.6" customHeight="1" x14ac:dyDescent="0.2">
      <c r="B37" s="66"/>
      <c r="C37" s="67"/>
      <c r="D37" s="67"/>
      <c r="E37" s="67"/>
      <c r="F37" s="67"/>
      <c r="G37" s="67"/>
      <c r="H37" s="67"/>
      <c r="I37" s="67"/>
      <c r="J37" s="68"/>
    </row>
    <row r="38" spans="2:10" ht="6.05" customHeight="1" x14ac:dyDescent="0.2">
      <c r="D38" s="52"/>
      <c r="E38" s="52"/>
      <c r="F38" s="52"/>
      <c r="G38" s="52"/>
      <c r="H38" s="52"/>
    </row>
    <row r="39" spans="2:10" x14ac:dyDescent="0.2">
      <c r="B39" s="29" t="s">
        <v>44</v>
      </c>
    </row>
    <row r="40" spans="2:10" ht="124.7" customHeight="1" x14ac:dyDescent="0.2">
      <c r="B40" s="66"/>
      <c r="C40" s="67"/>
      <c r="D40" s="67"/>
      <c r="E40" s="67"/>
      <c r="F40" s="67"/>
      <c r="G40" s="67"/>
      <c r="H40" s="67"/>
      <c r="I40" s="67"/>
      <c r="J40" s="68"/>
    </row>
    <row r="41" spans="2:10" ht="13.6" customHeight="1" x14ac:dyDescent="0.2">
      <c r="D41" s="52"/>
      <c r="E41" s="52"/>
      <c r="F41" s="52"/>
      <c r="G41" s="52"/>
      <c r="H41" s="52"/>
    </row>
    <row r="42" spans="2:10" s="32" customFormat="1" ht="18.8" customHeight="1" x14ac:dyDescent="0.2">
      <c r="B42" s="29" t="s">
        <v>43</v>
      </c>
      <c r="C42"/>
      <c r="D42"/>
      <c r="E42"/>
      <c r="F42"/>
      <c r="G42"/>
      <c r="H42"/>
      <c r="I42"/>
      <c r="J42"/>
    </row>
    <row r="43" spans="2:10" s="32" customFormat="1" ht="155.30000000000001" customHeight="1" x14ac:dyDescent="0.2">
      <c r="B43" s="66"/>
      <c r="C43" s="67"/>
      <c r="D43" s="67"/>
      <c r="E43" s="67"/>
      <c r="F43" s="67"/>
      <c r="G43" s="67"/>
      <c r="H43" s="67"/>
      <c r="I43" s="67"/>
      <c r="J43" s="68"/>
    </row>
    <row r="44" spans="2:10" s="32" customFormat="1" ht="18.8" customHeight="1" x14ac:dyDescent="0.2"/>
    <row r="45" spans="2:10" s="32" customFormat="1" ht="14" x14ac:dyDescent="0.2">
      <c r="B45" s="25" t="s">
        <v>49</v>
      </c>
    </row>
    <row r="46" spans="2:10" s="32" customFormat="1" x14ac:dyDescent="0.2">
      <c r="B46" s="31"/>
    </row>
    <row r="47" spans="2:10" s="32" customFormat="1" x14ac:dyDescent="0.2">
      <c r="B47" s="54"/>
      <c r="C47" s="62" t="s">
        <v>50</v>
      </c>
      <c r="D47" s="63"/>
      <c r="E47" s="62" t="s">
        <v>51</v>
      </c>
      <c r="F47" s="63"/>
      <c r="G47" s="55" t="s">
        <v>52</v>
      </c>
    </row>
    <row r="48" spans="2:10" s="32" customFormat="1" ht="19.350000000000001" customHeight="1" x14ac:dyDescent="0.2">
      <c r="B48" s="56" t="s">
        <v>53</v>
      </c>
      <c r="C48" s="64"/>
      <c r="D48" s="65"/>
      <c r="E48" s="64"/>
      <c r="F48" s="65"/>
      <c r="G48" s="61">
        <f>E48-C48</f>
        <v>0</v>
      </c>
    </row>
    <row r="49" spans="2:7" s="32" customFormat="1" ht="18.8" customHeight="1" x14ac:dyDescent="0.2">
      <c r="B49" s="56" t="s">
        <v>54</v>
      </c>
      <c r="C49" s="64"/>
      <c r="D49" s="65"/>
      <c r="E49" s="64"/>
      <c r="F49" s="65"/>
      <c r="G49" s="61">
        <f>E49-C49</f>
        <v>0</v>
      </c>
    </row>
    <row r="50" spans="2:7" s="32" customFormat="1" ht="19.350000000000001" customHeight="1" x14ac:dyDescent="0.2">
      <c r="B50" s="56" t="s">
        <v>55</v>
      </c>
      <c r="C50" s="64"/>
      <c r="D50" s="65"/>
      <c r="E50" s="64"/>
      <c r="F50" s="65"/>
      <c r="G50" s="61">
        <f>E50-C50</f>
        <v>0</v>
      </c>
    </row>
    <row r="51" spans="2:7" s="32" customFormat="1" ht="18.3" customHeight="1" x14ac:dyDescent="0.2">
      <c r="B51" s="56" t="s">
        <v>56</v>
      </c>
      <c r="C51" s="64"/>
      <c r="D51" s="65"/>
      <c r="E51" s="64"/>
      <c r="F51" s="65"/>
      <c r="G51" s="61">
        <f>E51-C51</f>
        <v>0</v>
      </c>
    </row>
    <row r="52" spans="2:7" s="32" customFormat="1" ht="25.8" x14ac:dyDescent="0.2">
      <c r="B52" s="57" t="s">
        <v>57</v>
      </c>
      <c r="C52" s="62" t="e">
        <f>ROUND(C50/C51,1)</f>
        <v>#DIV/0!</v>
      </c>
      <c r="D52" s="63"/>
      <c r="E52" s="62" t="e">
        <f>ROUND(E50/E51,1)</f>
        <v>#DIV/0!</v>
      </c>
      <c r="F52" s="63"/>
      <c r="G52" s="54" t="e">
        <f>E52-C52</f>
        <v>#DIV/0!</v>
      </c>
    </row>
    <row r="53" spans="2:7" s="32" customFormat="1" ht="17.75" customHeight="1" x14ac:dyDescent="0.2">
      <c r="B53" s="56" t="s">
        <v>58</v>
      </c>
      <c r="C53" s="62"/>
      <c r="D53" s="63"/>
      <c r="E53" s="62"/>
      <c r="F53" s="63"/>
      <c r="G53" s="54" t="s">
        <v>59</v>
      </c>
    </row>
    <row r="54" spans="2:7" s="32" customFormat="1" ht="19.350000000000001" customHeight="1" x14ac:dyDescent="0.2">
      <c r="B54" s="58" t="s">
        <v>60</v>
      </c>
      <c r="C54" s="64" t="e">
        <f>ROUND(C49/C52/C53,0)</f>
        <v>#DIV/0!</v>
      </c>
      <c r="D54" s="65"/>
      <c r="E54" s="64" t="e">
        <f>ROUND(E49/E52/E53,0)</f>
        <v>#DIV/0!</v>
      </c>
      <c r="F54" s="65"/>
      <c r="G54" s="61" t="e">
        <f>E54-C54</f>
        <v>#DIV/0!</v>
      </c>
    </row>
    <row r="55" spans="2:7" s="32" customFormat="1" x14ac:dyDescent="0.2">
      <c r="B55" s="19" t="s">
        <v>61</v>
      </c>
      <c r="C55" s="59"/>
      <c r="D55" s="59"/>
      <c r="E55" s="59"/>
      <c r="F55" s="59"/>
      <c r="G55" s="59"/>
    </row>
    <row r="56" spans="2:7" s="32" customFormat="1" x14ac:dyDescent="0.2">
      <c r="B56" s="19" t="s">
        <v>62</v>
      </c>
      <c r="C56" s="59"/>
      <c r="D56" s="59"/>
      <c r="E56" s="59"/>
      <c r="F56" s="59"/>
      <c r="G56" s="59"/>
    </row>
    <row r="57" spans="2:7" s="32" customFormat="1" x14ac:dyDescent="0.2">
      <c r="B57" s="60" t="s">
        <v>63</v>
      </c>
      <c r="C57" s="59"/>
      <c r="D57" s="59"/>
      <c r="E57" s="59"/>
      <c r="F57" s="59"/>
      <c r="G57" s="59"/>
    </row>
    <row r="58" spans="2:7" s="32" customFormat="1" x14ac:dyDescent="0.2">
      <c r="B58" s="60" t="s">
        <v>64</v>
      </c>
    </row>
    <row r="59" spans="2:7" s="32" customFormat="1" ht="9" customHeight="1" x14ac:dyDescent="0.2"/>
    <row r="60" spans="2:7" s="32" customFormat="1" x14ac:dyDescent="0.2"/>
    <row r="61" spans="2:7" s="32" customFormat="1" ht="18.8" customHeight="1" x14ac:dyDescent="0.2"/>
    <row r="62" spans="2:7" s="32" customFormat="1" x14ac:dyDescent="0.2"/>
    <row r="63" spans="2:7" s="32" customFormat="1" x14ac:dyDescent="0.2"/>
    <row r="64" spans="2:7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ht="18.8" customHeigh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8" ht="72.8" customHeight="1" x14ac:dyDescent="0.2"/>
  </sheetData>
  <sheetProtection selectLockedCells="1" selectUnlockedCells="1"/>
  <mergeCells count="32">
    <mergeCell ref="B2:J2"/>
    <mergeCell ref="I4:J4"/>
    <mergeCell ref="C6:J6"/>
    <mergeCell ref="C7:J7"/>
    <mergeCell ref="C8:J8"/>
    <mergeCell ref="B43:J43"/>
    <mergeCell ref="C9:J9"/>
    <mergeCell ref="B10:J10"/>
    <mergeCell ref="B11:J11"/>
    <mergeCell ref="B12:J12"/>
    <mergeCell ref="B13:J13"/>
    <mergeCell ref="D22:F22"/>
    <mergeCell ref="D24:F24"/>
    <mergeCell ref="D26:F26"/>
    <mergeCell ref="B37:J37"/>
    <mergeCell ref="B40:J40"/>
    <mergeCell ref="C47:D47"/>
    <mergeCell ref="E47:F47"/>
    <mergeCell ref="C48:D48"/>
    <mergeCell ref="E48:F48"/>
    <mergeCell ref="C49:D49"/>
    <mergeCell ref="E49:F49"/>
    <mergeCell ref="C53:D53"/>
    <mergeCell ref="E53:F53"/>
    <mergeCell ref="C54:D54"/>
    <mergeCell ref="E54:F54"/>
    <mergeCell ref="C50:D50"/>
    <mergeCell ref="E50:F50"/>
    <mergeCell ref="C51:D51"/>
    <mergeCell ref="E51:F51"/>
    <mergeCell ref="C52:D52"/>
    <mergeCell ref="E52:F52"/>
  </mergeCells>
  <phoneticPr fontId="10"/>
  <conditionalFormatting sqref="C14">
    <cfRule type="containsText" dxfId="4" priority="2" operator="containsText" text="あり">
      <formula>NOT(ISERROR(SEARCH("あり",C14)))</formula>
    </cfRule>
    <cfRule type="containsText" dxfId="3" priority="4" operator="containsText" text="なし">
      <formula>NOT(ISERROR(SEARCH("なし",C14)))</formula>
    </cfRule>
    <cfRule type="containsText" dxfId="2" priority="5" operator="containsText" text="あり">
      <formula>NOT(ISERROR(SEARCH("あり",C14)))</formula>
    </cfRule>
  </conditionalFormatting>
  <conditionalFormatting sqref="D26 B28">
    <cfRule type="cellIs" dxfId="1" priority="3" operator="greaterThan">
      <formula>1000000</formula>
    </cfRule>
  </conditionalFormatting>
  <conditionalFormatting sqref="D26">
    <cfRule type="cellIs" dxfId="0" priority="1" operator="greaterThan">
      <formula>666000</formula>
    </cfRule>
  </conditionalFormatting>
  <dataValidations count="4">
    <dataValidation imeMode="halfKatakana" allowBlank="1" showInputMessage="1" showErrorMessage="1" sqref="C8:H8 C6" xr:uid="{04A0B002-7450-40E9-95D5-11999076F998}"/>
    <dataValidation imeMode="halfAlpha" allowBlank="1" showInputMessage="1" showErrorMessage="1" sqref="B13:J13" xr:uid="{29C505C1-90DD-4333-88B8-DDDF9664E765}"/>
    <dataValidation type="list" allowBlank="1" showInputMessage="1" showErrorMessage="1" sqref="C14" xr:uid="{C69CC42F-DFB1-4EEE-BF49-6F135FE11F9A}">
      <formula1>"あり,なし"</formula1>
    </dataValidation>
    <dataValidation type="list" allowBlank="1" showInputMessage="1" showErrorMessage="1" sqref="B11:J11" xr:uid="{0B5999EC-D465-4D81-9855-1626977BFDFF}">
      <formula1>"療養介護,生活介護,自立訓練,就労移行支援,就労継続支援A型,就労継続支援B型,就労定着支援,自立生活援助,児童発達支援,医療型児童発達支援,放課後等デイサービス,短期入所,施設入所支援,共同生活援助,福祉型障害児入所施設,医療型障害児入所施設,居宅介護,重度訪問介護,同行援護,行動援護,居宅訪問型児童発達支援,保育所等訪問支援,計画相談支援,地域移行支援,地域定着支援,障害児相談支援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rowBreaks count="1" manualBreakCount="1">
    <brk id="6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38" r:id="rId4" name="Check Box 10">
              <controlPr defaultSize="0" autoFill="0" autoLine="0" autoPict="0">
                <anchor moveWithCells="1">
                  <from>
                    <xdr:col>1</xdr:col>
                    <xdr:colOff>1576316</xdr:colOff>
                    <xdr:row>29</xdr:row>
                    <xdr:rowOff>143301</xdr:rowOff>
                  </from>
                  <to>
                    <xdr:col>1</xdr:col>
                    <xdr:colOff>1753737</xdr:colOff>
                    <xdr:row>31</xdr:row>
                    <xdr:rowOff>81887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2" r:id="rId5" name="Check Box 14">
              <controlPr defaultSize="0" autoFill="0" autoLine="0" autoPict="0">
                <anchor moveWithCells="1">
                  <from>
                    <xdr:col>0</xdr:col>
                    <xdr:colOff>95534</xdr:colOff>
                    <xdr:row>16</xdr:row>
                    <xdr:rowOff>197893</xdr:rowOff>
                  </from>
                  <to>
                    <xdr:col>1</xdr:col>
                    <xdr:colOff>75063</xdr:colOff>
                    <xdr:row>18</xdr:row>
                    <xdr:rowOff>20472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3" r:id="rId6" name="Check Box 15">
              <controlPr defaultSize="0" autoFill="0" autoLine="0" autoPict="0">
                <anchor moveWithCells="1">
                  <from>
                    <xdr:col>0</xdr:col>
                    <xdr:colOff>95534</xdr:colOff>
                    <xdr:row>15</xdr:row>
                    <xdr:rowOff>184245</xdr:rowOff>
                  </from>
                  <to>
                    <xdr:col>1</xdr:col>
                    <xdr:colOff>68239</xdr:colOff>
                    <xdr:row>17</xdr:row>
                    <xdr:rowOff>20472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6" r:id="rId7" name="Check Box 18">
              <controlPr defaultSize="0" autoFill="0" autoLine="0" autoPict="0">
                <anchor moveWithCells="1">
                  <from>
                    <xdr:col>0</xdr:col>
                    <xdr:colOff>102358</xdr:colOff>
                    <xdr:row>14</xdr:row>
                    <xdr:rowOff>184245</xdr:rowOff>
                  </from>
                  <to>
                    <xdr:col>1</xdr:col>
                    <xdr:colOff>75063</xdr:colOff>
                    <xdr:row>16</xdr:row>
                    <xdr:rowOff>27296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8" name="Check Box 20">
              <controlPr defaultSize="0" autoFill="0" autoLine="0" autoPict="0">
                <anchor moveWithCells="1">
                  <from>
                    <xdr:col>0</xdr:col>
                    <xdr:colOff>102358</xdr:colOff>
                    <xdr:row>17</xdr:row>
                    <xdr:rowOff>197893</xdr:rowOff>
                  </from>
                  <to>
                    <xdr:col>1</xdr:col>
                    <xdr:colOff>95534</xdr:colOff>
                    <xdr:row>19</xdr:row>
                    <xdr:rowOff>88710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0" r:id="rId9" name="Check Box 22">
              <controlPr defaultSize="0" autoFill="0" autoLine="0" autoPict="0">
                <anchor moveWithCells="1">
                  <from>
                    <xdr:col>1</xdr:col>
                    <xdr:colOff>1576316</xdr:colOff>
                    <xdr:row>32</xdr:row>
                    <xdr:rowOff>163773</xdr:rowOff>
                  </from>
                  <to>
                    <xdr:col>1</xdr:col>
                    <xdr:colOff>1753737</xdr:colOff>
                    <xdr:row>34</xdr:row>
                    <xdr:rowOff>40943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1" r:id="rId10" name="Check Box 23">
              <controlPr defaultSize="0" autoFill="0" autoLine="0" autoPict="0">
                <anchor moveWithCells="1">
                  <from>
                    <xdr:col>1</xdr:col>
                    <xdr:colOff>1569493</xdr:colOff>
                    <xdr:row>30</xdr:row>
                    <xdr:rowOff>191069</xdr:rowOff>
                  </from>
                  <to>
                    <xdr:col>1</xdr:col>
                    <xdr:colOff>1746913</xdr:colOff>
                    <xdr:row>32</xdr:row>
                    <xdr:rowOff>61415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2" r:id="rId11" name="Check Box 24">
              <controlPr defaultSize="0" autoFill="0" autoLine="0" autoPict="0">
                <anchor moveWithCells="1">
                  <from>
                    <xdr:col>1</xdr:col>
                    <xdr:colOff>1576316</xdr:colOff>
                    <xdr:row>31</xdr:row>
                    <xdr:rowOff>191069</xdr:rowOff>
                  </from>
                  <to>
                    <xdr:col>1</xdr:col>
                    <xdr:colOff>1753737</xdr:colOff>
                    <xdr:row>33</xdr:row>
                    <xdr:rowOff>34119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>
    <tabColor rgb="FFFF0000"/>
    <pageSetUpPr fitToPage="1"/>
  </sheetPr>
  <dimension ref="A1:V51"/>
  <sheetViews>
    <sheetView showGridLines="0" view="pageBreakPreview" zoomScale="80" zoomScaleNormal="70" zoomScaleSheetLayoutView="80" workbookViewId="0">
      <selection activeCell="D8" sqref="D8:K8"/>
    </sheetView>
  </sheetViews>
  <sheetFormatPr defaultColWidth="5.59765625" defaultRowHeight="14" x14ac:dyDescent="0.2"/>
  <cols>
    <col min="1" max="1" width="3.8984375" style="2" customWidth="1"/>
    <col min="2" max="2" width="5.59765625" style="2"/>
    <col min="3" max="3" width="12.8984375" style="2" customWidth="1"/>
    <col min="4" max="4" width="5.59765625" style="2"/>
    <col min="5" max="5" width="18" style="2" customWidth="1"/>
    <col min="6" max="21" width="5.59765625" style="2"/>
    <col min="22" max="22" width="3.8984375" style="2" customWidth="1"/>
    <col min="23" max="23" width="2.69921875" style="2" customWidth="1"/>
    <col min="24" max="16384" width="5.59765625" style="2"/>
  </cols>
  <sheetData>
    <row r="1" spans="1:22" ht="16.7" x14ac:dyDescent="0.2">
      <c r="A1" s="1" t="s">
        <v>46</v>
      </c>
      <c r="B1" s="3"/>
      <c r="C1" s="3"/>
      <c r="D1" s="3"/>
      <c r="E1" s="3"/>
      <c r="F1" s="3"/>
      <c r="G1" s="3"/>
      <c r="H1" s="3"/>
      <c r="I1" s="3"/>
      <c r="J1" s="3"/>
    </row>
    <row r="2" spans="1:22" ht="25" customHeight="1" x14ac:dyDescent="0.2">
      <c r="A2" s="3"/>
      <c r="B2" s="102" t="s">
        <v>37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2" ht="25" customHeight="1" x14ac:dyDescent="0.2">
      <c r="A3" s="3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2" s="39" customFormat="1" ht="9.8000000000000007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</row>
    <row r="5" spans="1:22" s="42" customFormat="1" ht="18.8" x14ac:dyDescent="0.2">
      <c r="A5" s="40"/>
      <c r="B5" s="41"/>
      <c r="C5" s="41"/>
      <c r="D5" s="41"/>
      <c r="E5" s="41"/>
      <c r="F5" s="41"/>
      <c r="G5" s="41"/>
      <c r="H5" s="40"/>
      <c r="I5" s="40"/>
      <c r="J5" s="40"/>
      <c r="P5" s="103" t="s">
        <v>6</v>
      </c>
      <c r="Q5" s="103"/>
      <c r="R5" s="103"/>
      <c r="S5" s="104" t="s">
        <v>65</v>
      </c>
      <c r="T5" s="104"/>
      <c r="U5" s="104"/>
      <c r="V5" s="104"/>
    </row>
    <row r="6" spans="1:22" s="42" customFormat="1" ht="18.8" x14ac:dyDescent="0.2">
      <c r="A6" s="40"/>
      <c r="B6" s="41"/>
      <c r="C6" s="41"/>
      <c r="D6" s="41"/>
      <c r="E6" s="41"/>
      <c r="F6" s="41"/>
      <c r="G6" s="41"/>
      <c r="H6" s="40"/>
      <c r="I6" s="40"/>
      <c r="J6" s="40"/>
      <c r="P6" s="43"/>
      <c r="Q6" s="43"/>
      <c r="R6" s="43"/>
      <c r="S6" s="44"/>
      <c r="T6" s="44"/>
      <c r="U6" s="44"/>
      <c r="V6" s="44"/>
    </row>
    <row r="7" spans="1:22" s="12" customFormat="1" ht="14.55" thickBot="1" x14ac:dyDescent="0.25">
      <c r="A7" s="14"/>
      <c r="B7" s="14"/>
      <c r="C7" s="18" t="s">
        <v>5</v>
      </c>
      <c r="D7" s="14"/>
      <c r="E7" s="14"/>
      <c r="F7" s="14"/>
      <c r="G7" s="14"/>
      <c r="H7" s="14"/>
      <c r="I7" s="14"/>
      <c r="J7" s="14"/>
    </row>
    <row r="8" spans="1:22" s="12" customFormat="1" ht="23.1" customHeight="1" x14ac:dyDescent="0.2">
      <c r="A8" s="14"/>
      <c r="B8" s="14"/>
      <c r="C8" s="17" t="s">
        <v>4</v>
      </c>
      <c r="D8" s="105"/>
      <c r="E8" s="106"/>
      <c r="F8" s="106"/>
      <c r="G8" s="106"/>
      <c r="H8" s="106"/>
      <c r="I8" s="106"/>
      <c r="J8" s="106"/>
      <c r="K8" s="107"/>
    </row>
    <row r="9" spans="1:22" s="12" customFormat="1" ht="23.1" customHeight="1" x14ac:dyDescent="0.2">
      <c r="A9" s="14"/>
      <c r="B9" s="14"/>
      <c r="C9" s="16" t="s">
        <v>7</v>
      </c>
      <c r="D9" s="108"/>
      <c r="E9" s="109"/>
      <c r="F9" s="109"/>
      <c r="G9" s="109"/>
      <c r="H9" s="109"/>
      <c r="I9" s="109"/>
      <c r="J9" s="109"/>
      <c r="K9" s="110"/>
    </row>
    <row r="10" spans="1:22" s="12" customFormat="1" ht="23.1" customHeight="1" x14ac:dyDescent="0.2">
      <c r="A10" s="14"/>
      <c r="B10" s="14"/>
      <c r="C10" s="15" t="s">
        <v>19</v>
      </c>
      <c r="D10" s="111"/>
      <c r="E10" s="112"/>
      <c r="F10" s="113" t="s">
        <v>17</v>
      </c>
      <c r="G10" s="113"/>
      <c r="H10" s="113"/>
      <c r="I10" s="113"/>
      <c r="J10" s="113"/>
      <c r="K10" s="114"/>
    </row>
    <row r="11" spans="1:22" s="12" customFormat="1" ht="23.1" customHeight="1" thickBot="1" x14ac:dyDescent="0.25">
      <c r="A11" s="14"/>
      <c r="B11" s="14"/>
      <c r="C11" s="13" t="s">
        <v>18</v>
      </c>
      <c r="D11" s="115"/>
      <c r="E11" s="116"/>
      <c r="F11" s="117" t="s">
        <v>17</v>
      </c>
      <c r="G11" s="117"/>
      <c r="H11" s="117"/>
      <c r="I11" s="117"/>
      <c r="J11" s="117"/>
      <c r="K11" s="118"/>
    </row>
    <row r="12" spans="1:22" ht="9.9499999999999993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22" ht="20.149999999999999" customHeight="1" x14ac:dyDescent="0.2">
      <c r="A13" s="3"/>
      <c r="B13" s="119" t="s">
        <v>16</v>
      </c>
      <c r="C13" s="119"/>
      <c r="D13" s="119"/>
      <c r="E13" s="120">
        <f>$C$17+$E$17-$G$17</f>
        <v>0</v>
      </c>
      <c r="F13" s="121"/>
      <c r="G13" s="121"/>
      <c r="H13" s="121"/>
      <c r="I13" s="121"/>
      <c r="J13" s="123" t="s">
        <v>1</v>
      </c>
      <c r="K13" s="124"/>
      <c r="M13" s="101"/>
      <c r="N13" s="101"/>
      <c r="O13" s="101"/>
      <c r="P13" s="101"/>
      <c r="Q13" s="101"/>
      <c r="R13" s="101"/>
      <c r="T13" s="11"/>
      <c r="U13" s="11"/>
    </row>
    <row r="14" spans="1:22" ht="20.149999999999999" customHeight="1" thickBot="1" x14ac:dyDescent="0.25">
      <c r="A14" s="3"/>
      <c r="B14" s="119"/>
      <c r="C14" s="119"/>
      <c r="D14" s="119"/>
      <c r="E14" s="122"/>
      <c r="F14" s="122"/>
      <c r="G14" s="122"/>
      <c r="H14" s="122"/>
      <c r="I14" s="122"/>
      <c r="J14" s="123"/>
      <c r="K14" s="124"/>
      <c r="M14" s="101"/>
      <c r="N14" s="101"/>
      <c r="O14" s="101"/>
      <c r="P14" s="101"/>
      <c r="Q14" s="101"/>
      <c r="R14" s="101"/>
      <c r="T14" s="11"/>
      <c r="U14" s="11"/>
    </row>
    <row r="15" spans="1:22" ht="9.9499999999999993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22" ht="39.9" customHeight="1" x14ac:dyDescent="0.2">
      <c r="A16" s="3"/>
      <c r="B16" s="3"/>
      <c r="C16" s="128" t="s">
        <v>15</v>
      </c>
      <c r="D16" s="128"/>
      <c r="E16" s="129" t="s">
        <v>14</v>
      </c>
      <c r="F16" s="130"/>
      <c r="G16" s="131" t="s">
        <v>13</v>
      </c>
      <c r="H16" s="132"/>
      <c r="I16" s="10"/>
      <c r="J16" s="10"/>
    </row>
    <row r="17" spans="1:21" ht="20.149999999999999" customHeight="1" x14ac:dyDescent="0.2">
      <c r="A17" s="3"/>
      <c r="B17" s="3"/>
      <c r="C17" s="133">
        <f>$P$30</f>
        <v>0</v>
      </c>
      <c r="D17" s="134"/>
      <c r="E17" s="135">
        <f>$S$30</f>
        <v>0</v>
      </c>
      <c r="F17" s="136"/>
      <c r="G17" s="137"/>
      <c r="H17" s="138"/>
      <c r="I17" s="9"/>
      <c r="J17" s="9"/>
    </row>
    <row r="18" spans="1:21" ht="9.9499999999999993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21" s="7" customFormat="1" ht="20.149999999999999" customHeight="1" x14ac:dyDescent="0.2">
      <c r="A19" s="8"/>
      <c r="B19" s="34" t="s">
        <v>12</v>
      </c>
      <c r="C19" s="139" t="s">
        <v>11</v>
      </c>
      <c r="D19" s="139"/>
      <c r="E19" s="139"/>
      <c r="F19" s="139"/>
      <c r="G19" s="139"/>
      <c r="H19" s="139"/>
      <c r="I19" s="139"/>
      <c r="J19" s="139"/>
      <c r="K19" s="140" t="s">
        <v>10</v>
      </c>
      <c r="L19" s="140"/>
      <c r="M19" s="140" t="s">
        <v>2</v>
      </c>
      <c r="N19" s="140"/>
      <c r="O19" s="140"/>
      <c r="P19" s="140" t="s">
        <v>9</v>
      </c>
      <c r="Q19" s="140"/>
      <c r="R19" s="140"/>
      <c r="S19" s="141" t="s">
        <v>3</v>
      </c>
      <c r="T19" s="141"/>
      <c r="U19" s="141"/>
    </row>
    <row r="20" spans="1:21" ht="20.149999999999999" customHeight="1" x14ac:dyDescent="0.2">
      <c r="A20" s="3"/>
      <c r="B20" s="6">
        <v>1</v>
      </c>
      <c r="C20" s="125"/>
      <c r="D20" s="125"/>
      <c r="E20" s="125"/>
      <c r="F20" s="125"/>
      <c r="G20" s="125"/>
      <c r="H20" s="125"/>
      <c r="I20" s="125"/>
      <c r="J20" s="125"/>
      <c r="K20" s="5"/>
      <c r="L20" s="4"/>
      <c r="M20" s="126"/>
      <c r="N20" s="126"/>
      <c r="O20" s="126"/>
      <c r="P20" s="127">
        <f t="shared" ref="P20:P29" si="0">K20*M20</f>
        <v>0</v>
      </c>
      <c r="Q20" s="127"/>
      <c r="R20" s="127"/>
      <c r="S20" s="126"/>
      <c r="T20" s="126"/>
      <c r="U20" s="126"/>
    </row>
    <row r="21" spans="1:21" ht="20.149999999999999" customHeight="1" x14ac:dyDescent="0.2">
      <c r="A21" s="3"/>
      <c r="B21" s="6">
        <v>2</v>
      </c>
      <c r="C21" s="125"/>
      <c r="D21" s="125"/>
      <c r="E21" s="125"/>
      <c r="F21" s="125"/>
      <c r="G21" s="125"/>
      <c r="H21" s="125"/>
      <c r="I21" s="125"/>
      <c r="J21" s="125"/>
      <c r="K21" s="5"/>
      <c r="L21" s="4"/>
      <c r="M21" s="126"/>
      <c r="N21" s="126"/>
      <c r="O21" s="126"/>
      <c r="P21" s="127">
        <f t="shared" si="0"/>
        <v>0</v>
      </c>
      <c r="Q21" s="127"/>
      <c r="R21" s="127"/>
      <c r="S21" s="126"/>
      <c r="T21" s="126"/>
      <c r="U21" s="126"/>
    </row>
    <row r="22" spans="1:21" ht="20.149999999999999" customHeight="1" x14ac:dyDescent="0.2">
      <c r="A22" s="3"/>
      <c r="B22" s="6">
        <v>3</v>
      </c>
      <c r="C22" s="125"/>
      <c r="D22" s="125"/>
      <c r="E22" s="125"/>
      <c r="F22" s="125"/>
      <c r="G22" s="125"/>
      <c r="H22" s="125"/>
      <c r="I22" s="125"/>
      <c r="J22" s="125"/>
      <c r="K22" s="5"/>
      <c r="L22" s="4"/>
      <c r="M22" s="126"/>
      <c r="N22" s="126"/>
      <c r="O22" s="126"/>
      <c r="P22" s="127">
        <f t="shared" si="0"/>
        <v>0</v>
      </c>
      <c r="Q22" s="127"/>
      <c r="R22" s="127"/>
      <c r="S22" s="126"/>
      <c r="T22" s="126"/>
      <c r="U22" s="126"/>
    </row>
    <row r="23" spans="1:21" ht="20.149999999999999" customHeight="1" x14ac:dyDescent="0.2">
      <c r="A23" s="3"/>
      <c r="B23" s="6">
        <v>4</v>
      </c>
      <c r="C23" s="125"/>
      <c r="D23" s="125"/>
      <c r="E23" s="125"/>
      <c r="F23" s="125"/>
      <c r="G23" s="125"/>
      <c r="H23" s="125"/>
      <c r="I23" s="125"/>
      <c r="J23" s="125"/>
      <c r="K23" s="5"/>
      <c r="L23" s="4"/>
      <c r="M23" s="126"/>
      <c r="N23" s="126"/>
      <c r="O23" s="126"/>
      <c r="P23" s="127">
        <f t="shared" si="0"/>
        <v>0</v>
      </c>
      <c r="Q23" s="127"/>
      <c r="R23" s="127"/>
      <c r="S23" s="126"/>
      <c r="T23" s="126"/>
      <c r="U23" s="126"/>
    </row>
    <row r="24" spans="1:21" ht="20.149999999999999" customHeight="1" x14ac:dyDescent="0.2">
      <c r="A24" s="3"/>
      <c r="B24" s="6">
        <v>5</v>
      </c>
      <c r="C24" s="125"/>
      <c r="D24" s="125"/>
      <c r="E24" s="125"/>
      <c r="F24" s="125"/>
      <c r="G24" s="125"/>
      <c r="H24" s="125"/>
      <c r="I24" s="125"/>
      <c r="J24" s="125"/>
      <c r="K24" s="5"/>
      <c r="L24" s="4"/>
      <c r="M24" s="126"/>
      <c r="N24" s="126"/>
      <c r="O24" s="126"/>
      <c r="P24" s="127">
        <f t="shared" si="0"/>
        <v>0</v>
      </c>
      <c r="Q24" s="127"/>
      <c r="R24" s="127"/>
      <c r="S24" s="126"/>
      <c r="T24" s="126"/>
      <c r="U24" s="126"/>
    </row>
    <row r="25" spans="1:21" ht="20.149999999999999" customHeight="1" x14ac:dyDescent="0.2">
      <c r="A25" s="3"/>
      <c r="B25" s="6">
        <v>6</v>
      </c>
      <c r="C25" s="125"/>
      <c r="D25" s="125"/>
      <c r="E25" s="125"/>
      <c r="F25" s="125"/>
      <c r="G25" s="125"/>
      <c r="H25" s="125"/>
      <c r="I25" s="125"/>
      <c r="J25" s="125"/>
      <c r="K25" s="5"/>
      <c r="L25" s="4"/>
      <c r="M25" s="126"/>
      <c r="N25" s="126"/>
      <c r="O25" s="126"/>
      <c r="P25" s="127">
        <f t="shared" si="0"/>
        <v>0</v>
      </c>
      <c r="Q25" s="127"/>
      <c r="R25" s="127"/>
      <c r="S25" s="126"/>
      <c r="T25" s="126"/>
      <c r="U25" s="126"/>
    </row>
    <row r="26" spans="1:21" ht="20.149999999999999" customHeight="1" x14ac:dyDescent="0.2">
      <c r="A26" s="3"/>
      <c r="B26" s="6">
        <v>7</v>
      </c>
      <c r="C26" s="125"/>
      <c r="D26" s="125"/>
      <c r="E26" s="125"/>
      <c r="F26" s="125"/>
      <c r="G26" s="125"/>
      <c r="H26" s="125"/>
      <c r="I26" s="125"/>
      <c r="J26" s="125"/>
      <c r="K26" s="5"/>
      <c r="L26" s="4"/>
      <c r="M26" s="126"/>
      <c r="N26" s="126"/>
      <c r="O26" s="126"/>
      <c r="P26" s="127">
        <f t="shared" si="0"/>
        <v>0</v>
      </c>
      <c r="Q26" s="127"/>
      <c r="R26" s="127"/>
      <c r="S26" s="126"/>
      <c r="T26" s="126"/>
      <c r="U26" s="126"/>
    </row>
    <row r="27" spans="1:21" ht="20.149999999999999" customHeight="1" x14ac:dyDescent="0.2">
      <c r="A27" s="3"/>
      <c r="B27" s="6">
        <v>8</v>
      </c>
      <c r="C27" s="125"/>
      <c r="D27" s="125"/>
      <c r="E27" s="125"/>
      <c r="F27" s="125"/>
      <c r="G27" s="125"/>
      <c r="H27" s="125"/>
      <c r="I27" s="125"/>
      <c r="J27" s="125"/>
      <c r="K27" s="5"/>
      <c r="L27" s="4"/>
      <c r="M27" s="126"/>
      <c r="N27" s="126"/>
      <c r="O27" s="126"/>
      <c r="P27" s="127">
        <f t="shared" si="0"/>
        <v>0</v>
      </c>
      <c r="Q27" s="127"/>
      <c r="R27" s="127"/>
      <c r="S27" s="126"/>
      <c r="T27" s="126"/>
      <c r="U27" s="126"/>
    </row>
    <row r="28" spans="1:21" ht="20.149999999999999" customHeight="1" x14ac:dyDescent="0.2">
      <c r="A28" s="3"/>
      <c r="B28" s="6">
        <v>9</v>
      </c>
      <c r="C28" s="125"/>
      <c r="D28" s="125"/>
      <c r="E28" s="125"/>
      <c r="F28" s="125"/>
      <c r="G28" s="125"/>
      <c r="H28" s="125"/>
      <c r="I28" s="125"/>
      <c r="J28" s="125"/>
      <c r="K28" s="5"/>
      <c r="L28" s="4"/>
      <c r="M28" s="126"/>
      <c r="N28" s="126"/>
      <c r="O28" s="126"/>
      <c r="P28" s="127">
        <f t="shared" si="0"/>
        <v>0</v>
      </c>
      <c r="Q28" s="127"/>
      <c r="R28" s="127"/>
      <c r="S28" s="126"/>
      <c r="T28" s="126"/>
      <c r="U28" s="126"/>
    </row>
    <row r="29" spans="1:21" ht="20.149999999999999" customHeight="1" x14ac:dyDescent="0.2">
      <c r="A29" s="3"/>
      <c r="B29" s="6">
        <v>10</v>
      </c>
      <c r="C29" s="125"/>
      <c r="D29" s="125"/>
      <c r="E29" s="125"/>
      <c r="F29" s="125"/>
      <c r="G29" s="125"/>
      <c r="H29" s="125"/>
      <c r="I29" s="125"/>
      <c r="J29" s="125"/>
      <c r="K29" s="5"/>
      <c r="L29" s="4"/>
      <c r="M29" s="126"/>
      <c r="N29" s="126"/>
      <c r="O29" s="126"/>
      <c r="P29" s="127">
        <f t="shared" si="0"/>
        <v>0</v>
      </c>
      <c r="Q29" s="127"/>
      <c r="R29" s="127"/>
      <c r="S29" s="126"/>
      <c r="T29" s="126"/>
      <c r="U29" s="126"/>
    </row>
    <row r="30" spans="1:21" ht="20.14999999999999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M30" s="140" t="s">
        <v>0</v>
      </c>
      <c r="N30" s="140"/>
      <c r="O30" s="140"/>
      <c r="P30" s="145">
        <f>SUM(P20:R29)</f>
        <v>0</v>
      </c>
      <c r="Q30" s="146"/>
      <c r="R30" s="147"/>
      <c r="S30" s="145">
        <f>SUM(S20:U29)</f>
        <v>0</v>
      </c>
      <c r="T30" s="146"/>
      <c r="U30" s="147"/>
    </row>
    <row r="31" spans="1:21" ht="49.6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1" ht="20.149999999999999" customHeight="1" x14ac:dyDescent="0.2">
      <c r="A32" s="3"/>
      <c r="B32" s="142" t="s">
        <v>8</v>
      </c>
      <c r="C32" s="139"/>
      <c r="D32" s="143"/>
      <c r="E32" s="143"/>
      <c r="F32" s="143"/>
      <c r="G32" s="143"/>
      <c r="H32" s="143"/>
      <c r="I32" s="143"/>
      <c r="J32" s="143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</row>
    <row r="33" spans="1:21" ht="20.149999999999999" customHeight="1" x14ac:dyDescent="0.2">
      <c r="A33" s="3"/>
      <c r="B33" s="139"/>
      <c r="C33" s="139"/>
      <c r="D33" s="143"/>
      <c r="E33" s="143"/>
      <c r="F33" s="143"/>
      <c r="G33" s="143"/>
      <c r="H33" s="143"/>
      <c r="I33" s="143"/>
      <c r="J33" s="143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</row>
    <row r="34" spans="1:21" ht="20.149999999999999" customHeight="1" x14ac:dyDescent="0.2">
      <c r="A34" s="3"/>
      <c r="B34" s="139"/>
      <c r="C34" s="139"/>
      <c r="D34" s="143"/>
      <c r="E34" s="143"/>
      <c r="F34" s="143"/>
      <c r="G34" s="143"/>
      <c r="H34" s="143"/>
      <c r="I34" s="143"/>
      <c r="J34" s="143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</row>
    <row r="35" spans="1:21" ht="105.05" customHeight="1" x14ac:dyDescent="0.2">
      <c r="A35" s="3"/>
      <c r="B35" s="139"/>
      <c r="C35" s="139"/>
      <c r="D35" s="143"/>
      <c r="E35" s="143"/>
      <c r="F35" s="143"/>
      <c r="G35" s="143"/>
      <c r="H35" s="143"/>
      <c r="I35" s="143"/>
      <c r="J35" s="143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</row>
    <row r="36" spans="1:21" ht="20.149999999999999" customHeight="1" x14ac:dyDescent="0.2">
      <c r="A36" s="3"/>
      <c r="B36" s="35"/>
      <c r="C36" s="36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21" ht="20.149999999999999" customHeight="1" x14ac:dyDescent="0.2">
      <c r="A37" s="3"/>
      <c r="B37" s="3" t="s">
        <v>47</v>
      </c>
      <c r="C37" s="3"/>
      <c r="D37" s="3"/>
      <c r="E37" s="3"/>
      <c r="F37" s="3"/>
      <c r="G37" s="3"/>
      <c r="H37" s="3"/>
      <c r="I37" s="3"/>
      <c r="J37" s="3"/>
    </row>
    <row r="38" spans="1:21" ht="20.149999999999999" customHeight="1" x14ac:dyDescent="0.2">
      <c r="A38" s="3"/>
      <c r="C38" s="3"/>
      <c r="D38" s="3"/>
      <c r="E38" s="3"/>
      <c r="F38" s="3"/>
      <c r="G38" s="3"/>
      <c r="H38" s="3"/>
      <c r="I38" s="3"/>
      <c r="J38" s="3"/>
    </row>
    <row r="39" spans="1:21" ht="20.149999999999999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21" ht="20.149999999999999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21" ht="20.149999999999999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21" ht="20.149999999999999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21" ht="20.149999999999999" customHeight="1" x14ac:dyDescent="0.2"/>
    <row r="44" spans="1:21" ht="20.149999999999999" customHeight="1" x14ac:dyDescent="0.2"/>
    <row r="45" spans="1:21" ht="20.149999999999999" customHeight="1" x14ac:dyDescent="0.2"/>
    <row r="46" spans="1:21" ht="20.149999999999999" customHeight="1" x14ac:dyDescent="0.2"/>
    <row r="47" spans="1:21" ht="20.149999999999999" customHeight="1" x14ac:dyDescent="0.2"/>
    <row r="48" spans="1:21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</sheetData>
  <mergeCells count="70">
    <mergeCell ref="B32:C35"/>
    <mergeCell ref="D32:U35"/>
    <mergeCell ref="C29:J29"/>
    <mergeCell ref="M29:O29"/>
    <mergeCell ref="P29:R29"/>
    <mergeCell ref="S29:U29"/>
    <mergeCell ref="M30:O30"/>
    <mergeCell ref="P30:R30"/>
    <mergeCell ref="S30:U30"/>
    <mergeCell ref="C27:J27"/>
    <mergeCell ref="M27:O27"/>
    <mergeCell ref="P27:R27"/>
    <mergeCell ref="S27:U27"/>
    <mergeCell ref="C28:J28"/>
    <mergeCell ref="M28:O28"/>
    <mergeCell ref="P28:R28"/>
    <mergeCell ref="S28:U28"/>
    <mergeCell ref="C25:J25"/>
    <mergeCell ref="M25:O25"/>
    <mergeCell ref="P25:R25"/>
    <mergeCell ref="S25:U25"/>
    <mergeCell ref="C26:J26"/>
    <mergeCell ref="M26:O26"/>
    <mergeCell ref="P26:R26"/>
    <mergeCell ref="S26:U26"/>
    <mergeCell ref="C23:J23"/>
    <mergeCell ref="M23:O23"/>
    <mergeCell ref="P23:R23"/>
    <mergeCell ref="S23:U23"/>
    <mergeCell ref="C24:J24"/>
    <mergeCell ref="M24:O24"/>
    <mergeCell ref="P24:R24"/>
    <mergeCell ref="S24:U24"/>
    <mergeCell ref="C21:J21"/>
    <mergeCell ref="M21:O21"/>
    <mergeCell ref="P21:R21"/>
    <mergeCell ref="S21:U21"/>
    <mergeCell ref="C22:J22"/>
    <mergeCell ref="M22:O22"/>
    <mergeCell ref="P22:R22"/>
    <mergeCell ref="S22:U22"/>
    <mergeCell ref="C20:J20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C19:J19"/>
    <mergeCell ref="K19:L19"/>
    <mergeCell ref="M19:O19"/>
    <mergeCell ref="P19:R19"/>
    <mergeCell ref="S19:U19"/>
    <mergeCell ref="M13:R13"/>
    <mergeCell ref="M14:R14"/>
    <mergeCell ref="B2:U3"/>
    <mergeCell ref="P5:R5"/>
    <mergeCell ref="S5:V5"/>
    <mergeCell ref="D8:K8"/>
    <mergeCell ref="D9:K9"/>
    <mergeCell ref="D10:E10"/>
    <mergeCell ref="F10:K10"/>
    <mergeCell ref="D11:E11"/>
    <mergeCell ref="F11:K11"/>
    <mergeCell ref="B13:D14"/>
    <mergeCell ref="E13:I14"/>
    <mergeCell ref="J13:K14"/>
  </mergeCells>
  <phoneticPr fontId="10"/>
  <dataValidations count="4">
    <dataValidation type="whole" allowBlank="1" showInputMessage="1" showErrorMessage="1" sqref="D10:D11" xr:uid="{00000000-0002-0000-0C00-000000000000}">
      <formula1>0</formula1>
      <formula2>9999</formula2>
    </dataValidation>
    <dataValidation imeMode="halfAlpha" allowBlank="1" showInputMessage="1" showErrorMessage="1" sqref="M20:R29" xr:uid="{00000000-0002-0000-0C00-000001000000}"/>
    <dataValidation type="whole" allowBlank="1" showInputMessage="1" showErrorMessage="1" sqref="K20:K29" xr:uid="{00000000-0002-0000-0C00-000002000000}">
      <formula1>1</formula1>
      <formula2>100</formula2>
    </dataValidation>
    <dataValidation type="list" allowBlank="1" showInputMessage="1" showErrorMessage="1" sqref="L20:L29" xr:uid="{00000000-0002-0000-0C00-000003000000}">
      <formula1>"式,台"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9302029e-8bbc-4893-b767-4a248ffcb74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8B97BE19-CDDD-400E-817A-CFDD13F7EC1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別紙３　就労系ICT機器等導入支援事業計画書</vt:lpstr>
      <vt:lpstr>別紙４　就労系ICT機器等導入支援事業積算内訳書</vt:lpstr>
      <vt:lpstr>'別紙３　就労系ICT機器等導入支援事業計画書'!Print_Area</vt:lpstr>
      <vt:lpstr>'別紙４　就労系ICT機器等導入支援事業積算内訳書'!Print_Area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田中 李歩</cp:lastModifiedBy>
  <cp:lastPrinted>2024-04-22T13:19:10Z</cp:lastPrinted>
  <dcterms:created xsi:type="dcterms:W3CDTF">2006-04-10T04:26:56Z</dcterms:created>
  <dcterms:modified xsi:type="dcterms:W3CDTF">2024-04-26T09:18:51Z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2024-04-22T13:18:15Z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736fbb6d-b252-469c-a42b-d5acc17eec8e</vt:lpwstr>
  </property>
  <property fmtid="{D5CDD505-2E9C-101B-9397-08002B2CF9AE}" pid="8" name="MSIP_Label_defa4170-0d19-0005-0004-bc88714345d2_ContentBits">
    <vt:lpwstr>0</vt:lpwstr>
  </property>
</Properties>
</file>