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7商工労働部\0628産業イノベーション推進課\R05年度\400_スタートアップ支援等\40スタートアップコンソーシアム\〇プライム認定\"/>
    </mc:Choice>
  </mc:AlternateContent>
  <bookViews>
    <workbookView xWindow="0" yWindow="12600" windowWidth="17256" windowHeight="5784"/>
  </bookViews>
  <sheets>
    <sheet name="申請・推薦書" sheetId="1" r:id="rId1"/>
    <sheet name="資金計画" sheetId="3" r:id="rId2"/>
  </sheets>
  <definedNames>
    <definedName name="_xlnm.Print_Area" localSheetId="0">申請・推薦書!$A$1:$F$54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I6" i="3"/>
  <c r="J6" i="3"/>
  <c r="H7" i="3"/>
  <c r="I7" i="3"/>
  <c r="J7" i="3"/>
  <c r="H18" i="3"/>
  <c r="H19" i="3" s="1"/>
  <c r="I18" i="3"/>
  <c r="I19" i="3" s="1"/>
  <c r="J18" i="3"/>
  <c r="J19" i="3" s="1"/>
  <c r="B51" i="1" l="1"/>
  <c r="E13" i="1"/>
  <c r="B2" i="1" l="1"/>
  <c r="D34" i="3" l="1"/>
  <c r="D24" i="3"/>
  <c r="D12" i="3"/>
  <c r="E4" i="1"/>
  <c r="F1" i="1" l="1"/>
  <c r="E6" i="1" l="1"/>
  <c r="D11" i="1" s="1"/>
</calcChain>
</file>

<file path=xl/sharedStrings.xml><?xml version="1.0" encoding="utf-8"?>
<sst xmlns="http://schemas.openxmlformats.org/spreadsheetml/2006/main" count="78" uniqueCount="73">
  <si>
    <t>(3)代表者名</t>
  </si>
  <si>
    <t>該当に〇</t>
    <phoneticPr fontId="2"/>
  </si>
  <si>
    <t>１　スタートアップの基本情報</t>
    <rPh sb="10" eb="14">
      <t>キホンジョウホウ</t>
    </rPh>
    <phoneticPr fontId="2"/>
  </si>
  <si>
    <t>(2)法人名（※正式名称）</t>
    <rPh sb="8" eb="12">
      <t>セイシキメイショウ</t>
    </rPh>
    <phoneticPr fontId="2"/>
  </si>
  <si>
    <t>２　応募担当者</t>
    <rPh sb="2" eb="4">
      <t>オウボ</t>
    </rPh>
    <rPh sb="4" eb="7">
      <t>タントウシャ</t>
    </rPh>
    <phoneticPr fontId="2"/>
  </si>
  <si>
    <t>３　事業概要</t>
    <rPh sb="2" eb="4">
      <t>ジギョウ</t>
    </rPh>
    <rPh sb="4" eb="6">
      <t>ガイヨウ</t>
    </rPh>
    <phoneticPr fontId="1"/>
  </si>
  <si>
    <t>代表者の年齢</t>
    <rPh sb="0" eb="3">
      <t>ダイヒョウシャ</t>
    </rPh>
    <rPh sb="4" eb="6">
      <t>ネンレイ</t>
    </rPh>
    <phoneticPr fontId="1"/>
  </si>
  <si>
    <t>(7)郵便番号（xxx-xxxx）</t>
    <phoneticPr fontId="2"/>
  </si>
  <si>
    <t>(8)住所</t>
    <phoneticPr fontId="1"/>
  </si>
  <si>
    <t>(9)設立年月日（yyyy/mm/dd）</t>
    <phoneticPr fontId="2"/>
  </si>
  <si>
    <t>基準日</t>
    <rPh sb="0" eb="3">
      <t>キジュンビ</t>
    </rPh>
    <phoneticPr fontId="1"/>
  </si>
  <si>
    <t>自薦</t>
  </si>
  <si>
    <t>必要な資金</t>
  </si>
  <si>
    <t>数量等</t>
  </si>
  <si>
    <t>設備資金</t>
  </si>
  <si>
    <t>合計</t>
  </si>
  <si>
    <t>運転資金</t>
  </si>
  <si>
    <t>必要な資金の調達方法</t>
    <rPh sb="0" eb="2">
      <t>ヒツヨウ</t>
    </rPh>
    <rPh sb="3" eb="5">
      <t>シキン</t>
    </rPh>
    <rPh sb="6" eb="8">
      <t>チョウタツ</t>
    </rPh>
    <rPh sb="8" eb="10">
      <t>ホウホウ</t>
    </rPh>
    <phoneticPr fontId="1"/>
  </si>
  <si>
    <t>金額（円）</t>
    <rPh sb="0" eb="2">
      <t>キンガク</t>
    </rPh>
    <rPh sb="3" eb="4">
      <t>エン</t>
    </rPh>
    <phoneticPr fontId="1"/>
  </si>
  <si>
    <t>金額（円）</t>
    <phoneticPr fontId="1"/>
  </si>
  <si>
    <t>金額（円/年）</t>
    <rPh sb="5" eb="6">
      <t>ネン</t>
    </rPh>
    <phoneticPr fontId="1"/>
  </si>
  <si>
    <t>資金調達の方法（調達先）</t>
    <rPh sb="0" eb="4">
      <t>シキンチョウタツ</t>
    </rPh>
    <rPh sb="5" eb="7">
      <t>ホウホウ</t>
    </rPh>
    <rPh sb="8" eb="11">
      <t>チョウタツサキ</t>
    </rPh>
    <phoneticPr fontId="1"/>
  </si>
  <si>
    <t>自己資金</t>
    <rPh sb="0" eb="4">
      <t>ジコシキン</t>
    </rPh>
    <phoneticPr fontId="1"/>
  </si>
  <si>
    <t>※必要に応じて行の追加をすること</t>
    <rPh sb="1" eb="3">
      <t>ヒツヨウ</t>
    </rPh>
    <rPh sb="4" eb="5">
      <t>オウ</t>
    </rPh>
    <rPh sb="7" eb="8">
      <t>ギョウ</t>
    </rPh>
    <rPh sb="9" eb="11">
      <t>ツイカ</t>
    </rPh>
    <phoneticPr fontId="1"/>
  </si>
  <si>
    <t>※補助金については交付決定を受けたもののみ記載可とする。</t>
    <rPh sb="1" eb="4">
      <t>ホジョキン</t>
    </rPh>
    <rPh sb="9" eb="13">
      <t>コウフケッテイ</t>
    </rPh>
    <rPh sb="14" eb="15">
      <t>ウ</t>
    </rPh>
    <rPh sb="21" eb="23">
      <t>キサイ</t>
    </rPh>
    <rPh sb="23" eb="24">
      <t>カ</t>
    </rPh>
    <phoneticPr fontId="1"/>
  </si>
  <si>
    <t>売上高</t>
  </si>
  <si>
    <t>売上原価</t>
  </si>
  <si>
    <t>年平均：円</t>
    <rPh sb="0" eb="1">
      <t>ネン</t>
    </rPh>
    <phoneticPr fontId="1"/>
  </si>
  <si>
    <t>起業当初</t>
    <rPh sb="0" eb="2">
      <t>キギョウ</t>
    </rPh>
    <phoneticPr fontId="1"/>
  </si>
  <si>
    <t>売上総利益</t>
    <rPh sb="0" eb="2">
      <t>ウリアゲ</t>
    </rPh>
    <rPh sb="2" eb="5">
      <t>ソウリエキ</t>
    </rPh>
    <phoneticPr fontId="1"/>
  </si>
  <si>
    <t>（売上総利益率）</t>
  </si>
  <si>
    <t>売上</t>
    <rPh sb="0" eb="2">
      <t>ウリアゲ</t>
    </rPh>
    <phoneticPr fontId="1"/>
  </si>
  <si>
    <t>経費</t>
    <rPh sb="0" eb="2">
      <t>ケイヒ</t>
    </rPh>
    <phoneticPr fontId="1"/>
  </si>
  <si>
    <t>経費計</t>
    <rPh sb="0" eb="2">
      <t>ケイヒ</t>
    </rPh>
    <rPh sb="2" eb="3">
      <t>ケイ</t>
    </rPh>
    <phoneticPr fontId="1"/>
  </si>
  <si>
    <t>利益</t>
    <rPh sb="0" eb="2">
      <t>リエキ</t>
    </rPh>
    <phoneticPr fontId="1"/>
  </si>
  <si>
    <t>教職員・学生・研究員等によるスタートアップ</t>
    <rPh sb="7" eb="10">
      <t>ケンキュウイン</t>
    </rPh>
    <phoneticPr fontId="2"/>
  </si>
  <si>
    <t>大学・研究所等が出資・経営支援したスタートアップ</t>
    <rPh sb="3" eb="6">
      <t>ケンキュウジョ</t>
    </rPh>
    <phoneticPr fontId="2"/>
  </si>
  <si>
    <t>事業会社からの独立（資本関係を維持した子会社としての独立）</t>
    <rPh sb="0" eb="4">
      <t>ジギョウガイシャ</t>
    </rPh>
    <rPh sb="7" eb="9">
      <t>ドクリツ</t>
    </rPh>
    <rPh sb="15" eb="17">
      <t>イジ</t>
    </rPh>
    <rPh sb="19" eb="22">
      <t>コガイシャ</t>
    </rPh>
    <rPh sb="26" eb="28">
      <t>ドクリツ</t>
    </rPh>
    <phoneticPr fontId="1"/>
  </si>
  <si>
    <t>事業会社からの独立（資本関係を継続させずに関連した技術での独立）</t>
    <rPh sb="0" eb="4">
      <t>ジギョウガイシャ</t>
    </rPh>
    <rPh sb="7" eb="9">
      <t>ドクリツ</t>
    </rPh>
    <rPh sb="21" eb="23">
      <t>カンレン</t>
    </rPh>
    <rPh sb="25" eb="27">
      <t>ギジュツ</t>
    </rPh>
    <rPh sb="29" eb="31">
      <t>ドクリツ</t>
    </rPh>
    <phoneticPr fontId="1"/>
  </si>
  <si>
    <t>事業会社からの独立（全く関係のない会社として独立）</t>
    <rPh sb="0" eb="4">
      <t>ジギョウガイシャ</t>
    </rPh>
    <rPh sb="7" eb="9">
      <t>ドクリツ</t>
    </rPh>
    <rPh sb="10" eb="11">
      <t>マッタ</t>
    </rPh>
    <rPh sb="12" eb="14">
      <t>カンケイ</t>
    </rPh>
    <rPh sb="17" eb="19">
      <t>カイシャ</t>
    </rPh>
    <rPh sb="22" eb="24">
      <t>ドクリツ</t>
    </rPh>
    <phoneticPr fontId="1"/>
  </si>
  <si>
    <t>同意は〇</t>
    <rPh sb="0" eb="2">
      <t>ドウイ</t>
    </rPh>
    <phoneticPr fontId="1"/>
  </si>
  <si>
    <t>※本応募書類に記載頂いた情報は、ぎふプライムスタートアップの認定のみに利用し、本人の同意が無い限り、目的外利用を行うことはありません。</t>
    <rPh sb="30" eb="32">
      <t>ニンテイ</t>
    </rPh>
    <rPh sb="39" eb="41">
      <t>ホンニン</t>
    </rPh>
    <rPh sb="42" eb="44">
      <t>ドウイ</t>
    </rPh>
    <rPh sb="45" eb="46">
      <t>ナ</t>
    </rPh>
    <rPh sb="47" eb="48">
      <t>カギ</t>
    </rPh>
    <phoneticPr fontId="2"/>
  </si>
  <si>
    <t>４　起業前及び研究・技術について</t>
    <rPh sb="2" eb="5">
      <t>キギョウマエ</t>
    </rPh>
    <rPh sb="5" eb="6">
      <t>オヨ</t>
    </rPh>
    <rPh sb="7" eb="9">
      <t>ケンキュウ</t>
    </rPh>
    <rPh sb="10" eb="12">
      <t>ギジュツ</t>
    </rPh>
    <phoneticPr fontId="1"/>
  </si>
  <si>
    <t>大学や研究機関等の研究成果等を活用して起業したスタートアップ</t>
    <rPh sb="3" eb="7">
      <t>ケンキュウキカン</t>
    </rPh>
    <rPh sb="9" eb="11">
      <t>ケンキュウ</t>
    </rPh>
    <rPh sb="11" eb="13">
      <t>セイカ</t>
    </rPh>
    <rPh sb="13" eb="14">
      <t>トウ</t>
    </rPh>
    <phoneticPr fontId="2"/>
  </si>
  <si>
    <t>1999/01/01</t>
    <phoneticPr fontId="1"/>
  </si>
  <si>
    <t>(4)事業の現況と今後の見込み（※500文字以内）</t>
    <phoneticPr fontId="2"/>
  </si>
  <si>
    <t>(5)岐阜県経済の発展に対する寄与（※200文字以内）</t>
    <rPh sb="3" eb="6">
      <t>ギフケン</t>
    </rPh>
    <rPh sb="6" eb="8">
      <t>ケイザイ</t>
    </rPh>
    <phoneticPr fontId="1"/>
  </si>
  <si>
    <t>(1)出身母体について</t>
    <rPh sb="3" eb="5">
      <t>シュッシン</t>
    </rPh>
    <rPh sb="5" eb="7">
      <t>ボタイ</t>
    </rPh>
    <phoneticPr fontId="1"/>
  </si>
  <si>
    <t>(2)出身母体（または関連）の名称</t>
    <rPh sb="3" eb="5">
      <t>シュッシン</t>
    </rPh>
    <rPh sb="15" eb="17">
      <t>メイショウ</t>
    </rPh>
    <phoneticPr fontId="2"/>
  </si>
  <si>
    <t>(3)大学や研究機関等の研究成果等を事業化に用いる場合、その研究成果等の内容や申請者との関係を記載してください。（※500文字以内）</t>
    <rPh sb="6" eb="10">
      <t>ケンキュウキカン</t>
    </rPh>
    <rPh sb="10" eb="11">
      <t>トウ</t>
    </rPh>
    <rPh sb="16" eb="17">
      <t>トウ</t>
    </rPh>
    <rPh sb="22" eb="23">
      <t>モチ</t>
    </rPh>
    <rPh sb="25" eb="27">
      <t>バアイ</t>
    </rPh>
    <rPh sb="30" eb="34">
      <t>ケンキュウセイカ</t>
    </rPh>
    <rPh sb="34" eb="35">
      <t>トウ</t>
    </rPh>
    <rPh sb="36" eb="38">
      <t>ナイヨウ</t>
    </rPh>
    <rPh sb="39" eb="42">
      <t>シンセイシャ</t>
    </rPh>
    <rPh sb="44" eb="46">
      <t>カンケイ</t>
    </rPh>
    <rPh sb="47" eb="49">
      <t>キサイ</t>
    </rPh>
    <phoneticPr fontId="2"/>
  </si>
  <si>
    <t>５　その他</t>
    <rPh sb="4" eb="5">
      <t>タ</t>
    </rPh>
    <phoneticPr fontId="1"/>
  </si>
  <si>
    <t>(5)代表者の性別※</t>
    <rPh sb="3" eb="6">
      <t>ダイヒョウシャ</t>
    </rPh>
    <rPh sb="7" eb="9">
      <t>セイベツ</t>
    </rPh>
    <phoneticPr fontId="1"/>
  </si>
  <si>
    <r>
      <t>(4)代表者の生年月日</t>
    </r>
    <r>
      <rPr>
        <sz val="11"/>
        <color theme="1"/>
        <rFont val="游ゴシック"/>
        <family val="3"/>
        <charset val="128"/>
      </rPr>
      <t>（yyyy/mm/dd）</t>
    </r>
    <r>
      <rPr>
        <sz val="12"/>
        <color theme="1"/>
        <rFont val="游ゴシック"/>
        <family val="3"/>
        <charset val="128"/>
      </rPr>
      <t>※</t>
    </r>
    <rPh sb="3" eb="6">
      <t>ダイヒョウシャ</t>
    </rPh>
    <rPh sb="7" eb="11">
      <t>セイネンガッピ</t>
    </rPh>
    <phoneticPr fontId="1"/>
  </si>
  <si>
    <t>※未記入等でも構いませんが、加点等の優遇はございません</t>
    <rPh sb="1" eb="4">
      <t>ミキニュウ</t>
    </rPh>
    <rPh sb="4" eb="5">
      <t>トウ</t>
    </rPh>
    <rPh sb="7" eb="8">
      <t>カマ</t>
    </rPh>
    <rPh sb="14" eb="16">
      <t>カテン</t>
    </rPh>
    <rPh sb="16" eb="17">
      <t>トウ</t>
    </rPh>
    <rPh sb="18" eb="20">
      <t>ユウグウ</t>
    </rPh>
    <phoneticPr fontId="1"/>
  </si>
  <si>
    <t>3年後</t>
    <rPh sb="1" eb="3">
      <t>ネンゴ</t>
    </rPh>
    <phoneticPr fontId="1"/>
  </si>
  <si>
    <t>5年後</t>
    <rPh sb="1" eb="3">
      <t>ネンゴ</t>
    </rPh>
    <phoneticPr fontId="1"/>
  </si>
  <si>
    <t>資金計画表(1/2)</t>
    <rPh sb="0" eb="5">
      <t>シキンケイカクヒョウ</t>
    </rPh>
    <phoneticPr fontId="1"/>
  </si>
  <si>
    <t>資金計画表(2/2)</t>
    <rPh sb="0" eb="5">
      <t>シキンケイカクヒョウ</t>
    </rPh>
    <phoneticPr fontId="1"/>
  </si>
  <si>
    <r>
      <t>(2)事業の内容・目的・ビジョン</t>
    </r>
    <r>
      <rPr>
        <sz val="12"/>
        <rFont val="游ゴシック"/>
        <family val="3"/>
        <charset val="128"/>
      </rPr>
      <t>（※500文字以内）</t>
    </r>
    <rPh sb="6" eb="8">
      <t>ナイヨウ</t>
    </rPh>
    <phoneticPr fontId="2"/>
  </si>
  <si>
    <t>(3)事業の独創性・革新性（※500文字以内）</t>
    <rPh sb="6" eb="8">
      <t>ドクソウ</t>
    </rPh>
    <phoneticPr fontId="2"/>
  </si>
  <si>
    <t>自薦・他薦の別</t>
    <phoneticPr fontId="1"/>
  </si>
  <si>
    <t>(1)応募担当者氏名</t>
    <rPh sb="8" eb="10">
      <t>シメイ</t>
    </rPh>
    <phoneticPr fontId="1"/>
  </si>
  <si>
    <t>(3)応募担当者電話番号</t>
    <phoneticPr fontId="2"/>
  </si>
  <si>
    <t>(4)応募担当者メールアドレス</t>
    <phoneticPr fontId="2"/>
  </si>
  <si>
    <t>シートは申請・推薦書と資金計画の２種類あります。</t>
    <rPh sb="4" eb="6">
      <t>シンセイ</t>
    </rPh>
    <rPh sb="7" eb="10">
      <t>スイセンショ</t>
    </rPh>
    <rPh sb="11" eb="15">
      <t>シキンケイカク</t>
    </rPh>
    <rPh sb="17" eb="19">
      <t>シュルイ</t>
    </rPh>
    <phoneticPr fontId="1"/>
  </si>
  <si>
    <t>色のついたセルに入力をお願いします。</t>
    <rPh sb="0" eb="1">
      <t>イロ</t>
    </rPh>
    <rPh sb="8" eb="10">
      <t>ニュウリョク</t>
    </rPh>
    <rPh sb="12" eb="13">
      <t>ネガ</t>
    </rPh>
    <phoneticPr fontId="1"/>
  </si>
  <si>
    <t>２種類とも作成してください。</t>
    <rPh sb="1" eb="3">
      <t>シュルイ</t>
    </rPh>
    <rPh sb="5" eb="7">
      <t>サクセイ</t>
    </rPh>
    <phoneticPr fontId="1"/>
  </si>
  <si>
    <t>(6)代表者の障がいの有無※</t>
    <rPh sb="3" eb="6">
      <t>ダイヒョウシャ</t>
    </rPh>
    <rPh sb="7" eb="8">
      <t>ショウ</t>
    </rPh>
    <rPh sb="11" eb="13">
      <t>ウム</t>
    </rPh>
    <phoneticPr fontId="1"/>
  </si>
  <si>
    <t>(1)法人番号（法人のみ）</t>
    <rPh sb="8" eb="10">
      <t>ホウジン</t>
    </rPh>
    <phoneticPr fontId="1"/>
  </si>
  <si>
    <t>(2)応募担当者所属部署</t>
    <phoneticPr fontId="1"/>
  </si>
  <si>
    <t>(1)起業または事業立ち上げに至る背景・経緯（※500文字以内）</t>
    <phoneticPr fontId="2"/>
  </si>
  <si>
    <t>自動で様式（自薦用・他薦用）が切り替わります。</t>
    <rPh sb="0" eb="2">
      <t>ジドウ</t>
    </rPh>
    <rPh sb="3" eb="5">
      <t>ヨウシキ</t>
    </rPh>
    <rPh sb="6" eb="8">
      <t>ジセン</t>
    </rPh>
    <rPh sb="8" eb="9">
      <t>ヨウ</t>
    </rPh>
    <rPh sb="10" eb="13">
      <t>タセンヨウ</t>
    </rPh>
    <rPh sb="15" eb="16">
      <t>キ</t>
    </rPh>
    <rPh sb="17" eb="18">
      <t>カ</t>
    </rPh>
    <phoneticPr fontId="1"/>
  </si>
  <si>
    <t>最初に自薦・他薦を選択してください。</t>
    <rPh sb="0" eb="2">
      <t>サイショ</t>
    </rPh>
    <rPh sb="3" eb="5">
      <t>ジセン</t>
    </rPh>
    <rPh sb="6" eb="8">
      <t>タセン</t>
    </rPh>
    <rPh sb="9" eb="1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</si>
</sst>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6"/>
      <color theme="1"/>
      <name val="游ゴシック"/>
      <family val="3"/>
      <charset val="128"/>
    </font>
    <font>
      <sz val="11"/>
      <color theme="1"/>
      <name val="游ゴシック"/>
      <family val="3"/>
      <charset val="128"/>
    </font>
    <font>
      <sz val="12"/>
      <color theme="1"/>
      <name val="游ゴシック"/>
      <family val="3"/>
      <charset val="128"/>
    </font>
    <font>
      <sz val="12"/>
      <name val="游ゴシック"/>
      <family val="3"/>
      <charset val="128"/>
    </font>
    <font>
      <sz val="9"/>
      <color theme="1"/>
      <name val="游ゴシック"/>
      <family val="3"/>
      <charset val="128"/>
    </font>
    <font>
      <sz val="14"/>
      <color theme="1"/>
      <name val="游ゴシック"/>
      <family val="2"/>
      <charset val="128"/>
      <scheme val="minor"/>
    </font>
    <font>
      <sz val="14"/>
      <color theme="1"/>
      <name val="游ゴシック"/>
      <family val="3"/>
      <charset val="128"/>
      <scheme val="minor"/>
    </font>
    <font>
      <sz val="12"/>
      <color theme="2" tint="-9.9978637043366805E-2"/>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176" fontId="4" fillId="2" borderId="0" xfId="0" applyNumberFormat="1" applyFont="1" applyFill="1" applyAlignment="1" applyProtection="1">
      <alignment vertical="center"/>
      <protection locked="0"/>
    </xf>
    <xf numFmtId="176" fontId="4" fillId="2" borderId="0" xfId="0" applyNumberFormat="1" applyFont="1" applyFill="1" applyAlignment="1" applyProtection="1">
      <protection locked="0"/>
    </xf>
    <xf numFmtId="176" fontId="5" fillId="2" borderId="0" xfId="0" applyNumberFormat="1" applyFont="1" applyFill="1" applyBorder="1" applyAlignment="1" applyProtection="1">
      <alignment vertical="center"/>
      <protection locked="0"/>
    </xf>
    <xf numFmtId="176" fontId="5" fillId="2" borderId="0" xfId="0" applyNumberFormat="1" applyFont="1" applyFill="1" applyAlignment="1" applyProtection="1">
      <alignment vertical="center"/>
      <protection locked="0"/>
    </xf>
    <xf numFmtId="176" fontId="5" fillId="2" borderId="0" xfId="0" applyNumberFormat="1" applyFont="1" applyFill="1" applyAlignment="1" applyProtection="1">
      <protection locked="0"/>
    </xf>
    <xf numFmtId="176" fontId="5" fillId="2" borderId="0" xfId="0" applyNumberFormat="1" applyFont="1" applyFill="1" applyBorder="1" applyAlignment="1" applyProtection="1">
      <protection locked="0"/>
    </xf>
    <xf numFmtId="176" fontId="5" fillId="2" borderId="0" xfId="0" applyNumberFormat="1" applyFont="1" applyFill="1" applyBorder="1" applyAlignment="1" applyProtection="1">
      <alignment horizontal="left" vertical="center" wrapText="1"/>
      <protection locked="0"/>
    </xf>
    <xf numFmtId="176" fontId="5" fillId="2" borderId="0" xfId="0" applyNumberFormat="1" applyFont="1" applyFill="1" applyBorder="1" applyAlignment="1" applyProtection="1">
      <alignment horizontal="center"/>
      <protection locked="0"/>
    </xf>
    <xf numFmtId="176" fontId="5" fillId="2" borderId="0" xfId="0" applyNumberFormat="1" applyFont="1" applyFill="1" applyBorder="1" applyAlignment="1" applyProtection="1">
      <alignment horizontal="left"/>
      <protection locked="0"/>
    </xf>
    <xf numFmtId="176" fontId="4" fillId="2" borderId="0" xfId="0" applyNumberFormat="1" applyFont="1" applyFill="1" applyAlignment="1" applyProtection="1">
      <alignment horizontal="right" vertical="center"/>
      <protection locked="0"/>
    </xf>
    <xf numFmtId="176" fontId="5" fillId="2" borderId="1" xfId="0" applyNumberFormat="1" applyFont="1" applyFill="1" applyBorder="1" applyAlignment="1" applyProtection="1">
      <alignment horizontal="left" vertical="top" wrapText="1"/>
      <protection locked="0"/>
    </xf>
    <xf numFmtId="176" fontId="5" fillId="0" borderId="9" xfId="0" applyNumberFormat="1" applyFont="1" applyFill="1" applyBorder="1" applyAlignment="1" applyProtection="1">
      <alignment vertical="center" wrapText="1"/>
      <protection locked="0"/>
    </xf>
    <xf numFmtId="0" fontId="6" fillId="0" borderId="9" xfId="0" applyNumberFormat="1" applyFont="1" applyFill="1" applyBorder="1" applyAlignment="1" applyProtection="1">
      <alignment horizontal="left" vertical="top"/>
      <protection locked="0"/>
    </xf>
    <xf numFmtId="49" fontId="5" fillId="3" borderId="9" xfId="0" applyNumberFormat="1" applyFont="1" applyFill="1" applyBorder="1" applyAlignment="1" applyProtection="1">
      <alignment horizontal="left" vertical="top"/>
      <protection locked="0"/>
    </xf>
    <xf numFmtId="0" fontId="0" fillId="0" borderId="4" xfId="0" applyBorder="1" applyAlignment="1">
      <alignment horizontal="left" vertical="center"/>
    </xf>
    <xf numFmtId="176" fontId="5" fillId="2" borderId="2" xfId="0" applyNumberFormat="1" applyFont="1" applyFill="1" applyBorder="1" applyAlignment="1" applyProtection="1">
      <alignment horizontal="left" vertical="center" indent="2"/>
      <protection locked="0"/>
    </xf>
    <xf numFmtId="176" fontId="4" fillId="2" borderId="3"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left" vertical="top"/>
      <protection locked="0"/>
    </xf>
    <xf numFmtId="49" fontId="5" fillId="4" borderId="2" xfId="0" applyNumberFormat="1" applyFont="1" applyFill="1" applyBorder="1" applyAlignment="1" applyProtection="1">
      <alignment horizontal="left" vertical="top"/>
      <protection locked="0"/>
    </xf>
    <xf numFmtId="49" fontId="5" fillId="4" borderId="2" xfId="0" applyNumberFormat="1" applyFont="1" applyFill="1" applyBorder="1" applyAlignment="1" applyProtection="1">
      <alignment vertical="top"/>
      <protection locked="0"/>
    </xf>
    <xf numFmtId="3" fontId="0" fillId="0" borderId="0" xfId="0" applyNumberFormat="1">
      <alignment vertical="center"/>
    </xf>
    <xf numFmtId="0" fontId="0" fillId="0" borderId="1" xfId="0" applyBorder="1">
      <alignment vertical="center"/>
    </xf>
    <xf numFmtId="3" fontId="0" fillId="0" borderId="1" xfId="0" applyNumberFormat="1" applyBorder="1">
      <alignment vertical="center"/>
    </xf>
    <xf numFmtId="0" fontId="0" fillId="0" borderId="1" xfId="0" applyBorder="1" applyAlignment="1">
      <alignment horizontal="left" vertical="center"/>
    </xf>
    <xf numFmtId="0" fontId="0" fillId="0" borderId="14" xfId="0" applyBorder="1" applyAlignment="1">
      <alignment horizontal="left" vertical="center"/>
    </xf>
    <xf numFmtId="3" fontId="0" fillId="0" borderId="15" xfId="0" applyNumberFormat="1" applyBorder="1">
      <alignment vertical="center"/>
    </xf>
    <xf numFmtId="3" fontId="0" fillId="0" borderId="18" xfId="0" applyNumberFormat="1" applyBorder="1">
      <alignment vertical="center"/>
    </xf>
    <xf numFmtId="0" fontId="0" fillId="0" borderId="19" xfId="0" applyBorder="1" applyAlignment="1">
      <alignment horizontal="left" vertical="center"/>
    </xf>
    <xf numFmtId="0" fontId="0" fillId="0" borderId="20" xfId="0" applyBorder="1" applyAlignment="1">
      <alignment horizontal="left" vertical="center"/>
    </xf>
    <xf numFmtId="3" fontId="0" fillId="0" borderId="21" xfId="0" applyNumberFormat="1"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lignment vertical="center"/>
    </xf>
    <xf numFmtId="0" fontId="0" fillId="0" borderId="21" xfId="0" applyBorder="1">
      <alignment vertical="center"/>
    </xf>
    <xf numFmtId="0" fontId="0" fillId="0" borderId="24" xfId="0" applyBorder="1" applyAlignment="1">
      <alignment horizontal="left" vertical="center"/>
    </xf>
    <xf numFmtId="0" fontId="0" fillId="0" borderId="25" xfId="0" applyBorder="1" applyAlignment="1">
      <alignment horizontal="left" vertical="center"/>
    </xf>
    <xf numFmtId="3" fontId="0" fillId="0" borderId="26" xfId="0" applyNumberFormat="1" applyBorder="1">
      <alignment vertical="center"/>
    </xf>
    <xf numFmtId="3" fontId="0" fillId="0" borderId="29" xfId="0" applyNumberFormat="1" applyBorder="1">
      <alignment vertical="center"/>
    </xf>
    <xf numFmtId="0" fontId="0" fillId="0" borderId="26" xfId="0" applyBorder="1">
      <alignment vertical="center"/>
    </xf>
    <xf numFmtId="0" fontId="0" fillId="0" borderId="20" xfId="0" applyBorder="1">
      <alignment vertical="center"/>
    </xf>
    <xf numFmtId="3" fontId="0" fillId="0" borderId="20" xfId="0" applyNumberFormat="1" applyBorder="1">
      <alignment vertical="center"/>
    </xf>
    <xf numFmtId="177" fontId="0" fillId="0" borderId="17" xfId="0" applyNumberFormat="1" applyBorder="1">
      <alignment vertical="center"/>
    </xf>
    <xf numFmtId="177" fontId="0" fillId="0" borderId="18" xfId="0" applyNumberFormat="1" applyBorder="1">
      <alignment vertical="center"/>
    </xf>
    <xf numFmtId="0" fontId="0" fillId="0" borderId="12" xfId="0" applyBorder="1">
      <alignment vertical="center"/>
    </xf>
    <xf numFmtId="3" fontId="0" fillId="0" borderId="12" xfId="0" applyNumberFormat="1" applyBorder="1">
      <alignment vertical="center"/>
    </xf>
    <xf numFmtId="3" fontId="0" fillId="0" borderId="13" xfId="0" applyNumberFormat="1" applyBorder="1">
      <alignment vertical="center"/>
    </xf>
    <xf numFmtId="3" fontId="0" fillId="0" borderId="17" xfId="0" applyNumberFormat="1" applyBorder="1">
      <alignment vertical="center"/>
    </xf>
    <xf numFmtId="3" fontId="0" fillId="0" borderId="28" xfId="0" applyNumberFormat="1" applyBorder="1">
      <alignment vertical="center"/>
    </xf>
    <xf numFmtId="0" fontId="0" fillId="0" borderId="27" xfId="0" applyBorder="1">
      <alignment vertical="center"/>
    </xf>
    <xf numFmtId="0" fontId="0" fillId="0" borderId="28" xfId="0" applyBorder="1" applyAlignment="1">
      <alignment horizontal="center" vertical="center"/>
    </xf>
    <xf numFmtId="3" fontId="0" fillId="0" borderId="28" xfId="0" applyNumberFormat="1" applyBorder="1" applyAlignment="1">
      <alignment horizontal="center" vertical="center"/>
    </xf>
    <xf numFmtId="0" fontId="0" fillId="0" borderId="29" xfId="0" applyBorder="1" applyAlignment="1">
      <alignment horizontal="center" vertical="center"/>
    </xf>
    <xf numFmtId="176" fontId="6" fillId="2" borderId="1" xfId="0" applyNumberFormat="1" applyFont="1" applyFill="1" applyBorder="1" applyAlignment="1" applyProtection="1">
      <alignment horizontal="center" vertical="center" wrapText="1"/>
      <protection locked="0"/>
    </xf>
    <xf numFmtId="176" fontId="10" fillId="2" borderId="0" xfId="0" applyNumberFormat="1" applyFont="1" applyFill="1" applyBorder="1" applyAlignment="1" applyProtection="1">
      <alignment horizontal="right" vertical="center"/>
      <protection locked="0"/>
    </xf>
    <xf numFmtId="49" fontId="5" fillId="0" borderId="4" xfId="0" applyNumberFormat="1" applyFont="1" applyFill="1" applyBorder="1" applyAlignment="1" applyProtection="1">
      <alignment vertical="top"/>
      <protection locked="0"/>
    </xf>
    <xf numFmtId="49" fontId="5" fillId="4" borderId="1" xfId="0" applyNumberFormat="1" applyFont="1" applyFill="1" applyBorder="1" applyAlignment="1" applyProtection="1">
      <alignment horizontal="center" vertical="top" wrapText="1"/>
      <protection locked="0"/>
    </xf>
    <xf numFmtId="176" fontId="6" fillId="4" borderId="1" xfId="0" applyNumberFormat="1" applyFont="1" applyFill="1" applyBorder="1" applyAlignment="1" applyProtection="1">
      <alignment vertical="top" wrapText="1"/>
      <protection locked="0"/>
    </xf>
    <xf numFmtId="176" fontId="6" fillId="0" borderId="6" xfId="0" applyNumberFormat="1" applyFont="1" applyFill="1" applyBorder="1" applyAlignment="1" applyProtection="1">
      <alignment horizontal="left" vertical="top" wrapText="1"/>
      <protection locked="0"/>
    </xf>
    <xf numFmtId="176" fontId="6" fillId="0" borderId="9" xfId="0" applyNumberFormat="1" applyFont="1" applyFill="1" applyBorder="1" applyAlignment="1" applyProtection="1">
      <alignment horizontal="left" vertical="top" wrapText="1"/>
      <protection locked="0"/>
    </xf>
    <xf numFmtId="176" fontId="5" fillId="0" borderId="6" xfId="0" applyNumberFormat="1" applyFont="1" applyFill="1" applyBorder="1" applyAlignment="1" applyProtection="1">
      <alignment horizontal="left" vertical="center"/>
      <protection locked="0"/>
    </xf>
    <xf numFmtId="0" fontId="0" fillId="0" borderId="6" xfId="0" applyFill="1" applyBorder="1" applyAlignment="1">
      <alignment horizontal="left" vertical="center"/>
    </xf>
    <xf numFmtId="49" fontId="5" fillId="0" borderId="6" xfId="0" applyNumberFormat="1" applyFont="1" applyFill="1" applyBorder="1" applyAlignment="1" applyProtection="1">
      <alignment horizontal="left" vertical="top"/>
      <protection locked="0"/>
    </xf>
    <xf numFmtId="176" fontId="5" fillId="2" borderId="0" xfId="0" applyNumberFormat="1" applyFont="1" applyFill="1" applyBorder="1" applyAlignment="1" applyProtection="1">
      <alignment vertical="center" wrapText="1"/>
      <protection locked="0"/>
    </xf>
    <xf numFmtId="49" fontId="5" fillId="2" borderId="0" xfId="0" applyNumberFormat="1" applyFont="1" applyFill="1" applyBorder="1" applyAlignment="1" applyProtection="1">
      <alignment horizontal="left" vertical="top"/>
      <protection locked="0"/>
    </xf>
    <xf numFmtId="0" fontId="0" fillId="0" borderId="17" xfId="0" applyBorder="1" applyAlignment="1">
      <alignment horizontal="center" vertical="center"/>
    </xf>
    <xf numFmtId="3" fontId="0" fillId="0" borderId="8" xfId="0" applyNumberFormat="1" applyBorder="1">
      <alignment vertical="center"/>
    </xf>
    <xf numFmtId="3" fontId="0" fillId="0" borderId="2" xfId="0" applyNumberFormat="1" applyBorder="1">
      <alignment vertical="center"/>
    </xf>
    <xf numFmtId="177" fontId="0" fillId="0" borderId="43" xfId="0" applyNumberFormat="1" applyBorder="1">
      <alignment vertical="center"/>
    </xf>
    <xf numFmtId="3" fontId="0" fillId="0" borderId="44" xfId="0" applyNumberFormat="1" applyBorder="1">
      <alignment vertical="center"/>
    </xf>
    <xf numFmtId="3" fontId="0" fillId="0" borderId="43" xfId="0" applyNumberFormat="1" applyBorder="1">
      <alignment vertical="center"/>
    </xf>
    <xf numFmtId="3" fontId="0" fillId="0" borderId="42" xfId="0" applyNumberFormat="1" applyBorder="1">
      <alignment vertical="center"/>
    </xf>
    <xf numFmtId="0" fontId="0" fillId="0" borderId="42" xfId="0" applyBorder="1" applyAlignment="1">
      <alignment horizontal="center" vertical="center"/>
    </xf>
    <xf numFmtId="0" fontId="0" fillId="0" borderId="2" xfId="0" applyBorder="1">
      <alignment vertical="center"/>
    </xf>
    <xf numFmtId="0" fontId="0" fillId="0" borderId="20" xfId="0" applyBorder="1" applyAlignment="1">
      <alignment horizontal="center" vertical="center"/>
    </xf>
    <xf numFmtId="0" fontId="0" fillId="0" borderId="1" xfId="0" applyBorder="1" applyAlignment="1">
      <alignment horizontal="center" vertical="center"/>
    </xf>
    <xf numFmtId="176" fontId="5" fillId="2" borderId="0" xfId="0" applyNumberFormat="1" applyFont="1" applyFill="1" applyBorder="1" applyAlignment="1" applyProtection="1">
      <alignment horizontal="left" vertical="center"/>
      <protection locked="0"/>
    </xf>
    <xf numFmtId="0" fontId="0" fillId="2" borderId="0" xfId="0" applyFill="1" applyBorder="1" applyAlignment="1">
      <alignment horizontal="left" vertical="center"/>
    </xf>
    <xf numFmtId="49" fontId="5" fillId="2" borderId="6" xfId="0" applyNumberFormat="1" applyFont="1" applyFill="1" applyBorder="1" applyAlignment="1" applyProtection="1">
      <alignment vertical="top"/>
      <protection locked="0"/>
    </xf>
    <xf numFmtId="176" fontId="4" fillId="2" borderId="6" xfId="0"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center" vertical="top" wrapText="1"/>
      <protection locked="0"/>
    </xf>
    <xf numFmtId="176" fontId="5" fillId="2" borderId="2" xfId="0" applyNumberFormat="1" applyFont="1" applyFill="1" applyBorder="1" applyAlignment="1" applyProtection="1">
      <alignment horizontal="left" vertical="center"/>
      <protection locked="0"/>
    </xf>
    <xf numFmtId="0" fontId="0" fillId="0" borderId="4" xfId="0" applyBorder="1" applyAlignment="1">
      <alignment horizontal="left" vertical="center"/>
    </xf>
    <xf numFmtId="176" fontId="5" fillId="2" borderId="33" xfId="0" applyNumberFormat="1" applyFont="1" applyFill="1" applyBorder="1" applyAlignment="1" applyProtection="1">
      <alignment horizontal="left" vertical="top" wrapText="1"/>
      <protection locked="0"/>
    </xf>
    <xf numFmtId="176" fontId="5" fillId="2" borderId="34" xfId="0" applyNumberFormat="1" applyFont="1" applyFill="1" applyBorder="1" applyAlignment="1" applyProtection="1">
      <alignment horizontal="left" vertical="top" wrapText="1"/>
      <protection locked="0"/>
    </xf>
    <xf numFmtId="176" fontId="5" fillId="2" borderId="35" xfId="0" applyNumberFormat="1"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left" vertical="top" wrapText="1"/>
      <protection locked="0"/>
    </xf>
    <xf numFmtId="176" fontId="5" fillId="2" borderId="36" xfId="0" applyNumberFormat="1" applyFont="1" applyFill="1" applyBorder="1" applyAlignment="1" applyProtection="1">
      <alignment horizontal="left" vertical="top" wrapText="1"/>
      <protection locked="0"/>
    </xf>
    <xf numFmtId="176" fontId="5" fillId="2" borderId="37" xfId="0" applyNumberFormat="1" applyFont="1" applyFill="1" applyBorder="1" applyAlignment="1" applyProtection="1">
      <alignment horizontal="left" vertical="top" wrapText="1"/>
      <protection locked="0"/>
    </xf>
    <xf numFmtId="176" fontId="5" fillId="2" borderId="38" xfId="0" applyNumberFormat="1" applyFont="1" applyFill="1" applyBorder="1" applyAlignment="1" applyProtection="1">
      <alignment horizontal="left" vertical="top" wrapText="1"/>
      <protection locked="0"/>
    </xf>
    <xf numFmtId="176" fontId="5" fillId="2" borderId="39" xfId="0" applyNumberFormat="1" applyFont="1" applyFill="1" applyBorder="1" applyAlignment="1" applyProtection="1">
      <alignment horizontal="left" vertical="top" wrapText="1"/>
      <protection locked="0"/>
    </xf>
    <xf numFmtId="176" fontId="5" fillId="2" borderId="40" xfId="0" applyNumberFormat="1" applyFont="1" applyFill="1" applyBorder="1" applyAlignment="1" applyProtection="1">
      <alignment horizontal="left" vertical="top" wrapText="1"/>
      <protection locked="0"/>
    </xf>
    <xf numFmtId="176" fontId="5" fillId="2" borderId="41" xfId="0" applyNumberFormat="1" applyFont="1" applyFill="1" applyBorder="1" applyAlignment="1" applyProtection="1">
      <alignment horizontal="left" vertical="top" wrapText="1"/>
      <protection locked="0"/>
    </xf>
    <xf numFmtId="176" fontId="5" fillId="2" borderId="2" xfId="0" applyNumberFormat="1" applyFont="1" applyFill="1" applyBorder="1" applyAlignment="1" applyProtection="1">
      <alignment horizontal="left" vertical="top" wrapText="1"/>
      <protection locked="0"/>
    </xf>
    <xf numFmtId="176" fontId="5" fillId="2" borderId="3" xfId="0" applyNumberFormat="1" applyFont="1" applyFill="1" applyBorder="1" applyAlignment="1" applyProtection="1">
      <alignment horizontal="left" vertical="top" wrapText="1"/>
      <protection locked="0"/>
    </xf>
    <xf numFmtId="176" fontId="5" fillId="2" borderId="4" xfId="0" applyNumberFormat="1" applyFont="1" applyFill="1" applyBorder="1" applyAlignment="1" applyProtection="1">
      <alignment horizontal="left" vertical="top" wrapText="1"/>
      <protection locked="0"/>
    </xf>
    <xf numFmtId="176" fontId="5" fillId="4" borderId="2" xfId="0" applyNumberFormat="1" applyFont="1" applyFill="1" applyBorder="1" applyAlignment="1" applyProtection="1">
      <alignment horizontal="left" vertical="top" wrapText="1"/>
      <protection locked="0"/>
    </xf>
    <xf numFmtId="176" fontId="5" fillId="4" borderId="3" xfId="0" applyNumberFormat="1" applyFont="1" applyFill="1" applyBorder="1" applyAlignment="1" applyProtection="1">
      <alignment horizontal="left" vertical="top" wrapText="1"/>
      <protection locked="0"/>
    </xf>
    <xf numFmtId="176" fontId="5" fillId="4" borderId="4" xfId="0" applyNumberFormat="1" applyFont="1" applyFill="1" applyBorder="1" applyAlignment="1" applyProtection="1">
      <alignment horizontal="left" vertical="top" wrapText="1"/>
      <protection locked="0"/>
    </xf>
    <xf numFmtId="176" fontId="6" fillId="4" borderId="2" xfId="0" applyNumberFormat="1" applyFont="1" applyFill="1" applyBorder="1" applyAlignment="1" applyProtection="1">
      <alignment horizontal="left" vertical="top" wrapText="1"/>
      <protection locked="0"/>
    </xf>
    <xf numFmtId="176" fontId="6" fillId="4" borderId="3" xfId="0" applyNumberFormat="1" applyFont="1" applyFill="1" applyBorder="1" applyAlignment="1" applyProtection="1">
      <alignment horizontal="left" vertical="top" wrapText="1"/>
      <protection locked="0"/>
    </xf>
    <xf numFmtId="176" fontId="6" fillId="4" borderId="4" xfId="0" applyNumberFormat="1" applyFont="1" applyFill="1" applyBorder="1" applyAlignment="1" applyProtection="1">
      <alignment horizontal="left" vertical="top" wrapText="1"/>
      <protection locked="0"/>
    </xf>
    <xf numFmtId="176" fontId="5" fillId="2" borderId="5" xfId="0" applyNumberFormat="1" applyFont="1" applyFill="1" applyBorder="1" applyAlignment="1" applyProtection="1">
      <alignment horizontal="left" vertical="top"/>
      <protection locked="0"/>
    </xf>
    <xf numFmtId="176" fontId="5" fillId="2" borderId="6" xfId="0" applyNumberFormat="1" applyFont="1" applyFill="1" applyBorder="1" applyAlignment="1" applyProtection="1">
      <alignment horizontal="left" vertical="top"/>
      <protection locked="0"/>
    </xf>
    <xf numFmtId="176" fontId="5" fillId="2" borderId="7" xfId="0" applyNumberFormat="1" applyFont="1" applyFill="1" applyBorder="1" applyAlignment="1" applyProtection="1">
      <alignment horizontal="left" vertical="top"/>
      <protection locked="0"/>
    </xf>
    <xf numFmtId="176" fontId="5" fillId="0" borderId="9" xfId="0" applyNumberFormat="1" applyFont="1" applyFill="1" applyBorder="1" applyAlignment="1" applyProtection="1">
      <alignment horizontal="left" vertical="top" wrapText="1"/>
      <protection locked="0"/>
    </xf>
    <xf numFmtId="176" fontId="5" fillId="2" borderId="0" xfId="0" applyNumberFormat="1" applyFont="1" applyFill="1" applyAlignment="1" applyProtection="1">
      <alignment horizontal="left" vertical="top" wrapText="1"/>
      <protection locked="0"/>
    </xf>
    <xf numFmtId="176" fontId="3" fillId="2" borderId="0" xfId="0" applyNumberFormat="1" applyFont="1" applyFill="1" applyAlignment="1" applyProtection="1">
      <alignment horizontal="center" vertical="center"/>
      <protection locked="0"/>
    </xf>
    <xf numFmtId="176" fontId="6" fillId="2" borderId="5" xfId="0" applyNumberFormat="1" applyFont="1" applyFill="1" applyBorder="1" applyAlignment="1" applyProtection="1">
      <alignment horizontal="left" vertical="top"/>
      <protection locked="0"/>
    </xf>
    <xf numFmtId="176" fontId="6" fillId="2" borderId="6" xfId="0" applyNumberFormat="1" applyFont="1" applyFill="1" applyBorder="1" applyAlignment="1" applyProtection="1">
      <alignment horizontal="left" vertical="top"/>
      <protection locked="0"/>
    </xf>
    <xf numFmtId="176" fontId="6" fillId="2" borderId="7" xfId="0" applyNumberFormat="1" applyFont="1" applyFill="1" applyBorder="1" applyAlignment="1" applyProtection="1">
      <alignment horizontal="left" vertical="top"/>
      <protection locked="0"/>
    </xf>
    <xf numFmtId="49" fontId="5" fillId="4" borderId="8" xfId="0" applyNumberFormat="1" applyFont="1" applyFill="1" applyBorder="1" applyAlignment="1" applyProtection="1">
      <alignment horizontal="left" vertical="top" wrapText="1"/>
      <protection locked="0"/>
    </xf>
    <xf numFmtId="49" fontId="5" fillId="4" borderId="9" xfId="0" applyNumberFormat="1" applyFont="1" applyFill="1" applyBorder="1" applyAlignment="1" applyProtection="1">
      <alignment horizontal="left" vertical="top" wrapText="1"/>
      <protection locked="0"/>
    </xf>
    <xf numFmtId="49" fontId="5" fillId="4" borderId="10" xfId="0" applyNumberFormat="1" applyFont="1" applyFill="1" applyBorder="1" applyAlignment="1" applyProtection="1">
      <alignment horizontal="left" vertical="top" wrapText="1"/>
      <protection locked="0"/>
    </xf>
    <xf numFmtId="49" fontId="6" fillId="4" borderId="8" xfId="0" applyNumberFormat="1" applyFont="1" applyFill="1" applyBorder="1" applyAlignment="1" applyProtection="1">
      <alignment horizontal="left" vertical="top" wrapText="1"/>
      <protection locked="0"/>
    </xf>
    <xf numFmtId="49" fontId="6" fillId="4" borderId="9" xfId="0" applyNumberFormat="1" applyFont="1" applyFill="1" applyBorder="1" applyAlignment="1" applyProtection="1">
      <alignment horizontal="left" vertical="top" wrapText="1"/>
      <protection locked="0"/>
    </xf>
    <xf numFmtId="49" fontId="6" fillId="4" borderId="9" xfId="0" applyNumberFormat="1" applyFont="1" applyFill="1" applyBorder="1" applyAlignment="1" applyProtection="1">
      <alignment horizontal="left" vertical="top"/>
      <protection locked="0"/>
    </xf>
    <xf numFmtId="49" fontId="6" fillId="4" borderId="10" xfId="0" applyNumberFormat="1" applyFont="1" applyFill="1" applyBorder="1" applyAlignment="1" applyProtection="1">
      <alignment horizontal="left" vertical="top"/>
      <protection locked="0"/>
    </xf>
    <xf numFmtId="49" fontId="5" fillId="4" borderId="2" xfId="0" applyNumberFormat="1" applyFont="1" applyFill="1" applyBorder="1" applyAlignment="1" applyProtection="1">
      <alignment horizontal="left" vertical="top"/>
      <protection locked="0"/>
    </xf>
    <xf numFmtId="49" fontId="5" fillId="4" borderId="3" xfId="0" applyNumberFormat="1" applyFont="1" applyFill="1" applyBorder="1" applyAlignment="1" applyProtection="1">
      <alignment horizontal="left" vertical="top"/>
      <protection locked="0"/>
    </xf>
    <xf numFmtId="49" fontId="5" fillId="4" borderId="4" xfId="0" applyNumberFormat="1" applyFont="1" applyFill="1" applyBorder="1" applyAlignment="1" applyProtection="1">
      <alignment horizontal="left" vertical="top"/>
      <protection locked="0"/>
    </xf>
    <xf numFmtId="49" fontId="5" fillId="4" borderId="1" xfId="0" applyNumberFormat="1" applyFont="1" applyFill="1" applyBorder="1" applyAlignment="1" applyProtection="1">
      <alignment horizontal="left" vertical="top"/>
      <protection locked="0"/>
    </xf>
    <xf numFmtId="14" fontId="5" fillId="4" borderId="1" xfId="0" applyNumberFormat="1" applyFont="1" applyFill="1" applyBorder="1" applyAlignment="1" applyProtection="1">
      <alignment horizontal="left" vertical="top"/>
      <protection locked="0"/>
    </xf>
    <xf numFmtId="176" fontId="6" fillId="2" borderId="2" xfId="0" applyNumberFormat="1"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left" vertical="top" wrapText="1"/>
      <protection locked="0"/>
    </xf>
    <xf numFmtId="176" fontId="5" fillId="4" borderId="2" xfId="0" applyNumberFormat="1" applyFont="1" applyFill="1" applyBorder="1" applyAlignment="1" applyProtection="1">
      <alignment horizontal="center" vertical="top" wrapText="1"/>
      <protection locked="0"/>
    </xf>
    <xf numFmtId="176" fontId="5" fillId="4" borderId="3" xfId="0" applyNumberFormat="1" applyFont="1" applyFill="1" applyBorder="1" applyAlignment="1" applyProtection="1">
      <alignment horizontal="center" vertical="top" wrapText="1"/>
      <protection locked="0"/>
    </xf>
    <xf numFmtId="176" fontId="5" fillId="4" borderId="4" xfId="0" applyNumberFormat="1" applyFont="1" applyFill="1" applyBorder="1" applyAlignment="1" applyProtection="1">
      <alignment horizontal="center" vertical="top" wrapText="1"/>
      <protection locked="0"/>
    </xf>
    <xf numFmtId="0" fontId="7" fillId="2" borderId="3" xfId="0" applyNumberFormat="1" applyFont="1" applyFill="1" applyBorder="1" applyAlignment="1" applyProtection="1">
      <alignment horizontal="left" vertical="center" shrinkToFit="1"/>
      <protection locked="0"/>
    </xf>
    <xf numFmtId="0" fontId="7" fillId="2" borderId="4" xfId="0" applyNumberFormat="1" applyFont="1" applyFill="1" applyBorder="1" applyAlignment="1" applyProtection="1">
      <alignment horizontal="left" vertical="center" shrinkToFit="1"/>
      <protection locked="0"/>
    </xf>
    <xf numFmtId="0" fontId="5" fillId="2" borderId="2" xfId="0" applyNumberFormat="1" applyFont="1" applyFill="1" applyBorder="1" applyAlignment="1" applyProtection="1">
      <alignment horizontal="center" vertical="top"/>
      <protection locked="0"/>
    </xf>
    <xf numFmtId="0" fontId="5" fillId="2" borderId="3" xfId="0" applyNumberFormat="1" applyFont="1" applyFill="1" applyBorder="1" applyAlignment="1" applyProtection="1">
      <alignment horizontal="center" vertical="top"/>
      <protection locked="0"/>
    </xf>
    <xf numFmtId="0" fontId="5" fillId="2" borderId="4" xfId="0" applyNumberFormat="1" applyFont="1" applyFill="1" applyBorder="1" applyAlignment="1" applyProtection="1">
      <alignment horizontal="center" vertical="top"/>
      <protection locked="0"/>
    </xf>
    <xf numFmtId="49" fontId="5" fillId="4" borderId="2" xfId="0" applyNumberFormat="1" applyFont="1" applyFill="1" applyBorder="1" applyAlignment="1" applyProtection="1">
      <alignment horizontal="center" vertical="top"/>
      <protection locked="0"/>
    </xf>
    <xf numFmtId="49" fontId="5" fillId="4" borderId="3" xfId="0" applyNumberFormat="1" applyFont="1" applyFill="1" applyBorder="1" applyAlignment="1" applyProtection="1">
      <alignment horizontal="center" vertical="top"/>
      <protection locked="0"/>
    </xf>
    <xf numFmtId="49" fontId="5" fillId="4" borderId="4" xfId="0" applyNumberFormat="1" applyFont="1" applyFill="1" applyBorder="1" applyAlignment="1" applyProtection="1">
      <alignment horizontal="center" vertical="top"/>
      <protection locked="0"/>
    </xf>
    <xf numFmtId="176" fontId="5" fillId="2" borderId="4" xfId="0" applyNumberFormat="1" applyFont="1" applyFill="1" applyBorder="1" applyAlignment="1" applyProtection="1">
      <alignment horizontal="left" vertical="center"/>
      <protection locked="0"/>
    </xf>
    <xf numFmtId="176" fontId="6" fillId="2" borderId="2" xfId="0" applyNumberFormat="1" applyFont="1" applyFill="1" applyBorder="1" applyAlignment="1" applyProtection="1">
      <alignment horizontal="left" vertical="center"/>
      <protection locked="0"/>
    </xf>
    <xf numFmtId="14" fontId="10" fillId="2" borderId="9" xfId="0" applyNumberFormat="1" applyFont="1" applyFill="1" applyBorder="1" applyAlignment="1" applyProtection="1">
      <alignment horizontal="right" vertical="center"/>
      <protection locked="0"/>
    </xf>
    <xf numFmtId="0" fontId="0" fillId="0" borderId="0" xfId="0"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xf>
    <xf numFmtId="0" fontId="0" fillId="0" borderId="7" xfId="0" applyBorder="1" applyAlignment="1">
      <alignment horizontal="left" vertical="center"/>
    </xf>
  </cellXfs>
  <cellStyles count="1">
    <cellStyle name="標準" xfId="0" builtinId="0"/>
  </cellStyles>
  <dxfs count="1">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251460</xdr:colOff>
      <xdr:row>28</xdr:row>
      <xdr:rowOff>213360</xdr:rowOff>
    </xdr:from>
    <xdr:to>
      <xdr:col>5</xdr:col>
      <xdr:colOff>373380</xdr:colOff>
      <xdr:row>28</xdr:row>
      <xdr:rowOff>1730828</xdr:rowOff>
    </xdr:to>
    <xdr:sp macro="" textlink="">
      <xdr:nvSpPr>
        <xdr:cNvPr id="2" name="テキスト ボックス 1"/>
        <xdr:cNvSpPr txBox="1"/>
      </xdr:nvSpPr>
      <xdr:spPr>
        <a:xfrm>
          <a:off x="414746" y="9705703"/>
          <a:ext cx="5630091" cy="1517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事業の目的や、将来の目指している姿を記載してください。</a:t>
          </a:r>
          <a:endParaRPr kumimoji="1" lang="en-US" altLang="ja-JP" sz="1100"/>
        </a:p>
        <a:p>
          <a:r>
            <a:rPr kumimoji="1" lang="ja-JP" altLang="en-US" sz="1100"/>
            <a:t>　・その商品、サービスを必要とする顧客、ユーザーは誰なのか</a:t>
          </a:r>
          <a:endParaRPr kumimoji="1" lang="en-US" altLang="ja-JP" sz="1100"/>
        </a:p>
        <a:p>
          <a:r>
            <a:rPr kumimoji="1" lang="ja-JP" altLang="en-US" sz="1100"/>
            <a:t>　・その商品、サービスで解決したい顧客、ユーザーの課題は何なのか</a:t>
          </a:r>
          <a:endParaRPr kumimoji="1" lang="en-US" altLang="ja-JP" sz="1100"/>
        </a:p>
        <a:p>
          <a:r>
            <a:rPr kumimoji="1" lang="ja-JP" altLang="en-US" sz="1100"/>
            <a:t>　・顧客、ユーザーはどれほど存在するのか</a:t>
          </a:r>
          <a:endParaRPr kumimoji="1" lang="en-US" altLang="ja-JP" sz="1100"/>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・対価は誰から得るのか</a:t>
          </a:r>
          <a:endParaRPr kumimoji="1" lang="en-US" altLang="ja-JP" sz="1100"/>
        </a:p>
        <a:p>
          <a:r>
            <a:rPr kumimoji="1" lang="ja-JP" altLang="en-US" sz="1100"/>
            <a:t>　・理想の将来像等</a:t>
          </a:r>
        </a:p>
      </xdr:txBody>
    </xdr:sp>
    <xdr:clientData/>
  </xdr:twoCellAnchor>
  <xdr:twoCellAnchor>
    <xdr:from>
      <xdr:col>1</xdr:col>
      <xdr:colOff>236220</xdr:colOff>
      <xdr:row>30</xdr:row>
      <xdr:rowOff>198119</xdr:rowOff>
    </xdr:from>
    <xdr:to>
      <xdr:col>4</xdr:col>
      <xdr:colOff>1592580</xdr:colOff>
      <xdr:row>30</xdr:row>
      <xdr:rowOff>1654628</xdr:rowOff>
    </xdr:to>
    <xdr:sp macro="" textlink="">
      <xdr:nvSpPr>
        <xdr:cNvPr id="3" name="テキスト ボックス 2"/>
        <xdr:cNvSpPr txBox="1"/>
      </xdr:nvSpPr>
      <xdr:spPr>
        <a:xfrm>
          <a:off x="399506" y="13184776"/>
          <a:ext cx="5264331" cy="14565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その商品・サービスが、競合他社が展開している商品・サービスとの違いや特徴、優位性を明確に記載してください。また、特許等を取得済みの場合はその概要も記載してください。</a:t>
          </a:r>
          <a:endParaRPr kumimoji="1" lang="en-US" altLang="ja-JP" sz="1100"/>
        </a:p>
        <a:p>
          <a:r>
            <a:rPr kumimoji="1" lang="ja-JP" altLang="en-US" sz="1100"/>
            <a:t>このほか、社会性と事業性を両立させるための経営上の工夫があれば記載してください。</a:t>
          </a:r>
        </a:p>
      </xdr:txBody>
    </xdr:sp>
    <xdr:clientData/>
  </xdr:twoCellAnchor>
  <xdr:twoCellAnchor>
    <xdr:from>
      <xdr:col>1</xdr:col>
      <xdr:colOff>365760</xdr:colOff>
      <xdr:row>26</xdr:row>
      <xdr:rowOff>236220</xdr:rowOff>
    </xdr:from>
    <xdr:to>
      <xdr:col>5</xdr:col>
      <xdr:colOff>396240</xdr:colOff>
      <xdr:row>26</xdr:row>
      <xdr:rowOff>1181100</xdr:rowOff>
    </xdr:to>
    <xdr:sp macro="" textlink="">
      <xdr:nvSpPr>
        <xdr:cNvPr id="4" name="テキスト ボックス 3"/>
        <xdr:cNvSpPr txBox="1"/>
      </xdr:nvSpPr>
      <xdr:spPr>
        <a:xfrm>
          <a:off x="525780" y="12976860"/>
          <a:ext cx="5532120"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起業または事業を立ち上げようと思った出来事等をご記入ください。特に社会課題（社会において発生し解決にいたっていない問題）の解決等、そのアイデアで起業しようと思った背景や経緯を記載してください。</a:t>
          </a:r>
        </a:p>
      </xdr:txBody>
    </xdr:sp>
    <xdr:clientData/>
  </xdr:twoCellAnchor>
  <xdr:twoCellAnchor>
    <xdr:from>
      <xdr:col>1</xdr:col>
      <xdr:colOff>335279</xdr:colOff>
      <xdr:row>32</xdr:row>
      <xdr:rowOff>112123</xdr:rowOff>
    </xdr:from>
    <xdr:to>
      <xdr:col>5</xdr:col>
      <xdr:colOff>363583</xdr:colOff>
      <xdr:row>32</xdr:row>
      <xdr:rowOff>1057003</xdr:rowOff>
    </xdr:to>
    <xdr:sp macro="" textlink="">
      <xdr:nvSpPr>
        <xdr:cNvPr id="5" name="テキスト ボックス 4"/>
        <xdr:cNvSpPr txBox="1"/>
      </xdr:nvSpPr>
      <xdr:spPr>
        <a:xfrm>
          <a:off x="498565" y="16342723"/>
          <a:ext cx="5536475"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事業の現状と今後の事業展開の見込や計画を文章で記載してください。</a:t>
          </a:r>
          <a:endParaRPr kumimoji="1" lang="en-US" altLang="ja-JP" sz="1100"/>
        </a:p>
        <a:p>
          <a:r>
            <a:rPr kumimoji="1" lang="ja-JP" altLang="en-US" sz="1100"/>
            <a:t>・その商品、サービスに係る目標、あるいは計画しているシェア</a:t>
          </a:r>
          <a:endParaRPr kumimoji="1" lang="en-US" altLang="ja-JP" sz="1100"/>
        </a:p>
        <a:p>
          <a:r>
            <a:rPr kumimoji="1" lang="ja-JP" altLang="en-US" sz="1100"/>
            <a:t>・組織体制の現状と今後の計画等</a:t>
          </a:r>
        </a:p>
      </xdr:txBody>
    </xdr:sp>
    <xdr:clientData/>
  </xdr:twoCellAnchor>
  <xdr:twoCellAnchor>
    <xdr:from>
      <xdr:col>1</xdr:col>
      <xdr:colOff>206828</xdr:colOff>
      <xdr:row>34</xdr:row>
      <xdr:rowOff>283029</xdr:rowOff>
    </xdr:from>
    <xdr:to>
      <xdr:col>5</xdr:col>
      <xdr:colOff>566057</xdr:colOff>
      <xdr:row>34</xdr:row>
      <xdr:rowOff>1458686</xdr:rowOff>
    </xdr:to>
    <xdr:sp macro="" textlink="">
      <xdr:nvSpPr>
        <xdr:cNvPr id="6" name="テキスト ボックス 5"/>
        <xdr:cNvSpPr txBox="1"/>
      </xdr:nvSpPr>
      <xdr:spPr>
        <a:xfrm>
          <a:off x="370114" y="20007943"/>
          <a:ext cx="5867400" cy="1175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会社の事業によって、岐阜県経済にどのような影響をあたえるか記載してください。本社所在地、従業員の雇用、県内企業との連携等。</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tabSelected="1" view="pageBreakPreview" zoomScale="102" zoomScaleNormal="70" zoomScaleSheetLayoutView="102" workbookViewId="0">
      <selection activeCell="I3" sqref="I3"/>
    </sheetView>
  </sheetViews>
  <sheetFormatPr defaultRowHeight="18" x14ac:dyDescent="0.45"/>
  <cols>
    <col min="1" max="1" width="2.09765625" style="2" customWidth="1"/>
    <col min="2" max="2" width="20.5" style="1" customWidth="1"/>
    <col min="3" max="3" width="15.09765625" style="1" customWidth="1"/>
    <col min="4" max="4" width="15.59765625" style="2" customWidth="1"/>
    <col min="5" max="5" width="21" style="2" customWidth="1"/>
    <col min="6" max="6" width="9.3984375" style="2" bestFit="1" customWidth="1"/>
    <col min="7" max="16384" width="8.796875" style="2"/>
  </cols>
  <sheetData>
    <row r="1" spans="2:9" x14ac:dyDescent="0.45">
      <c r="F1" s="10" t="str">
        <f>IF(D4="自薦","様式第1号","様式第２号")</f>
        <v>様式第1号</v>
      </c>
    </row>
    <row r="2" spans="2:9" ht="26.4" x14ac:dyDescent="0.45">
      <c r="B2" s="108" t="str">
        <f>IF(D4="自薦","ぎふプライムスタートアップ認定申請書","ぎふプライムスタートアップ認定推薦書")</f>
        <v>ぎふプライムスタートアップ認定申請書</v>
      </c>
      <c r="C2" s="108"/>
      <c r="D2" s="108"/>
      <c r="E2" s="108"/>
      <c r="F2" s="108"/>
      <c r="I2" s="2" t="s">
        <v>72</v>
      </c>
    </row>
    <row r="3" spans="2:9" ht="24" customHeight="1" x14ac:dyDescent="0.45">
      <c r="I3" s="2" t="s">
        <v>71</v>
      </c>
    </row>
    <row r="4" spans="2:9" ht="19.8" x14ac:dyDescent="0.45">
      <c r="B4" s="82" t="s">
        <v>60</v>
      </c>
      <c r="C4" s="83"/>
      <c r="D4" s="20" t="s">
        <v>11</v>
      </c>
      <c r="E4" s="17" t="str">
        <f>IF(D4="自薦","","被推薦者への確認：")</f>
        <v/>
      </c>
      <c r="F4" s="56"/>
    </row>
    <row r="5" spans="2:9" ht="19.8" x14ac:dyDescent="0.45">
      <c r="B5" s="77"/>
      <c r="C5" s="78"/>
      <c r="D5" s="79"/>
      <c r="E5" s="80"/>
      <c r="F5" s="79"/>
      <c r="I5" s="2" t="s">
        <v>64</v>
      </c>
    </row>
    <row r="6" spans="2:9" ht="19.8" x14ac:dyDescent="0.45">
      <c r="B6" s="3" t="s">
        <v>2</v>
      </c>
      <c r="C6" s="3"/>
      <c r="D6" s="55" t="s">
        <v>10</v>
      </c>
      <c r="E6" s="140">
        <f ca="1">NOW()</f>
        <v>45121.751918518516</v>
      </c>
      <c r="F6" s="140"/>
      <c r="I6" s="2" t="s">
        <v>66</v>
      </c>
    </row>
    <row r="7" spans="2:9" ht="19.95" customHeight="1" x14ac:dyDescent="0.45">
      <c r="B7" s="82" t="s">
        <v>68</v>
      </c>
      <c r="C7" s="138"/>
      <c r="D7" s="122"/>
      <c r="E7" s="122"/>
      <c r="F7" s="122"/>
      <c r="I7" s="2" t="s">
        <v>65</v>
      </c>
    </row>
    <row r="8" spans="2:9" ht="19.95" customHeight="1" x14ac:dyDescent="0.45">
      <c r="B8" s="139" t="s">
        <v>3</v>
      </c>
      <c r="C8" s="83"/>
      <c r="D8" s="122"/>
      <c r="E8" s="122"/>
      <c r="F8" s="122"/>
    </row>
    <row r="9" spans="2:9" ht="19.95" customHeight="1" x14ac:dyDescent="0.45">
      <c r="B9" s="82" t="s">
        <v>0</v>
      </c>
      <c r="C9" s="83"/>
      <c r="D9" s="122"/>
      <c r="E9" s="122"/>
      <c r="F9" s="122"/>
    </row>
    <row r="10" spans="2:9" ht="19.95" customHeight="1" x14ac:dyDescent="0.45">
      <c r="B10" s="82" t="s">
        <v>52</v>
      </c>
      <c r="C10" s="83"/>
      <c r="D10" s="135" t="s">
        <v>44</v>
      </c>
      <c r="E10" s="136"/>
      <c r="F10" s="137"/>
    </row>
    <row r="11" spans="2:9" ht="19.95" customHeight="1" x14ac:dyDescent="0.45">
      <c r="B11" s="16" t="s">
        <v>6</v>
      </c>
      <c r="C11" s="15"/>
      <c r="D11" s="132">
        <f ca="1">DATEDIF(D10,E6,"y")</f>
        <v>24</v>
      </c>
      <c r="E11" s="133"/>
      <c r="F11" s="134"/>
    </row>
    <row r="12" spans="2:9" ht="19.95" customHeight="1" x14ac:dyDescent="0.45">
      <c r="B12" s="82" t="s">
        <v>51</v>
      </c>
      <c r="C12" s="83"/>
      <c r="D12" s="135"/>
      <c r="E12" s="136"/>
      <c r="F12" s="137"/>
    </row>
    <row r="13" spans="2:9" ht="19.95" customHeight="1" x14ac:dyDescent="0.45">
      <c r="B13" s="82" t="s">
        <v>67</v>
      </c>
      <c r="C13" s="83"/>
      <c r="D13" s="19"/>
      <c r="E13" s="130" t="str">
        <f>IF(D13="有","確認ができる資料の写しを添付してください※","")</f>
        <v/>
      </c>
      <c r="F13" s="131"/>
    </row>
    <row r="14" spans="2:9" ht="19.95" customHeight="1" x14ac:dyDescent="0.45">
      <c r="B14" s="82" t="s">
        <v>7</v>
      </c>
      <c r="C14" s="83"/>
      <c r="D14" s="119"/>
      <c r="E14" s="120"/>
      <c r="F14" s="121"/>
    </row>
    <row r="15" spans="2:9" ht="19.95" customHeight="1" x14ac:dyDescent="0.45">
      <c r="B15" s="82" t="s">
        <v>8</v>
      </c>
      <c r="C15" s="83"/>
      <c r="D15" s="122"/>
      <c r="E15" s="122"/>
      <c r="F15" s="122"/>
    </row>
    <row r="16" spans="2:9" ht="19.95" customHeight="1" x14ac:dyDescent="0.45">
      <c r="B16" s="82" t="s">
        <v>9</v>
      </c>
      <c r="C16" s="83"/>
      <c r="D16" s="123"/>
      <c r="E16" s="123"/>
      <c r="F16" s="123"/>
    </row>
    <row r="17" spans="2:6" ht="19.95" customHeight="1" x14ac:dyDescent="0.45">
      <c r="B17" s="61" t="s">
        <v>53</v>
      </c>
      <c r="C17" s="62"/>
      <c r="D17" s="63"/>
      <c r="E17" s="63"/>
      <c r="F17" s="63"/>
    </row>
    <row r="18" spans="2:6" ht="19.95" customHeight="1" x14ac:dyDescent="0.5">
      <c r="B18" s="4"/>
      <c r="C18" s="4"/>
      <c r="D18" s="5"/>
      <c r="E18" s="5"/>
      <c r="F18" s="5"/>
    </row>
    <row r="19" spans="2:6" ht="19.95" customHeight="1" x14ac:dyDescent="0.5">
      <c r="B19" s="3" t="s">
        <v>4</v>
      </c>
      <c r="C19" s="3"/>
      <c r="D19" s="6"/>
      <c r="E19" s="6"/>
      <c r="F19" s="6"/>
    </row>
    <row r="20" spans="2:6" ht="19.95" customHeight="1" x14ac:dyDescent="0.45">
      <c r="B20" s="82" t="s">
        <v>61</v>
      </c>
      <c r="C20" s="83"/>
      <c r="D20" s="122"/>
      <c r="E20" s="122"/>
      <c r="F20" s="122"/>
    </row>
    <row r="21" spans="2:6" ht="19.95" customHeight="1" x14ac:dyDescent="0.45">
      <c r="B21" s="82" t="s">
        <v>69</v>
      </c>
      <c r="C21" s="83"/>
      <c r="D21" s="122"/>
      <c r="E21" s="122"/>
      <c r="F21" s="122"/>
    </row>
    <row r="22" spans="2:6" ht="19.95" customHeight="1" x14ac:dyDescent="0.45">
      <c r="B22" s="82" t="s">
        <v>62</v>
      </c>
      <c r="C22" s="83"/>
      <c r="D22" s="122"/>
      <c r="E22" s="122"/>
      <c r="F22" s="122"/>
    </row>
    <row r="23" spans="2:6" ht="19.95" customHeight="1" x14ac:dyDescent="0.45">
      <c r="B23" s="82" t="s">
        <v>63</v>
      </c>
      <c r="C23" s="83"/>
      <c r="D23" s="122"/>
      <c r="E23" s="122"/>
      <c r="F23" s="122"/>
    </row>
    <row r="24" spans="2:6" ht="12" customHeight="1" x14ac:dyDescent="0.45">
      <c r="B24" s="64"/>
      <c r="C24" s="64"/>
      <c r="D24" s="65"/>
      <c r="E24" s="65"/>
      <c r="F24" s="65"/>
    </row>
    <row r="25" spans="2:6" ht="19.8" x14ac:dyDescent="0.45">
      <c r="B25" s="12" t="s">
        <v>5</v>
      </c>
      <c r="C25" s="12"/>
      <c r="D25" s="13"/>
      <c r="E25" s="14"/>
      <c r="F25" s="14"/>
    </row>
    <row r="26" spans="2:6" ht="19.8" x14ac:dyDescent="0.45">
      <c r="B26" s="109" t="s">
        <v>70</v>
      </c>
      <c r="C26" s="110"/>
      <c r="D26" s="110"/>
      <c r="E26" s="110"/>
      <c r="F26" s="111"/>
    </row>
    <row r="27" spans="2:6" ht="255" customHeight="1" x14ac:dyDescent="0.45">
      <c r="B27" s="112"/>
      <c r="C27" s="113"/>
      <c r="D27" s="113"/>
      <c r="E27" s="113"/>
      <c r="F27" s="114"/>
    </row>
    <row r="28" spans="2:6" ht="19.8" x14ac:dyDescent="0.45">
      <c r="B28" s="103" t="s">
        <v>58</v>
      </c>
      <c r="C28" s="104"/>
      <c r="D28" s="104"/>
      <c r="E28" s="104"/>
      <c r="F28" s="105"/>
    </row>
    <row r="29" spans="2:6" ht="255" customHeight="1" x14ac:dyDescent="0.45">
      <c r="B29" s="112"/>
      <c r="C29" s="113"/>
      <c r="D29" s="113"/>
      <c r="E29" s="113"/>
      <c r="F29" s="114"/>
    </row>
    <row r="30" spans="2:6" ht="19.8" x14ac:dyDescent="0.45">
      <c r="B30" s="109" t="s">
        <v>59</v>
      </c>
      <c r="C30" s="110"/>
      <c r="D30" s="110"/>
      <c r="E30" s="110"/>
      <c r="F30" s="111"/>
    </row>
    <row r="31" spans="2:6" ht="255" customHeight="1" x14ac:dyDescent="0.45">
      <c r="B31" s="115"/>
      <c r="C31" s="116"/>
      <c r="D31" s="117"/>
      <c r="E31" s="117"/>
      <c r="F31" s="118"/>
    </row>
    <row r="32" spans="2:6" ht="19.8" x14ac:dyDescent="0.45">
      <c r="B32" s="109" t="s">
        <v>45</v>
      </c>
      <c r="C32" s="110"/>
      <c r="D32" s="110"/>
      <c r="E32" s="110"/>
      <c r="F32" s="111"/>
    </row>
    <row r="33" spans="2:6" ht="255" customHeight="1" x14ac:dyDescent="0.45">
      <c r="B33" s="112"/>
      <c r="C33" s="113"/>
      <c r="D33" s="113"/>
      <c r="E33" s="113"/>
      <c r="F33" s="114"/>
    </row>
    <row r="34" spans="2:6" ht="19.8" x14ac:dyDescent="0.45">
      <c r="B34" s="94" t="s">
        <v>46</v>
      </c>
      <c r="C34" s="95"/>
      <c r="D34" s="95"/>
      <c r="E34" s="95"/>
      <c r="F34" s="96"/>
    </row>
    <row r="35" spans="2:6" ht="147" customHeight="1" x14ac:dyDescent="0.45">
      <c r="B35" s="127"/>
      <c r="C35" s="128"/>
      <c r="D35" s="128"/>
      <c r="E35" s="128"/>
      <c r="F35" s="129"/>
    </row>
    <row r="36" spans="2:6" ht="12" customHeight="1" x14ac:dyDescent="0.45">
      <c r="B36" s="81"/>
      <c r="C36" s="81"/>
      <c r="D36" s="81"/>
      <c r="E36" s="81"/>
      <c r="F36" s="81"/>
    </row>
    <row r="37" spans="2:6" ht="19.8" x14ac:dyDescent="0.45">
      <c r="B37" s="106" t="s">
        <v>42</v>
      </c>
      <c r="C37" s="106"/>
      <c r="D37" s="106"/>
      <c r="E37" s="106"/>
      <c r="F37" s="106"/>
    </row>
    <row r="38" spans="2:6" ht="18" customHeight="1" x14ac:dyDescent="0.45">
      <c r="B38" s="94" t="s">
        <v>47</v>
      </c>
      <c r="C38" s="95"/>
      <c r="D38" s="95"/>
      <c r="E38" s="96"/>
      <c r="F38" s="11" t="s">
        <v>1</v>
      </c>
    </row>
    <row r="39" spans="2:6" ht="19.8" x14ac:dyDescent="0.45">
      <c r="B39" s="84" t="s">
        <v>43</v>
      </c>
      <c r="C39" s="85"/>
      <c r="D39" s="85"/>
      <c r="E39" s="86"/>
      <c r="F39" s="57"/>
    </row>
    <row r="40" spans="2:6" ht="19.8" x14ac:dyDescent="0.45">
      <c r="B40" s="88" t="s">
        <v>38</v>
      </c>
      <c r="C40" s="89"/>
      <c r="D40" s="89"/>
      <c r="E40" s="90"/>
      <c r="F40" s="57"/>
    </row>
    <row r="41" spans="2:6" ht="19.8" x14ac:dyDescent="0.45">
      <c r="B41" s="88" t="s">
        <v>37</v>
      </c>
      <c r="C41" s="89"/>
      <c r="D41" s="89"/>
      <c r="E41" s="90"/>
      <c r="F41" s="57"/>
    </row>
    <row r="42" spans="2:6" ht="19.8" x14ac:dyDescent="0.45">
      <c r="B42" s="88" t="s">
        <v>39</v>
      </c>
      <c r="C42" s="89"/>
      <c r="D42" s="89"/>
      <c r="E42" s="90"/>
      <c r="F42" s="57"/>
    </row>
    <row r="43" spans="2:6" ht="19.8" x14ac:dyDescent="0.45">
      <c r="B43" s="88" t="s">
        <v>35</v>
      </c>
      <c r="C43" s="89"/>
      <c r="D43" s="89"/>
      <c r="E43" s="90"/>
      <c r="F43" s="57"/>
    </row>
    <row r="44" spans="2:6" ht="19.8" customHeight="1" x14ac:dyDescent="0.45">
      <c r="B44" s="91" t="s">
        <v>36</v>
      </c>
      <c r="C44" s="92"/>
      <c r="D44" s="92"/>
      <c r="E44" s="93"/>
      <c r="F44" s="57"/>
    </row>
    <row r="45" spans="2:6" ht="19.8" x14ac:dyDescent="0.45">
      <c r="B45" s="94" t="s">
        <v>48</v>
      </c>
      <c r="C45" s="95"/>
      <c r="D45" s="95"/>
      <c r="E45" s="95"/>
      <c r="F45" s="96"/>
    </row>
    <row r="46" spans="2:6" ht="39" customHeight="1" x14ac:dyDescent="0.45">
      <c r="B46" s="97"/>
      <c r="C46" s="98"/>
      <c r="D46" s="98"/>
      <c r="E46" s="98"/>
      <c r="F46" s="99"/>
    </row>
    <row r="47" spans="2:6" ht="39.6" customHeight="1" x14ac:dyDescent="0.45">
      <c r="B47" s="124" t="s">
        <v>49</v>
      </c>
      <c r="C47" s="125"/>
      <c r="D47" s="125"/>
      <c r="E47" s="125"/>
      <c r="F47" s="126"/>
    </row>
    <row r="48" spans="2:6" ht="255" customHeight="1" x14ac:dyDescent="0.45">
      <c r="B48" s="100"/>
      <c r="C48" s="101"/>
      <c r="D48" s="101"/>
      <c r="E48" s="101"/>
      <c r="F48" s="102"/>
    </row>
    <row r="49" spans="2:6" ht="15.6" customHeight="1" x14ac:dyDescent="0.45">
      <c r="B49" s="59"/>
      <c r="C49" s="59"/>
      <c r="D49" s="59"/>
      <c r="E49" s="59"/>
      <c r="F49" s="59"/>
    </row>
    <row r="50" spans="2:6" ht="19.8" x14ac:dyDescent="0.45">
      <c r="B50" s="60" t="s">
        <v>50</v>
      </c>
      <c r="C50" s="60"/>
      <c r="D50" s="60"/>
      <c r="E50" s="60"/>
      <c r="F50" s="60"/>
    </row>
    <row r="51" spans="2:6" s="18" customFormat="1" ht="19.8" x14ac:dyDescent="0.45">
      <c r="B51" s="87" t="str">
        <f>IF(D4="他薦","当社（私）は、被推薦者がスタートアップ企業支援事業費補助金（プライム枠）を申請した際に、本書類を補助金の審査にも用いることを同意します。","当社（私）は、スタートアップ企業支援事業費補助金（プライム枠）を申請した際に、本書類を補助金の審査にも用いることを同意します。")</f>
        <v>当社（私）は、スタートアップ企業支援事業費補助金（プライム枠）を申請した際に、本書類を補助金の審査にも用いることを同意します。</v>
      </c>
      <c r="C51" s="87"/>
      <c r="D51" s="87"/>
      <c r="E51" s="87"/>
      <c r="F51" s="54" t="s">
        <v>40</v>
      </c>
    </row>
    <row r="52" spans="2:6" ht="24" customHeight="1" x14ac:dyDescent="0.45">
      <c r="B52" s="87"/>
      <c r="C52" s="87"/>
      <c r="D52" s="87"/>
      <c r="E52" s="87"/>
      <c r="F52" s="58"/>
    </row>
    <row r="53" spans="2:6" ht="12" customHeight="1" x14ac:dyDescent="0.5">
      <c r="B53" s="7"/>
      <c r="C53" s="7"/>
      <c r="D53" s="8"/>
      <c r="E53" s="9"/>
      <c r="F53" s="9"/>
    </row>
    <row r="54" spans="2:6" ht="37.799999999999997" customHeight="1" x14ac:dyDescent="0.45">
      <c r="B54" s="107" t="s">
        <v>41</v>
      </c>
      <c r="C54" s="107"/>
      <c r="D54" s="107"/>
      <c r="E54" s="107"/>
      <c r="F54" s="107"/>
    </row>
  </sheetData>
  <mergeCells count="54">
    <mergeCell ref="D21:F21"/>
    <mergeCell ref="D22:F22"/>
    <mergeCell ref="D23:F23"/>
    <mergeCell ref="B4:C4"/>
    <mergeCell ref="B20:C20"/>
    <mergeCell ref="B21:C21"/>
    <mergeCell ref="B14:C14"/>
    <mergeCell ref="B15:C15"/>
    <mergeCell ref="B7:C7"/>
    <mergeCell ref="B8:C8"/>
    <mergeCell ref="B13:C13"/>
    <mergeCell ref="B9:C9"/>
    <mergeCell ref="B10:C10"/>
    <mergeCell ref="B12:C12"/>
    <mergeCell ref="E6:F6"/>
    <mergeCell ref="B16:C16"/>
    <mergeCell ref="D7:F7"/>
    <mergeCell ref="D8:F8"/>
    <mergeCell ref="D9:F9"/>
    <mergeCell ref="E13:F13"/>
    <mergeCell ref="D11:F11"/>
    <mergeCell ref="D10:F10"/>
    <mergeCell ref="D12:F12"/>
    <mergeCell ref="B54:F54"/>
    <mergeCell ref="B2:F2"/>
    <mergeCell ref="B32:F32"/>
    <mergeCell ref="B33:F33"/>
    <mergeCell ref="B30:F30"/>
    <mergeCell ref="B31:F31"/>
    <mergeCell ref="B26:F26"/>
    <mergeCell ref="B27:F27"/>
    <mergeCell ref="B29:F29"/>
    <mergeCell ref="D14:F14"/>
    <mergeCell ref="D15:F15"/>
    <mergeCell ref="D16:F16"/>
    <mergeCell ref="D20:F20"/>
    <mergeCell ref="B47:F47"/>
    <mergeCell ref="B35:F35"/>
    <mergeCell ref="B38:E38"/>
    <mergeCell ref="B22:C22"/>
    <mergeCell ref="B39:E39"/>
    <mergeCell ref="B51:E52"/>
    <mergeCell ref="B40:E40"/>
    <mergeCell ref="B43:E43"/>
    <mergeCell ref="B44:E44"/>
    <mergeCell ref="B45:F45"/>
    <mergeCell ref="B46:F46"/>
    <mergeCell ref="B48:F48"/>
    <mergeCell ref="B41:E41"/>
    <mergeCell ref="B42:E42"/>
    <mergeCell ref="B28:F28"/>
    <mergeCell ref="B23:C23"/>
    <mergeCell ref="B37:F37"/>
    <mergeCell ref="B34:F34"/>
  </mergeCells>
  <phoneticPr fontId="1"/>
  <conditionalFormatting sqref="F4">
    <cfRule type="expression" dxfId="0" priority="1">
      <formula>$D$4="他薦"</formula>
    </cfRule>
  </conditionalFormatting>
  <dataValidations count="9">
    <dataValidation type="list" allowBlank="1" showInputMessage="1" showErrorMessage="1" sqref="F39:F44">
      <formula1>"○"</formula1>
    </dataValidation>
    <dataValidation type="textLength" allowBlank="1" showInputMessage="1" showErrorMessage="1" sqref="F38 B51 B39 B43:B46 B47:B50">
      <formula1>0</formula1>
      <formula2>500</formula2>
    </dataValidation>
    <dataValidation type="list" allowBlank="1" showInputMessage="1" showErrorMessage="1" sqref="D53">
      <formula1>"○,×"</formula1>
    </dataValidation>
    <dataValidation type="list" allowBlank="1" showInputMessage="1" showErrorMessage="1" sqref="D4">
      <formula1>"自薦,他薦"</formula1>
    </dataValidation>
    <dataValidation imeMode="disabled" allowBlank="1" showInputMessage="1" showErrorMessage="1" sqref="D14:F14 D7:F7 D17:F17 D22:F23 D24:F25"/>
    <dataValidation type="textLength" operator="lessThanOrEqual" allowBlank="1" showInputMessage="1" showErrorMessage="1" sqref="B31:F31 B29:F29 B27:F27 B33:F33">
      <formula1>500</formula1>
    </dataValidation>
    <dataValidation type="date" operator="lessThanOrEqual" allowBlank="1" showInputMessage="1" showErrorMessage="1" sqref="D16:F16">
      <formula1>TODAY()</formula1>
    </dataValidation>
    <dataValidation type="list" allowBlank="1" showInputMessage="1" showErrorMessage="1" sqref="F52 F4">
      <formula1>"〇"</formula1>
    </dataValidation>
    <dataValidation type="list" allowBlank="1" showInputMessage="1" showErrorMessage="1" sqref="D13">
      <formula1>"有,無,不明"</formula1>
    </dataValidation>
  </dataValidations>
  <pageMargins left="0.70866141732283472" right="0.31496062992125984" top="0.74803149606299213" bottom="0.55118110236220474" header="0" footer="0"/>
  <pageSetup paperSize="9" orientation="portrait" r:id="rId1"/>
  <rowBreaks count="3" manualBreakCount="3">
    <brk id="24" max="5" man="1"/>
    <brk id="29" max="16383" man="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workbookViewId="0">
      <selection activeCell="D41" sqref="D41"/>
    </sheetView>
  </sheetViews>
  <sheetFormatPr defaultRowHeight="18" x14ac:dyDescent="0.45"/>
  <cols>
    <col min="1" max="1" width="5.3984375" customWidth="1"/>
    <col min="2" max="2" width="39" customWidth="1"/>
    <col min="3" max="3" width="20" customWidth="1"/>
    <col min="4" max="4" width="14.69921875" customWidth="1"/>
    <col min="5" max="5" width="6.296875" customWidth="1"/>
    <col min="6" max="6" width="5" bestFit="1" customWidth="1"/>
    <col min="7" max="10" width="17.69921875" customWidth="1"/>
  </cols>
  <sheetData>
    <row r="1" spans="2:10" ht="22.2" x14ac:dyDescent="0.45">
      <c r="B1" s="142" t="s">
        <v>56</v>
      </c>
      <c r="C1" s="143"/>
      <c r="D1" s="143"/>
      <c r="F1" s="142" t="s">
        <v>57</v>
      </c>
      <c r="G1" s="142"/>
      <c r="H1" s="142"/>
      <c r="I1" s="142"/>
      <c r="J1" s="142"/>
    </row>
    <row r="2" spans="2:10" ht="18.600000000000001" thickBot="1" x14ac:dyDescent="0.5"/>
    <row r="3" spans="2:10" ht="18.600000000000001" thickBot="1" x14ac:dyDescent="0.5">
      <c r="B3" s="147" t="s">
        <v>14</v>
      </c>
      <c r="C3" s="152"/>
      <c r="D3" s="153"/>
      <c r="F3" s="50"/>
      <c r="G3" s="51" t="s">
        <v>27</v>
      </c>
      <c r="H3" s="52" t="s">
        <v>28</v>
      </c>
      <c r="I3" s="73" t="s">
        <v>54</v>
      </c>
      <c r="J3" s="53" t="s">
        <v>55</v>
      </c>
    </row>
    <row r="4" spans="2:10" ht="18.600000000000001" thickBot="1" x14ac:dyDescent="0.5">
      <c r="B4" s="31" t="s">
        <v>12</v>
      </c>
      <c r="C4" s="32" t="s">
        <v>13</v>
      </c>
      <c r="D4" s="33" t="s">
        <v>19</v>
      </c>
      <c r="F4" s="144" t="s">
        <v>31</v>
      </c>
      <c r="G4" s="75" t="s">
        <v>25</v>
      </c>
      <c r="H4" s="42"/>
      <c r="I4" s="67"/>
      <c r="J4" s="30"/>
    </row>
    <row r="5" spans="2:10" x14ac:dyDescent="0.45">
      <c r="B5" s="28"/>
      <c r="C5" s="29"/>
      <c r="D5" s="30"/>
      <c r="F5" s="145"/>
      <c r="G5" s="76" t="s">
        <v>26</v>
      </c>
      <c r="H5" s="23"/>
      <c r="I5" s="68"/>
      <c r="J5" s="26"/>
    </row>
    <row r="6" spans="2:10" x14ac:dyDescent="0.45">
      <c r="B6" s="25"/>
      <c r="C6" s="24"/>
      <c r="D6" s="26"/>
      <c r="F6" s="145"/>
      <c r="G6" s="76" t="s">
        <v>29</v>
      </c>
      <c r="H6" s="23">
        <f>H4-H5</f>
        <v>0</v>
      </c>
      <c r="I6" s="74">
        <f>I4-I5</f>
        <v>0</v>
      </c>
      <c r="J6" s="34">
        <f>J4-J5</f>
        <v>0</v>
      </c>
    </row>
    <row r="7" spans="2:10" ht="18.600000000000001" thickBot="1" x14ac:dyDescent="0.5">
      <c r="B7" s="25"/>
      <c r="C7" s="24"/>
      <c r="D7" s="26"/>
      <c r="F7" s="146"/>
      <c r="G7" s="66" t="s">
        <v>30</v>
      </c>
      <c r="H7" s="43" t="e">
        <f>H6/H4</f>
        <v>#DIV/0!</v>
      </c>
      <c r="I7" s="69" t="e">
        <f>I6/I4</f>
        <v>#DIV/0!</v>
      </c>
      <c r="J7" s="44" t="e">
        <f>J6/J4</f>
        <v>#DIV/0!</v>
      </c>
    </row>
    <row r="8" spans="2:10" x14ac:dyDescent="0.45">
      <c r="B8" s="25"/>
      <c r="C8" s="24"/>
      <c r="D8" s="26"/>
      <c r="F8" s="147" t="s">
        <v>32</v>
      </c>
      <c r="G8" s="45"/>
      <c r="H8" s="46"/>
      <c r="I8" s="70"/>
      <c r="J8" s="47"/>
    </row>
    <row r="9" spans="2:10" x14ac:dyDescent="0.45">
      <c r="B9" s="25"/>
      <c r="C9" s="24"/>
      <c r="D9" s="26"/>
      <c r="F9" s="144"/>
      <c r="G9" s="41"/>
      <c r="H9" s="42"/>
      <c r="I9" s="67"/>
      <c r="J9" s="30"/>
    </row>
    <row r="10" spans="2:10" x14ac:dyDescent="0.45">
      <c r="B10" s="25"/>
      <c r="C10" s="24"/>
      <c r="D10" s="26"/>
      <c r="F10" s="144"/>
      <c r="G10" s="41"/>
      <c r="H10" s="42"/>
      <c r="I10" s="67"/>
      <c r="J10" s="30"/>
    </row>
    <row r="11" spans="2:10" ht="18.600000000000001" thickBot="1" x14ac:dyDescent="0.5">
      <c r="B11" s="36"/>
      <c r="C11" s="37"/>
      <c r="D11" s="38"/>
      <c r="F11" s="144"/>
      <c r="G11" s="41"/>
      <c r="H11" s="42"/>
      <c r="I11" s="67"/>
      <c r="J11" s="30"/>
    </row>
    <row r="12" spans="2:10" ht="18.600000000000001" thickBot="1" x14ac:dyDescent="0.5">
      <c r="B12" s="148" t="s">
        <v>15</v>
      </c>
      <c r="C12" s="149"/>
      <c r="D12" s="39">
        <f>SUM(D5:D11)</f>
        <v>0</v>
      </c>
      <c r="F12" s="144"/>
      <c r="G12" s="41"/>
      <c r="H12" s="42"/>
      <c r="I12" s="67"/>
      <c r="J12" s="30"/>
    </row>
    <row r="13" spans="2:10" ht="18.600000000000001" thickBot="1" x14ac:dyDescent="0.5">
      <c r="C13" s="21"/>
      <c r="F13" s="145"/>
      <c r="G13" s="22"/>
      <c r="H13" s="23"/>
      <c r="I13" s="68"/>
      <c r="J13" s="26"/>
    </row>
    <row r="14" spans="2:10" x14ac:dyDescent="0.45">
      <c r="B14" s="147" t="s">
        <v>16</v>
      </c>
      <c r="C14" s="152"/>
      <c r="D14" s="153"/>
      <c r="F14" s="145"/>
      <c r="G14" s="22"/>
      <c r="H14" s="23"/>
      <c r="I14" s="68"/>
      <c r="J14" s="26"/>
    </row>
    <row r="15" spans="2:10" ht="18.600000000000001" thickBot="1" x14ac:dyDescent="0.5">
      <c r="B15" s="31" t="s">
        <v>12</v>
      </c>
      <c r="C15" s="32" t="s">
        <v>13</v>
      </c>
      <c r="D15" s="33" t="s">
        <v>20</v>
      </c>
      <c r="F15" s="145"/>
      <c r="G15" s="22"/>
      <c r="H15" s="23"/>
      <c r="I15" s="68"/>
      <c r="J15" s="26"/>
    </row>
    <row r="16" spans="2:10" ht="19.95" customHeight="1" x14ac:dyDescent="0.45">
      <c r="B16" s="28"/>
      <c r="C16" s="29"/>
      <c r="D16" s="35"/>
      <c r="F16" s="145"/>
      <c r="G16" s="22"/>
      <c r="H16" s="23"/>
      <c r="I16" s="68"/>
      <c r="J16" s="26"/>
    </row>
    <row r="17" spans="2:10" x14ac:dyDescent="0.45">
      <c r="B17" s="28"/>
      <c r="C17" s="29"/>
      <c r="D17" s="35"/>
      <c r="F17" s="145"/>
      <c r="G17" s="22"/>
      <c r="H17" s="23"/>
      <c r="I17" s="68"/>
      <c r="J17" s="26"/>
    </row>
    <row r="18" spans="2:10" ht="18.600000000000001" thickBot="1" x14ac:dyDescent="0.5">
      <c r="B18" s="28"/>
      <c r="C18" s="29"/>
      <c r="D18" s="35"/>
      <c r="F18" s="146"/>
      <c r="G18" s="66" t="s">
        <v>33</v>
      </c>
      <c r="H18" s="48">
        <f>SUM(H8:H17)</f>
        <v>0</v>
      </c>
      <c r="I18" s="71">
        <f>SUM(I8:I17)</f>
        <v>0</v>
      </c>
      <c r="J18" s="27">
        <f>SUM(J8:J17)</f>
        <v>0</v>
      </c>
    </row>
    <row r="19" spans="2:10" ht="18.600000000000001" thickBot="1" x14ac:dyDescent="0.5">
      <c r="B19" s="25"/>
      <c r="C19" s="24"/>
      <c r="D19" s="26"/>
      <c r="F19" s="148" t="s">
        <v>34</v>
      </c>
      <c r="G19" s="149"/>
      <c r="H19" s="49">
        <f>H6-H18</f>
        <v>0</v>
      </c>
      <c r="I19" s="72">
        <f>I6-I18</f>
        <v>0</v>
      </c>
      <c r="J19" s="39">
        <f>J6-J18</f>
        <v>0</v>
      </c>
    </row>
    <row r="20" spans="2:10" x14ac:dyDescent="0.45">
      <c r="B20" s="25"/>
      <c r="C20" s="24"/>
      <c r="D20" s="26"/>
      <c r="H20" s="21"/>
      <c r="I20" s="21"/>
    </row>
    <row r="21" spans="2:10" x14ac:dyDescent="0.45">
      <c r="B21" s="25"/>
      <c r="C21" s="24"/>
      <c r="D21" s="34"/>
      <c r="F21" s="141" t="s">
        <v>23</v>
      </c>
      <c r="G21" s="141"/>
      <c r="H21" s="141"/>
      <c r="I21" s="21"/>
    </row>
    <row r="22" spans="2:10" x14ac:dyDescent="0.45">
      <c r="B22" s="25"/>
      <c r="C22" s="24"/>
      <c r="D22" s="26"/>
    </row>
    <row r="23" spans="2:10" ht="18.600000000000001" thickBot="1" x14ac:dyDescent="0.5">
      <c r="B23" s="36"/>
      <c r="C23" s="37"/>
      <c r="D23" s="38"/>
    </row>
    <row r="24" spans="2:10" ht="18.600000000000001" thickBot="1" x14ac:dyDescent="0.5">
      <c r="B24" s="150" t="s">
        <v>15</v>
      </c>
      <c r="C24" s="151"/>
      <c r="D24" s="39">
        <f>SUM(D16:D23)</f>
        <v>0</v>
      </c>
    </row>
    <row r="26" spans="2:10" ht="18.600000000000001" thickBot="1" x14ac:dyDescent="0.5"/>
    <row r="27" spans="2:10" x14ac:dyDescent="0.45">
      <c r="B27" s="147" t="s">
        <v>17</v>
      </c>
      <c r="C27" s="152"/>
      <c r="D27" s="153"/>
    </row>
    <row r="28" spans="2:10" ht="19.95" customHeight="1" thickBot="1" x14ac:dyDescent="0.5">
      <c r="B28" s="146" t="s">
        <v>21</v>
      </c>
      <c r="C28" s="154"/>
      <c r="D28" s="33" t="s">
        <v>18</v>
      </c>
    </row>
    <row r="29" spans="2:10" x14ac:dyDescent="0.45">
      <c r="B29" s="155" t="s">
        <v>22</v>
      </c>
      <c r="C29" s="156"/>
      <c r="D29" s="35"/>
    </row>
    <row r="30" spans="2:10" x14ac:dyDescent="0.45">
      <c r="B30" s="157"/>
      <c r="C30" s="83"/>
      <c r="D30" s="34"/>
    </row>
    <row r="31" spans="2:10" x14ac:dyDescent="0.45">
      <c r="B31" s="157"/>
      <c r="C31" s="83"/>
      <c r="D31" s="34"/>
    </row>
    <row r="32" spans="2:10" x14ac:dyDescent="0.45">
      <c r="B32" s="157"/>
      <c r="C32" s="83"/>
      <c r="D32" s="34"/>
    </row>
    <row r="33" spans="2:4" ht="18.600000000000001" thickBot="1" x14ac:dyDescent="0.5">
      <c r="B33" s="158"/>
      <c r="C33" s="159"/>
      <c r="D33" s="40"/>
    </row>
    <row r="34" spans="2:4" ht="18.600000000000001" thickBot="1" x14ac:dyDescent="0.5">
      <c r="B34" s="150" t="s">
        <v>15</v>
      </c>
      <c r="C34" s="151"/>
      <c r="D34" s="39">
        <f>SUM(D29:D33)</f>
        <v>0</v>
      </c>
    </row>
    <row r="35" spans="2:4" x14ac:dyDescent="0.45">
      <c r="B35" t="s">
        <v>24</v>
      </c>
    </row>
    <row r="36" spans="2:4" ht="19.95" customHeight="1" x14ac:dyDescent="0.45">
      <c r="B36" t="s">
        <v>23</v>
      </c>
      <c r="C36" s="21"/>
    </row>
  </sheetData>
  <mergeCells count="18">
    <mergeCell ref="B34:C34"/>
    <mergeCell ref="B12:C12"/>
    <mergeCell ref="B3:D3"/>
    <mergeCell ref="B14:D14"/>
    <mergeCell ref="B24:C24"/>
    <mergeCell ref="B27:D27"/>
    <mergeCell ref="B28:C28"/>
    <mergeCell ref="B29:C29"/>
    <mergeCell ref="B30:C30"/>
    <mergeCell ref="B31:C31"/>
    <mergeCell ref="B32:C32"/>
    <mergeCell ref="B33:C33"/>
    <mergeCell ref="F21:H21"/>
    <mergeCell ref="B1:D1"/>
    <mergeCell ref="F4:F7"/>
    <mergeCell ref="F8:F18"/>
    <mergeCell ref="F19:G19"/>
    <mergeCell ref="F1:J1"/>
  </mergeCells>
  <phoneticPr fontId="1"/>
  <pageMargins left="0.70866141732283472" right="0.31496062992125984" top="0.74803149606299213"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申請・推薦書</vt:lpstr>
      <vt:lpstr>資金計画</vt:lpstr>
      <vt:lpstr>申請・推薦書!Print_Area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2023-07-11T00:06:30Z</cp:lastPrinted>
  <dcterms:created xsi:type="dcterms:W3CDTF">2023-06-13T23:29:05Z</dcterms:created>
  <dcterms:modified xsi:type="dcterms:W3CDTF">2023-07-14T09:02:56Z</dcterms:modified>
</cp:coreProperties>
</file>