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2260" windowHeight="12645"/>
  </bookViews>
  <sheets>
    <sheet name="公開用" sheetId="1" r:id="rId1"/>
  </sheets>
  <definedNames>
    <definedName name="_xlnm.Print_Area" localSheetId="0">公開用!$A$2:$J$41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 l="1"/>
  <c r="D26" i="1" l="1"/>
  <c r="D27" i="1"/>
  <c r="D28" i="1"/>
  <c r="D29" i="1"/>
  <c r="D30" i="1"/>
  <c r="D32" i="1"/>
  <c r="D33" i="1"/>
  <c r="D34" i="1"/>
  <c r="D35" i="1"/>
  <c r="D36" i="1"/>
  <c r="D38" i="1"/>
  <c r="D39" i="1"/>
  <c r="D25" i="1"/>
  <c r="D24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8" i="1"/>
  <c r="D7" i="1"/>
  <c r="D40" i="1" l="1"/>
  <c r="D23" i="1"/>
  <c r="J40" i="1"/>
  <c r="E40" i="1"/>
  <c r="F40" i="1"/>
  <c r="G40" i="1"/>
  <c r="H40" i="1"/>
  <c r="I40" i="1"/>
  <c r="J23" i="1"/>
  <c r="E23" i="1"/>
  <c r="F23" i="1"/>
  <c r="G23" i="1"/>
  <c r="H23" i="1"/>
  <c r="I23" i="1"/>
  <c r="J41" i="1" l="1"/>
  <c r="E41" i="1"/>
  <c r="D41" i="1"/>
  <c r="I41" i="1"/>
  <c r="H41" i="1"/>
  <c r="G41" i="1"/>
  <c r="F41" i="1"/>
</calcChain>
</file>

<file path=xl/sharedStrings.xml><?xml version="1.0" encoding="utf-8"?>
<sst xmlns="http://schemas.openxmlformats.org/spreadsheetml/2006/main" count="113" uniqueCount="61">
  <si>
    <t>関市</t>
  </si>
  <si>
    <t>美濃加茂市</t>
  </si>
  <si>
    <t>可児市</t>
  </si>
  <si>
    <t>郡上市</t>
  </si>
  <si>
    <t>八百津町</t>
  </si>
  <si>
    <t>御嵩町</t>
  </si>
  <si>
    <t>川辺町</t>
  </si>
  <si>
    <t>谷口眼科</t>
  </si>
  <si>
    <t>せきレディースクリニック</t>
  </si>
  <si>
    <t>佐藤歯科医院</t>
  </si>
  <si>
    <t>岩永耳鼻咽喉科</t>
  </si>
  <si>
    <t>渡辺医院</t>
  </si>
  <si>
    <t>ふかがや眼科</t>
  </si>
  <si>
    <t>ローズベルクリニック</t>
  </si>
  <si>
    <t>とまつレディースクリニック</t>
  </si>
  <si>
    <t>大和医院</t>
  </si>
  <si>
    <t>県北西部地域医療センター国保和良診療所</t>
  </si>
  <si>
    <t>かわべ眼科</t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</si>
  <si>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</si>
  <si>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</si>
  <si>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（床）</t>
    <rPh sb="1" eb="2">
      <t>ショウ</t>
    </rPh>
    <phoneticPr fontId="3"/>
  </si>
  <si>
    <t>区分</t>
    <rPh sb="0" eb="2">
      <t>クブン</t>
    </rPh>
    <phoneticPr fontId="3"/>
  </si>
  <si>
    <t>医療機関名</t>
    <rPh sb="0" eb="5">
      <t>イリョウキカンメイ</t>
    </rPh>
    <phoneticPr fontId="3"/>
  </si>
  <si>
    <t>所在地</t>
    <rPh sb="0" eb="3">
      <t>ショザイチ</t>
    </rPh>
    <phoneticPr fontId="3"/>
  </si>
  <si>
    <t>全体</t>
    <rPh sb="0" eb="2">
      <t>ゼンタイ</t>
    </rPh>
    <phoneticPr fontId="3"/>
  </si>
  <si>
    <t>高度急性期</t>
    <rPh sb="0" eb="2">
      <t>コウド</t>
    </rPh>
    <rPh sb="2" eb="5">
      <t>キュウセイキ</t>
    </rPh>
    <phoneticPr fontId="3"/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</si>
  <si>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</si>
  <si>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</si>
  <si>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</si>
  <si>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3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</si>
  <si>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3"/>
  </si>
  <si>
    <t>中濃医療圏における医療機能ごとの病床の状況</t>
    <rPh sb="0" eb="2">
      <t>チュウノウ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3"/>
  </si>
  <si>
    <t>病院　計</t>
    <rPh sb="0" eb="2">
      <t>ビョウイン</t>
    </rPh>
    <rPh sb="3" eb="4">
      <t>ケイ</t>
    </rPh>
    <phoneticPr fontId="2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</si>
  <si>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</si>
  <si>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</si>
  <si>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医療法人社団　麟生会　田原医院</t>
  </si>
  <si>
    <t>伊佐治医院</t>
  </si>
  <si>
    <t>御嵩クリニック</t>
  </si>
  <si>
    <t>医療法人香徳会　関中央病院</t>
  </si>
  <si>
    <t>岐阜県厚生農業協同組合連合会　中濃厚生病院</t>
  </si>
  <si>
    <t>美濃市立美濃病院</t>
  </si>
  <si>
    <t>太田病院</t>
  </si>
  <si>
    <t>木沢記念病院</t>
  </si>
  <si>
    <t>医療法人社団耀和会　濃成病院</t>
  </si>
  <si>
    <t>独立行政法人地域医療機能推進機構　可児とうのう病院</t>
  </si>
  <si>
    <t>医療法人社団慶桜会　東可児病院</t>
  </si>
  <si>
    <t>医療法人　馨仁会　藤掛病院</t>
  </si>
  <si>
    <t>県北西部地域医療センター国保白鳥病院</t>
  </si>
  <si>
    <t>郡上市民病院</t>
  </si>
  <si>
    <t>社会医療法人　白鳳会　鷲見病院</t>
  </si>
  <si>
    <t>医療法人　新生会　八幡病院</t>
  </si>
  <si>
    <t>伊佐治病院</t>
  </si>
  <si>
    <t>医療法人　白水会　白川病院</t>
  </si>
  <si>
    <t>桃井病院</t>
  </si>
  <si>
    <t>美濃市</t>
  </si>
  <si>
    <t>白川町</t>
  </si>
  <si>
    <t>■現状（令和３年（2021年）７月１日時点）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3"/>
  </si>
  <si>
    <t>2021年７月１日時点の機能として、各医療機関が自主的に選択した機能の状況です。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3"/>
  </si>
  <si>
    <t>にしむら眼科</t>
    <phoneticPr fontId="2"/>
  </si>
  <si>
    <t>今井内科</t>
    <phoneticPr fontId="2"/>
  </si>
  <si>
    <t>可児市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</si>
</sst>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8" fontId="9" fillId="0" borderId="1" xfId="1" applyFont="1" applyBorder="1" applyAlignment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38" fontId="9" fillId="0" borderId="7" xfId="1" applyFont="1" applyBorder="1" applyAlignment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38" fontId="9" fillId="0" borderId="8" xfId="1" applyFont="1" applyBorder="1" applyAlignment="1"/>
    <xf numFmtId="38" fontId="5" fillId="2" borderId="10" xfId="1" applyFont="1" applyFill="1" applyBorder="1" applyAlignment="1"/>
    <xf numFmtId="38" fontId="5" fillId="2" borderId="11" xfId="1" applyFont="1" applyFill="1" applyBorder="1" applyAlignment="1"/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38" fontId="9" fillId="0" borderId="9" xfId="1" applyFont="1" applyBorder="1" applyAlignment="1"/>
    <xf numFmtId="38" fontId="5" fillId="2" borderId="10" xfId="0" applyNumberFormat="1" applyFont="1" applyFill="1" applyBorder="1"/>
    <xf numFmtId="0" fontId="5" fillId="2" borderId="11" xfId="0" applyFont="1" applyFill="1" applyBorder="1"/>
    <xf numFmtId="38" fontId="5" fillId="3" borderId="6" xfId="0" applyNumberFormat="1" applyFont="1" applyFill="1" applyBorder="1"/>
    <xf numFmtId="0" fontId="5" fillId="3" borderId="6" xfId="0" applyFont="1" applyFill="1" applyBorder="1"/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view="pageBreakPreview" topLeftCell="A2" zoomScale="70" zoomScaleNormal="100" zoomScaleSheetLayoutView="7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3" sqref="B3"/>
    </sheetView>
  </sheetViews>
  <sheetFormatPr defaultRowHeight="18.75" x14ac:dyDescent="0.4"/>
  <cols>
    <col min="1" max="1" width="6.75" bestFit="1" customWidth="1"/>
    <col min="2" max="2" width="59.25" bestFit="1" customWidth="1"/>
    <col min="3" max="3" width="13.375" style="7" customWidth="1"/>
    <col min="4" max="10" width="13.375" customWidth="1"/>
  </cols>
  <sheetData>
    <row r="2" spans="1:10" ht="25.5" customHeight="1" x14ac:dyDescent="0.4">
      <c r="A2" s="28" t="s">
        <v>31</v>
      </c>
      <c r="C2" s="2"/>
      <c r="D2" s="1"/>
      <c r="E2" s="1"/>
      <c r="F2" s="1"/>
      <c r="G2" s="1"/>
      <c r="H2" s="1"/>
      <c r="I2" s="1"/>
      <c r="J2" s="1"/>
    </row>
    <row r="3" spans="1:10" ht="25.5" customHeight="1" x14ac:dyDescent="0.4">
      <c r="A3" s="28" t="s">
        <v>56</v>
      </c>
      <c r="C3" s="2"/>
      <c r="D3" s="1"/>
      <c r="E3" s="1"/>
      <c r="F3" s="1"/>
      <c r="G3" s="1"/>
      <c r="H3" s="1"/>
      <c r="I3" s="1"/>
      <c r="J3" s="1"/>
    </row>
    <row r="4" spans="1:10" ht="21" customHeight="1" x14ac:dyDescent="0.4">
      <c r="A4" s="1" t="s">
        <v>57</v>
      </c>
      <c r="C4" s="2"/>
      <c r="D4" s="1"/>
      <c r="E4" s="1"/>
      <c r="F4" s="1"/>
      <c r="G4" s="1"/>
      <c r="H4" s="1"/>
      <c r="I4" s="1"/>
      <c r="J4" s="3" t="s">
        <v>20</v>
      </c>
    </row>
    <row r="5" spans="1:10" x14ac:dyDescent="0.4">
      <c r="A5" s="43" t="s">
        <v>21</v>
      </c>
      <c r="B5" s="43" t="s">
        <v>22</v>
      </c>
      <c r="C5" s="43" t="s">
        <v>23</v>
      </c>
      <c r="D5" s="33" t="s">
        <v>24</v>
      </c>
      <c r="E5" s="35"/>
      <c r="F5" s="36"/>
      <c r="G5" s="36"/>
      <c r="H5" s="36"/>
      <c r="I5" s="36"/>
      <c r="J5" s="36"/>
    </row>
    <row r="6" spans="1:10" ht="48.75" customHeight="1" x14ac:dyDescent="0.4">
      <c r="A6" s="34"/>
      <c r="B6" s="34"/>
      <c r="C6" s="34"/>
      <c r="D6" s="34"/>
      <c r="E6" s="4" t="s">
        <v>25</v>
      </c>
      <c r="F6" s="5" t="s">
        <v>26</v>
      </c>
      <c r="G6" s="5" t="s">
        <v>27</v>
      </c>
      <c r="H6" s="5" t="s">
        <v>28</v>
      </c>
      <c r="I6" s="6" t="s">
        <v>29</v>
      </c>
      <c r="J6" s="6" t="s">
        <v>30</v>
      </c>
    </row>
    <row r="7" spans="1:10" ht="21" customHeight="1" x14ac:dyDescent="0.4">
      <c r="A7" s="10" t="s">
        <v>18</v>
      </c>
      <c r="B7" s="11" t="s">
        <v>38</v>
      </c>
      <c r="C7" s="29" t="s">
        <v>0</v>
      </c>
      <c r="D7" s="12">
        <f>SUM(E7:J7)</f>
        <v>150</v>
      </c>
      <c r="E7" s="12">
        <v>0</v>
      </c>
      <c r="F7" s="12">
        <v>50</v>
      </c>
      <c r="G7" s="12">
        <v>50</v>
      </c>
      <c r="H7" s="12">
        <v>50</v>
      </c>
      <c r="I7" s="12">
        <v>0</v>
      </c>
      <c r="J7" s="12">
        <v>0</v>
      </c>
    </row>
    <row r="8" spans="1:10" ht="21" customHeight="1" x14ac:dyDescent="0.4">
      <c r="A8" s="13" t="s">
        <v>18</v>
      </c>
      <c r="B8" s="14" t="s">
        <v>39</v>
      </c>
      <c r="C8" s="30" t="s">
        <v>0</v>
      </c>
      <c r="D8" s="15">
        <f>SUM(E8:J8)</f>
        <v>489</v>
      </c>
      <c r="E8" s="15">
        <v>119</v>
      </c>
      <c r="F8" s="15">
        <v>326</v>
      </c>
      <c r="G8" s="15">
        <v>44</v>
      </c>
      <c r="H8" s="15">
        <v>0</v>
      </c>
      <c r="I8" s="15">
        <v>0</v>
      </c>
      <c r="J8" s="15">
        <v>0</v>
      </c>
    </row>
    <row r="9" spans="1:10" ht="21" customHeight="1" x14ac:dyDescent="0.4">
      <c r="A9" s="13" t="s">
        <v>18</v>
      </c>
      <c r="B9" s="14" t="s">
        <v>40</v>
      </c>
      <c r="C9" s="30" t="s">
        <v>54</v>
      </c>
      <c r="D9" s="15">
        <f t="shared" ref="D9:D22" si="0">SUM(E9:J9)</f>
        <v>122</v>
      </c>
      <c r="E9" s="15">
        <v>0</v>
      </c>
      <c r="F9" s="15">
        <v>45</v>
      </c>
      <c r="G9" s="15">
        <v>77</v>
      </c>
      <c r="H9" s="15">
        <v>0</v>
      </c>
      <c r="I9" s="15">
        <v>0</v>
      </c>
      <c r="J9" s="15">
        <v>0</v>
      </c>
    </row>
    <row r="10" spans="1:10" ht="21" customHeight="1" x14ac:dyDescent="0.4">
      <c r="A10" s="13" t="s">
        <v>18</v>
      </c>
      <c r="B10" s="14" t="s">
        <v>41</v>
      </c>
      <c r="C10" s="30" t="s">
        <v>1</v>
      </c>
      <c r="D10" s="15">
        <f t="shared" si="0"/>
        <v>89</v>
      </c>
      <c r="E10" s="15">
        <v>0</v>
      </c>
      <c r="F10" s="15">
        <v>30</v>
      </c>
      <c r="G10" s="15">
        <v>29</v>
      </c>
      <c r="H10" s="15">
        <v>30</v>
      </c>
      <c r="I10" s="15">
        <v>0</v>
      </c>
      <c r="J10" s="15">
        <v>0</v>
      </c>
    </row>
    <row r="11" spans="1:10" ht="21" customHeight="1" x14ac:dyDescent="0.4">
      <c r="A11" s="13" t="s">
        <v>18</v>
      </c>
      <c r="B11" s="14" t="s">
        <v>42</v>
      </c>
      <c r="C11" s="30" t="s">
        <v>1</v>
      </c>
      <c r="D11" s="15">
        <f t="shared" si="0"/>
        <v>452</v>
      </c>
      <c r="E11" s="15">
        <v>219</v>
      </c>
      <c r="F11" s="15">
        <v>191</v>
      </c>
      <c r="G11" s="15">
        <v>42</v>
      </c>
      <c r="H11" s="15">
        <v>0</v>
      </c>
      <c r="I11" s="15">
        <v>0</v>
      </c>
      <c r="J11" s="15">
        <v>0</v>
      </c>
    </row>
    <row r="12" spans="1:10" ht="21" customHeight="1" x14ac:dyDescent="0.4">
      <c r="A12" s="13" t="s">
        <v>18</v>
      </c>
      <c r="B12" s="14" t="s">
        <v>43</v>
      </c>
      <c r="C12" s="30" t="s">
        <v>2</v>
      </c>
      <c r="D12" s="15">
        <f t="shared" si="0"/>
        <v>60</v>
      </c>
      <c r="E12" s="15">
        <v>0</v>
      </c>
      <c r="F12" s="15">
        <v>0</v>
      </c>
      <c r="G12" s="15">
        <v>0</v>
      </c>
      <c r="H12" s="15">
        <v>60</v>
      </c>
      <c r="I12" s="15">
        <v>0</v>
      </c>
      <c r="J12" s="15">
        <v>0</v>
      </c>
    </row>
    <row r="13" spans="1:10" ht="21" customHeight="1" x14ac:dyDescent="0.4">
      <c r="A13" s="13" t="s">
        <v>18</v>
      </c>
      <c r="B13" s="14" t="s">
        <v>44</v>
      </c>
      <c r="C13" s="30" t="s">
        <v>2</v>
      </c>
      <c r="D13" s="15">
        <f t="shared" si="0"/>
        <v>190</v>
      </c>
      <c r="E13" s="15">
        <v>0</v>
      </c>
      <c r="F13" s="15">
        <v>102</v>
      </c>
      <c r="G13" s="15">
        <v>53</v>
      </c>
      <c r="H13" s="15">
        <v>0</v>
      </c>
      <c r="I13" s="15">
        <v>35</v>
      </c>
      <c r="J13" s="15">
        <v>0</v>
      </c>
    </row>
    <row r="14" spans="1:10" ht="21" customHeight="1" x14ac:dyDescent="0.4">
      <c r="A14" s="13" t="s">
        <v>18</v>
      </c>
      <c r="B14" s="14" t="s">
        <v>45</v>
      </c>
      <c r="C14" s="30" t="s">
        <v>2</v>
      </c>
      <c r="D14" s="15">
        <f t="shared" si="0"/>
        <v>188</v>
      </c>
      <c r="E14" s="15">
        <v>0</v>
      </c>
      <c r="F14" s="15">
        <v>99</v>
      </c>
      <c r="G14" s="15">
        <v>0</v>
      </c>
      <c r="H14" s="15">
        <v>0</v>
      </c>
      <c r="I14" s="15">
        <v>89</v>
      </c>
      <c r="J14" s="15">
        <v>0</v>
      </c>
    </row>
    <row r="15" spans="1:10" ht="21" customHeight="1" x14ac:dyDescent="0.4">
      <c r="A15" s="13" t="s">
        <v>18</v>
      </c>
      <c r="B15" s="14" t="s">
        <v>46</v>
      </c>
      <c r="C15" s="30" t="s">
        <v>2</v>
      </c>
      <c r="D15" s="15">
        <f t="shared" si="0"/>
        <v>59</v>
      </c>
      <c r="E15" s="15">
        <v>0</v>
      </c>
      <c r="F15" s="15">
        <v>59</v>
      </c>
      <c r="G15" s="15">
        <v>0</v>
      </c>
      <c r="H15" s="15">
        <v>0</v>
      </c>
      <c r="I15" s="15">
        <v>0</v>
      </c>
      <c r="J15" s="15">
        <v>0</v>
      </c>
    </row>
    <row r="16" spans="1:10" ht="21" customHeight="1" x14ac:dyDescent="0.4">
      <c r="A16" s="13" t="s">
        <v>18</v>
      </c>
      <c r="B16" s="14" t="s">
        <v>47</v>
      </c>
      <c r="C16" s="30" t="s">
        <v>3</v>
      </c>
      <c r="D16" s="15">
        <f t="shared" si="0"/>
        <v>46</v>
      </c>
      <c r="E16" s="15">
        <v>0</v>
      </c>
      <c r="F16" s="15">
        <v>0</v>
      </c>
      <c r="G16" s="15">
        <v>46</v>
      </c>
      <c r="H16" s="15">
        <v>0</v>
      </c>
      <c r="I16" s="15">
        <v>0</v>
      </c>
      <c r="J16" s="15">
        <v>0</v>
      </c>
    </row>
    <row r="17" spans="1:10" ht="21" customHeight="1" x14ac:dyDescent="0.4">
      <c r="A17" s="13" t="s">
        <v>18</v>
      </c>
      <c r="B17" s="14" t="s">
        <v>48</v>
      </c>
      <c r="C17" s="30" t="s">
        <v>3</v>
      </c>
      <c r="D17" s="15">
        <f t="shared" si="0"/>
        <v>108</v>
      </c>
      <c r="E17" s="15">
        <v>0</v>
      </c>
      <c r="F17" s="15">
        <v>108</v>
      </c>
      <c r="G17" s="15">
        <v>0</v>
      </c>
      <c r="H17" s="15">
        <v>0</v>
      </c>
      <c r="I17" s="15">
        <v>0</v>
      </c>
      <c r="J17" s="15">
        <v>0</v>
      </c>
    </row>
    <row r="18" spans="1:10" ht="21" customHeight="1" x14ac:dyDescent="0.4">
      <c r="A18" s="13" t="s">
        <v>18</v>
      </c>
      <c r="B18" s="14" t="s">
        <v>49</v>
      </c>
      <c r="C18" s="30" t="s">
        <v>3</v>
      </c>
      <c r="D18" s="15">
        <f t="shared" si="0"/>
        <v>149</v>
      </c>
      <c r="E18" s="15">
        <v>0</v>
      </c>
      <c r="F18" s="15">
        <v>101</v>
      </c>
      <c r="G18" s="15">
        <v>0</v>
      </c>
      <c r="H18" s="15">
        <v>48</v>
      </c>
      <c r="I18" s="15">
        <v>0</v>
      </c>
      <c r="J18" s="15">
        <v>0</v>
      </c>
    </row>
    <row r="19" spans="1:10" ht="21" customHeight="1" x14ac:dyDescent="0.4">
      <c r="A19" s="13" t="s">
        <v>18</v>
      </c>
      <c r="B19" s="14" t="s">
        <v>50</v>
      </c>
      <c r="C19" s="30" t="s">
        <v>3</v>
      </c>
      <c r="D19" s="15">
        <f t="shared" si="0"/>
        <v>71</v>
      </c>
      <c r="E19" s="15">
        <v>0</v>
      </c>
      <c r="F19" s="15">
        <v>44</v>
      </c>
      <c r="G19" s="15">
        <v>0</v>
      </c>
      <c r="H19" s="15">
        <v>27</v>
      </c>
      <c r="I19" s="15">
        <v>0</v>
      </c>
      <c r="J19" s="15">
        <v>0</v>
      </c>
    </row>
    <row r="20" spans="1:10" ht="21" customHeight="1" x14ac:dyDescent="0.4">
      <c r="A20" s="13" t="s">
        <v>18</v>
      </c>
      <c r="B20" s="14" t="s">
        <v>51</v>
      </c>
      <c r="C20" s="30" t="s">
        <v>4</v>
      </c>
      <c r="D20" s="15">
        <f t="shared" si="0"/>
        <v>48</v>
      </c>
      <c r="E20" s="15">
        <v>0</v>
      </c>
      <c r="F20" s="15">
        <v>0</v>
      </c>
      <c r="G20" s="15">
        <v>0</v>
      </c>
      <c r="H20" s="15">
        <v>48</v>
      </c>
      <c r="I20" s="15">
        <v>0</v>
      </c>
      <c r="J20" s="15">
        <v>0</v>
      </c>
    </row>
    <row r="21" spans="1:10" ht="21" customHeight="1" x14ac:dyDescent="0.4">
      <c r="A21" s="13" t="s">
        <v>18</v>
      </c>
      <c r="B21" s="14" t="s">
        <v>52</v>
      </c>
      <c r="C21" s="30" t="s">
        <v>55</v>
      </c>
      <c r="D21" s="15">
        <f t="shared" si="0"/>
        <v>124</v>
      </c>
      <c r="E21" s="15">
        <v>0</v>
      </c>
      <c r="F21" s="15">
        <v>59</v>
      </c>
      <c r="G21" s="15">
        <v>0</v>
      </c>
      <c r="H21" s="15">
        <v>65</v>
      </c>
      <c r="I21" s="15">
        <v>0</v>
      </c>
      <c r="J21" s="15">
        <v>0</v>
      </c>
    </row>
    <row r="22" spans="1:10" ht="21" customHeight="1" thickBot="1" x14ac:dyDescent="0.45">
      <c r="A22" s="16" t="s">
        <v>18</v>
      </c>
      <c r="B22" s="17" t="s">
        <v>53</v>
      </c>
      <c r="C22" s="31" t="s">
        <v>5</v>
      </c>
      <c r="D22" s="18">
        <f t="shared" si="0"/>
        <v>75</v>
      </c>
      <c r="E22" s="18">
        <v>0</v>
      </c>
      <c r="F22" s="18">
        <v>27</v>
      </c>
      <c r="G22" s="18">
        <v>0</v>
      </c>
      <c r="H22" s="18">
        <v>48</v>
      </c>
      <c r="I22" s="18">
        <v>0</v>
      </c>
      <c r="J22" s="18">
        <v>0</v>
      </c>
    </row>
    <row r="23" spans="1:10" s="8" customFormat="1" ht="21" customHeight="1" thickBot="1" x14ac:dyDescent="0.4">
      <c r="A23" s="37" t="s">
        <v>32</v>
      </c>
      <c r="B23" s="38"/>
      <c r="C23" s="39"/>
      <c r="D23" s="19">
        <f>SUM(D7:D22)</f>
        <v>2420</v>
      </c>
      <c r="E23" s="19">
        <f t="shared" ref="E23:J23" si="1">SUM(E7:E22)</f>
        <v>338</v>
      </c>
      <c r="F23" s="19">
        <f t="shared" si="1"/>
        <v>1241</v>
      </c>
      <c r="G23" s="19">
        <f t="shared" si="1"/>
        <v>341</v>
      </c>
      <c r="H23" s="19">
        <f t="shared" si="1"/>
        <v>376</v>
      </c>
      <c r="I23" s="19">
        <f t="shared" si="1"/>
        <v>124</v>
      </c>
      <c r="J23" s="20">
        <f t="shared" si="1"/>
        <v>0</v>
      </c>
    </row>
    <row r="24" spans="1:10" ht="21" customHeight="1" x14ac:dyDescent="0.4">
      <c r="A24" s="21" t="s">
        <v>19</v>
      </c>
      <c r="B24" s="22" t="s">
        <v>7</v>
      </c>
      <c r="C24" s="32" t="s">
        <v>0</v>
      </c>
      <c r="D24" s="23">
        <f>SUM(E24:J24)</f>
        <v>4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4</v>
      </c>
    </row>
    <row r="25" spans="1:10" ht="21" customHeight="1" x14ac:dyDescent="0.4">
      <c r="A25" s="13" t="s">
        <v>19</v>
      </c>
      <c r="B25" s="14" t="s">
        <v>8</v>
      </c>
      <c r="C25" s="30" t="s">
        <v>0</v>
      </c>
      <c r="D25" s="15">
        <f>SUM(E25:J25)</f>
        <v>19</v>
      </c>
      <c r="E25" s="15">
        <v>0</v>
      </c>
      <c r="F25" s="15">
        <v>19</v>
      </c>
      <c r="G25" s="15">
        <v>0</v>
      </c>
      <c r="H25" s="15">
        <v>0</v>
      </c>
      <c r="I25" s="15">
        <v>0</v>
      </c>
      <c r="J25" s="15">
        <v>0</v>
      </c>
    </row>
    <row r="26" spans="1:10" ht="21" customHeight="1" x14ac:dyDescent="0.4">
      <c r="A26" s="13" t="s">
        <v>19</v>
      </c>
      <c r="B26" s="14" t="s">
        <v>9</v>
      </c>
      <c r="C26" s="30" t="s">
        <v>1</v>
      </c>
      <c r="D26" s="15">
        <f t="shared" ref="D26:D39" si="2">SUM(E26:J26)</f>
        <v>1</v>
      </c>
      <c r="E26" s="15">
        <v>0</v>
      </c>
      <c r="F26" s="15">
        <v>1</v>
      </c>
      <c r="G26" s="15">
        <v>0</v>
      </c>
      <c r="H26" s="15">
        <v>0</v>
      </c>
      <c r="I26" s="15">
        <v>0</v>
      </c>
      <c r="J26" s="15">
        <v>0</v>
      </c>
    </row>
    <row r="27" spans="1:10" ht="21" customHeight="1" x14ac:dyDescent="0.4">
      <c r="A27" s="13" t="s">
        <v>19</v>
      </c>
      <c r="B27" s="14" t="s">
        <v>10</v>
      </c>
      <c r="C27" s="30" t="s">
        <v>1</v>
      </c>
      <c r="D27" s="15">
        <f t="shared" si="2"/>
        <v>6</v>
      </c>
      <c r="E27" s="15">
        <v>0</v>
      </c>
      <c r="F27" s="15">
        <v>6</v>
      </c>
      <c r="G27" s="15">
        <v>0</v>
      </c>
      <c r="H27" s="15">
        <v>0</v>
      </c>
      <c r="I27" s="15">
        <v>0</v>
      </c>
      <c r="J27" s="15">
        <v>0</v>
      </c>
    </row>
    <row r="28" spans="1:10" ht="21" customHeight="1" x14ac:dyDescent="0.4">
      <c r="A28" s="13" t="s">
        <v>19</v>
      </c>
      <c r="B28" s="14" t="s">
        <v>11</v>
      </c>
      <c r="C28" s="30" t="s">
        <v>1</v>
      </c>
      <c r="D28" s="15">
        <f t="shared" si="2"/>
        <v>8</v>
      </c>
      <c r="E28" s="15">
        <v>0</v>
      </c>
      <c r="F28" s="15">
        <v>0</v>
      </c>
      <c r="G28" s="15">
        <v>0</v>
      </c>
      <c r="H28" s="15">
        <v>0</v>
      </c>
      <c r="I28" s="15">
        <v>8</v>
      </c>
      <c r="J28" s="15">
        <v>0</v>
      </c>
    </row>
    <row r="29" spans="1:10" ht="21" customHeight="1" x14ac:dyDescent="0.4">
      <c r="A29" s="13" t="s">
        <v>19</v>
      </c>
      <c r="B29" s="14" t="s">
        <v>12</v>
      </c>
      <c r="C29" s="30" t="s">
        <v>1</v>
      </c>
      <c r="D29" s="15">
        <f t="shared" si="2"/>
        <v>3</v>
      </c>
      <c r="E29" s="15">
        <v>0</v>
      </c>
      <c r="F29" s="15">
        <v>3</v>
      </c>
      <c r="G29" s="15">
        <v>0</v>
      </c>
      <c r="H29" s="15">
        <v>0</v>
      </c>
      <c r="I29" s="15">
        <v>0</v>
      </c>
      <c r="J29" s="15">
        <v>0</v>
      </c>
    </row>
    <row r="30" spans="1:10" ht="21" customHeight="1" x14ac:dyDescent="0.4">
      <c r="A30" s="13" t="s">
        <v>19</v>
      </c>
      <c r="B30" s="14" t="s">
        <v>13</v>
      </c>
      <c r="C30" s="30" t="s">
        <v>2</v>
      </c>
      <c r="D30" s="15">
        <f t="shared" si="2"/>
        <v>19</v>
      </c>
      <c r="E30" s="15">
        <v>0</v>
      </c>
      <c r="F30" s="15">
        <v>19</v>
      </c>
      <c r="G30" s="15">
        <v>0</v>
      </c>
      <c r="H30" s="15">
        <v>0</v>
      </c>
      <c r="I30" s="15">
        <v>0</v>
      </c>
      <c r="J30" s="15">
        <v>0</v>
      </c>
    </row>
    <row r="31" spans="1:10" ht="21" customHeight="1" x14ac:dyDescent="0.4">
      <c r="A31" s="13" t="s">
        <v>19</v>
      </c>
      <c r="B31" s="14" t="s">
        <v>58</v>
      </c>
      <c r="C31" s="30" t="s">
        <v>2</v>
      </c>
      <c r="D31" s="15">
        <f t="shared" ref="D31" si="3">SUM(E31:J31)</f>
        <v>1</v>
      </c>
      <c r="E31" s="15">
        <v>0</v>
      </c>
      <c r="F31" s="15">
        <v>1</v>
      </c>
      <c r="G31" s="15">
        <v>0</v>
      </c>
      <c r="H31" s="15">
        <v>0</v>
      </c>
      <c r="I31" s="15">
        <v>0</v>
      </c>
      <c r="J31" s="15">
        <v>0</v>
      </c>
    </row>
    <row r="32" spans="1:10" ht="21" customHeight="1" x14ac:dyDescent="0.4">
      <c r="A32" s="13" t="s">
        <v>19</v>
      </c>
      <c r="B32" s="14" t="s">
        <v>14</v>
      </c>
      <c r="C32" s="30" t="s">
        <v>60</v>
      </c>
      <c r="D32" s="15">
        <f t="shared" si="2"/>
        <v>14</v>
      </c>
      <c r="E32" s="15">
        <v>0</v>
      </c>
      <c r="F32" s="15">
        <v>14</v>
      </c>
      <c r="G32" s="15">
        <v>0</v>
      </c>
      <c r="H32" s="15">
        <v>0</v>
      </c>
      <c r="I32" s="15">
        <v>0</v>
      </c>
      <c r="J32" s="15">
        <v>0</v>
      </c>
    </row>
    <row r="33" spans="1:10" ht="21" customHeight="1" x14ac:dyDescent="0.4">
      <c r="A33" s="13" t="s">
        <v>19</v>
      </c>
      <c r="B33" s="14" t="s">
        <v>15</v>
      </c>
      <c r="C33" s="30" t="s">
        <v>3</v>
      </c>
      <c r="D33" s="15">
        <f t="shared" si="2"/>
        <v>19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19</v>
      </c>
    </row>
    <row r="34" spans="1:10" ht="21" customHeight="1" x14ac:dyDescent="0.4">
      <c r="A34" s="13" t="s">
        <v>19</v>
      </c>
      <c r="B34" s="14" t="s">
        <v>16</v>
      </c>
      <c r="C34" s="30" t="s">
        <v>3</v>
      </c>
      <c r="D34" s="15">
        <f t="shared" si="2"/>
        <v>8</v>
      </c>
      <c r="E34" s="15">
        <v>0</v>
      </c>
      <c r="F34" s="15">
        <v>0</v>
      </c>
      <c r="G34" s="15">
        <v>0</v>
      </c>
      <c r="H34" s="15">
        <v>0</v>
      </c>
      <c r="I34" s="15">
        <v>8</v>
      </c>
      <c r="J34" s="15">
        <v>0</v>
      </c>
    </row>
    <row r="35" spans="1:10" ht="21" customHeight="1" x14ac:dyDescent="0.4">
      <c r="A35" s="13" t="s">
        <v>19</v>
      </c>
      <c r="B35" s="14" t="s">
        <v>17</v>
      </c>
      <c r="C35" s="30" t="s">
        <v>6</v>
      </c>
      <c r="D35" s="15">
        <f t="shared" si="2"/>
        <v>2</v>
      </c>
      <c r="E35" s="15">
        <v>0</v>
      </c>
      <c r="F35" s="15">
        <v>2</v>
      </c>
      <c r="G35" s="15">
        <v>0</v>
      </c>
      <c r="H35" s="15">
        <v>0</v>
      </c>
      <c r="I35" s="15">
        <v>0</v>
      </c>
      <c r="J35" s="15">
        <v>0</v>
      </c>
    </row>
    <row r="36" spans="1:10" ht="21" customHeight="1" x14ac:dyDescent="0.4">
      <c r="A36" s="13" t="s">
        <v>19</v>
      </c>
      <c r="B36" s="14" t="s">
        <v>35</v>
      </c>
      <c r="C36" s="30" t="s">
        <v>6</v>
      </c>
      <c r="D36" s="15">
        <f t="shared" si="2"/>
        <v>19</v>
      </c>
      <c r="E36" s="15">
        <v>0</v>
      </c>
      <c r="F36" s="15">
        <v>0</v>
      </c>
      <c r="G36" s="15">
        <v>0</v>
      </c>
      <c r="H36" s="15">
        <v>19</v>
      </c>
      <c r="I36" s="15">
        <v>0</v>
      </c>
      <c r="J36" s="15">
        <v>0</v>
      </c>
    </row>
    <row r="37" spans="1:10" ht="21" customHeight="1" x14ac:dyDescent="0.4">
      <c r="A37" s="13" t="s">
        <v>19</v>
      </c>
      <c r="B37" s="14" t="s">
        <v>36</v>
      </c>
      <c r="C37" s="30" t="s">
        <v>4</v>
      </c>
      <c r="D37" s="15">
        <f t="shared" ref="D37" si="4">SUM(E37:J37)</f>
        <v>19</v>
      </c>
      <c r="E37" s="15">
        <v>0</v>
      </c>
      <c r="F37" s="15">
        <v>19</v>
      </c>
      <c r="G37" s="15">
        <v>0</v>
      </c>
      <c r="H37" s="15">
        <v>0</v>
      </c>
      <c r="I37" s="15">
        <v>0</v>
      </c>
      <c r="J37" s="15">
        <v>0</v>
      </c>
    </row>
    <row r="38" spans="1:10" ht="21" customHeight="1" x14ac:dyDescent="0.4">
      <c r="A38" s="13" t="s">
        <v>19</v>
      </c>
      <c r="B38" s="14" t="s">
        <v>37</v>
      </c>
      <c r="C38" s="30" t="s">
        <v>5</v>
      </c>
      <c r="D38" s="15">
        <f t="shared" si="2"/>
        <v>19</v>
      </c>
      <c r="E38" s="15">
        <v>0</v>
      </c>
      <c r="F38" s="15">
        <v>0</v>
      </c>
      <c r="G38" s="15">
        <v>0</v>
      </c>
      <c r="H38" s="15">
        <v>19</v>
      </c>
      <c r="I38" s="15">
        <v>0</v>
      </c>
      <c r="J38" s="15">
        <v>0</v>
      </c>
    </row>
    <row r="39" spans="1:10" ht="21" customHeight="1" thickBot="1" x14ac:dyDescent="0.45">
      <c r="A39" s="13" t="s">
        <v>19</v>
      </c>
      <c r="B39" s="14" t="s">
        <v>59</v>
      </c>
      <c r="C39" s="30" t="s">
        <v>60</v>
      </c>
      <c r="D39" s="15">
        <f t="shared" si="2"/>
        <v>14</v>
      </c>
      <c r="E39" s="15">
        <v>0</v>
      </c>
      <c r="F39" s="15">
        <v>0</v>
      </c>
      <c r="G39" s="15">
        <v>0</v>
      </c>
      <c r="H39" s="15">
        <v>0</v>
      </c>
      <c r="I39" s="15">
        <v>14</v>
      </c>
      <c r="J39" s="15">
        <v>0</v>
      </c>
    </row>
    <row r="40" spans="1:10" s="9" customFormat="1" ht="21" customHeight="1" thickBot="1" x14ac:dyDescent="0.4">
      <c r="A40" s="37" t="s">
        <v>33</v>
      </c>
      <c r="B40" s="38"/>
      <c r="C40" s="39"/>
      <c r="D40" s="24">
        <f>SUM(D24:D39)</f>
        <v>175</v>
      </c>
      <c r="E40" s="24">
        <f t="shared" ref="E40:J40" si="5">SUM(E24:E39)</f>
        <v>0</v>
      </c>
      <c r="F40" s="24">
        <f t="shared" si="5"/>
        <v>84</v>
      </c>
      <c r="G40" s="24">
        <f t="shared" si="5"/>
        <v>0</v>
      </c>
      <c r="H40" s="24">
        <f t="shared" si="5"/>
        <v>38</v>
      </c>
      <c r="I40" s="24">
        <f t="shared" si="5"/>
        <v>30</v>
      </c>
      <c r="J40" s="25">
        <f t="shared" si="5"/>
        <v>23</v>
      </c>
    </row>
    <row r="41" spans="1:10" s="9" customFormat="1" ht="21" customHeight="1" x14ac:dyDescent="0.35">
      <c r="A41" s="40" t="s">
        <v>34</v>
      </c>
      <c r="B41" s="41"/>
      <c r="C41" s="42"/>
      <c r="D41" s="26">
        <f t="shared" ref="D41:J41" si="6">D23+D40</f>
        <v>2595</v>
      </c>
      <c r="E41" s="26">
        <f t="shared" si="6"/>
        <v>338</v>
      </c>
      <c r="F41" s="26">
        <f t="shared" si="6"/>
        <v>1325</v>
      </c>
      <c r="G41" s="26">
        <f t="shared" si="6"/>
        <v>341</v>
      </c>
      <c r="H41" s="26">
        <f t="shared" si="6"/>
        <v>414</v>
      </c>
      <c r="I41" s="26">
        <f t="shared" si="6"/>
        <v>154</v>
      </c>
      <c r="J41" s="27">
        <f t="shared" si="6"/>
        <v>23</v>
      </c>
    </row>
  </sheetData>
  <mergeCells count="8">
    <mergeCell ref="D5:D6"/>
    <mergeCell ref="E5:J5"/>
    <mergeCell ref="A40:C40"/>
    <mergeCell ref="A41:C41"/>
    <mergeCell ref="A23:C23"/>
    <mergeCell ref="A5:A6"/>
    <mergeCell ref="B5:B6"/>
    <mergeCell ref="C5:C6"/>
  </mergeCells>
  <phoneticPr fontId="2"/>
  <pageMargins left="0.23622047244094491" right="0.23622047244094491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2022-10-27T13:27:03Z</dcterms:modified>
</cp:coreProperties>
</file>