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<sst xmlns="http://schemas.openxmlformats.org/spreadsheetml/2006/main" count="1172" uniqueCount="624">
  <si>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</si>
  <si>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</si>
  <si>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</si>
  <si>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</si>
  <si>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</si>
  <si>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</si>
  <si>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</si>
  <si>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</si>
  <si>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</si>
  <si>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</si>
  <si>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</si>
  <si>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</si>
  <si>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</si>
  <si>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</si>
  <si>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</si>
  <si>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</si>
  <si>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</si>
  <si>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</si>
  <si>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</si>
  <si>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</si>
  <si>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</si>
  <si>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</si>
  <si>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</si>
  <si>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</si>
  <si>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</si>
  <si>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</si>
  <si>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</si>
  <si>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</si>
  <si>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</si>
  <si>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</si>
  <si>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</si>
  <si>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</si>
  <si>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</si>
  <si>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</si>
  <si>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</si>
  <si>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</si>
  <si>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</si>
  <si>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</si>
  <si>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</si>
  <si>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</si>
  <si>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</si>
  <si>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</si>
  <si>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</si>
  <si>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</si>
  <si>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</si>
  <si>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</si>
  <si>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</si>
  <si>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</si>
  <si>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</si>
  <si>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</si>
  <si>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</si>
  <si>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</si>
  <si>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</si>
  <si>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</si>
  <si>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</si>
  <si>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</si>
  <si>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</si>
  <si>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</si>
  <si>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</si>
  <si>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</si>
  <si>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</si>
  <si>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</si>
  <si>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</si>
  <si>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</si>
  <si>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</si>
  <si>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</si>
  <si>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</si>
  <si>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</si>
  <si>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</si>
  <si>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</si>
  <si>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</si>
  <si>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</si>
  <si>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</si>
  <si>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</si>
  <si>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</si>
  <si>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</si>
  <si>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</si>
  <si>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</si>
  <si>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</si>
  <si>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</si>
  <si>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</si>
  <si>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</si>
  <si>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</si>
  <si>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</si>
  <si>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</si>
  <si>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</si>
  <si>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</si>
  <si>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</si>
  <si>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</si>
  <si>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</si>
  <si>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</si>
  <si>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</si>
  <si>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</si>
  <si>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</si>
  <si>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</si>
  <si>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</si>
  <si>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</si>
  <si>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</si>
  <si>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</si>
  <si>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</si>
  <si>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</si>
  <si>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</si>
  <si>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</si>
  <si>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</si>
  <si>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</si>
  <si>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</si>
  <si>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</si>
  <si>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</si>
  <si>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</si>
  <si>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</si>
  <si>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</si>
  <si>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</si>
  <si>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</si>
  <si>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</si>
  <si>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</si>
  <si>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</si>
  <si>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</si>
  <si>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</si>
  <si>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</si>
  <si>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</si>
  <si>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</si>
  <si>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</si>
  <si>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</si>
  <si>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</si>
  <si>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</si>
  <si>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</si>
  <si>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</si>
  <si>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</si>
  <si>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</si>
  <si>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</si>
  <si>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</si>
  <si>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</si>
  <si>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</si>
  <si>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</si>
  <si>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</si>
  <si>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</si>
  <si>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</si>
  <si>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</si>
  <si>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</si>
  <si>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</si>
  <si>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</si>
  <si>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</si>
  <si>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</si>
  <si>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</si>
  <si>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</si>
  <si>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</si>
  <si>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</si>
  <si>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</si>
  <si>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</si>
  <si>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</si>
  <si>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</si>
  <si>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</si>
  <si>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</si>
  <si>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</si>
  <si>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</si>
  <si>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</si>
  <si>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</si>
  <si>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</si>
  <si>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</si>
  <si>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</si>
  <si>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</si>
  <si>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</si>
  <si>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</si>
  <si>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</si>
  <si>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</si>
  <si>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</si>
  <si>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</si>
  <si>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</si>
  <si>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</si>
  <si>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</si>
  <si>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</si>
  <si>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</si>
  <si>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</si>
  <si>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</si>
  <si>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</si>
  <si>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</si>
  <si>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</si>
  <si>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</si>
  <si>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</si>
  <si>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</si>
  <si>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</si>
  <si>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</si>
  <si>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</si>
  <si>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</si>
  <si>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</si>
  <si>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</si>
  <si>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</si>
  <si>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</si>
  <si>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</si>
  <si>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</si>
  <si>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</si>
  <si>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</si>
  <si>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</si>
  <si>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</si>
  <si>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</si>
  <si>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</si>
  <si>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</si>
  <si>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</si>
  <si>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</si>
  <si>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</si>
  <si>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</si>
  <si>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</si>
  <si>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</si>
  <si>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</si>
  <si>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</si>
  <si>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</si>
  <si>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</si>
  <si>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</si>
  <si>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</si>
  <si>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</si>
  <si>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</si>
  <si>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</si>
  <si>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岐阜県瑞浪市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</si>
  <si>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</si>
  <si>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</si>
  <si>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</si>
  <si>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</si>
  <si>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</si>
  <si>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</si>
  <si>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</si>
  <si>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</si>
  <si>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</si>
  <si>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</si>
  <si>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</si>
  <si>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</si>
  <si>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</si>
  <si>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</si>
  <si>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</si>
  <si>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</si>
  <si>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</si>
  <si>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</si>
  <si>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</si>
  <si>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</si>
  <si>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</si>
  <si>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</si>
  <si>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</si>
  <si>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</si>
  <si>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</si>
  <si>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</si>
  <si>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</si>
  <si>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</si>
  <si>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</si>
  <si>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</si>
  <si>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</si>
  <si>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</si>
  <si>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</si>
  <si>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</si>
  <si>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</si>
  <si>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</si>
  <si>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</si>
  <si>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</si>
  <si>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</si>
  <si>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</si>
  <si>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</si>
  <si>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</si>
  <si>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</si>
  <si>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</si>
  <si>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</si>
  <si>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</si>
  <si>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</si>
  <si>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</si>
  <si>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</si>
  <si>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</si>
  <si>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</si>
  <si>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</si>
  <si>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</si>
  <si>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</si>
  <si>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</si>
  <si>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</si>
  <si>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</si>
  <si>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</si>
  <si>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</si>
  <si>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</si>
  <si>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</si>
  <si>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</si>
  <si>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</si>
  <si>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</si>
  <si>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</si>
  <si>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</si>
  <si>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</si>
  <si>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</si>
  <si>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</si>
  <si>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</si>
  <si>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</si>
  <si>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</si>
  <si>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</si>
  <si>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</si>
  <si>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</si>
  <si>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</si>
  <si>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</si>
  <si>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</si>
  <si>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</si>
  <si>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</si>
  <si>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</si>
  <si>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</si>
  <si>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</si>
  <si>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</si>
  <si>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</si>
  <si>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</si>
  <si>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</si>
  <si>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</si>
  <si>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</si>
  <si>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</si>
  <si>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</si>
  <si>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</si>
  <si>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</si>
  <si>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</si>
  <si>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</si>
  <si>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</si>
  <si>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</si>
  <si>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</si>
  <si>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</si>
  <si>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</si>
  <si>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</si>
  <si>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</si>
  <si>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</si>
  <si>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</si>
  <si>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</si>
  <si>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</si>
  <si>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</si>
  <si>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</si>
  <si>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</si>
  <si>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</si>
  <si>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</si>
  <si>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</si>
  <si>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</si>
  <si>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</si>
  <si>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</si>
  <si>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</si>
  <si>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</si>
  <si>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</si>
  <si>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</si>
  <si>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</si>
  <si>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</si>
  <si>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</si>
  <si>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</si>
  <si>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</si>
  <si>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</si>
  <si>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</si>
  <si>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</si>
  <si>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</si>
  <si>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</si>
  <si>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</si>
  <si>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</si>
  <si>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</si>
  <si>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</si>
  <si>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</si>
  <si>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</si>
  <si>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</si>
  <si>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</si>
  <si>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</si>
  <si>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</si>
  <si>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</si>
  <si>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</si>
  <si>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</si>
  <si>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</si>
  <si>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</si>
  <si>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</si>
  <si>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</si>
  <si>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</si>
  <si>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</si>
  <si>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</si>
  <si>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</si>
  <si>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</si>
  <si>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</si>
  <si>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</si>
  <si>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</si>
  <si>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</si>
  <si>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岐阜県瑞浪市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</si>
  <si>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</si>
  <si>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</si>
  <si>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</si>
  <si>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</si>
  <si>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</si>
  <si>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</si>
  <si>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</si>
  <si>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</si>
  <si>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</si>
  <si>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</si>
  <si>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</si>
  <si>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</si>
  <si>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</si>
  <si>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</si>
  <si>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</si>
  <si>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</si>
  <si>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</si>
  <si>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</si>
  <si>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</si>
  <si>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</si>
  <si>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</si>
  <si>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</si>
  <si>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</si>
  <si>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</si>
  <si>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</si>
  <si>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</si>
  <si>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</si>
  <si>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</si>
  <si>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</si>
  <si>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</si>
  <si>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</si>
  <si>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</si>
  <si>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</si>
  <si>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</si>
  <si>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</si>
  <si>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</si>
  <si>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</si>
  <si>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t>
    <phoneticPr fontId="5"/>
  </si>
  <si>
    <t>瑞浪市駐車場事業特別会計</t>
    <phoneticPr fontId="5"/>
  </si>
  <si>
    <t>瑞浪市水道事業会計</t>
    <phoneticPr fontId="5"/>
  </si>
  <si>
    <t>法適用企業</t>
    <phoneticPr fontId="5"/>
  </si>
  <si>
    <t>瑞浪市下水道事業会計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</si>
  <si>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</si>
  <si>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</si>
  <si>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</si>
  <si>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</si>
  <si>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</si>
  <si>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</si>
  <si>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</si>
  <si>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</si>
  <si>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</si>
  <si>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</si>
  <si>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</si>
  <si>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</si>
  <si>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</si>
  <si>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</si>
  <si>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</si>
  <si>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</si>
  <si>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</si>
  <si>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</si>
  <si>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</si>
  <si>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</si>
  <si>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</si>
  <si>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</si>
  <si>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</si>
  <si>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</si>
  <si>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</si>
  <si>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</si>
  <si>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</si>
  <si>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</si>
  <si>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</si>
  <si>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</si>
  <si>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</si>
  <si>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</si>
  <si>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</si>
  <si>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</si>
  <si>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</si>
  <si>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</si>
  <si>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</si>
  <si>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</si>
  <si>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</si>
  <si>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</si>
  <si>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</si>
  <si>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</si>
  <si>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</si>
  <si>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</si>
  <si>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</si>
  <si>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</si>
  <si>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</si>
  <si>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</si>
  <si>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</si>
  <si>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</si>
  <si>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</si>
  <si>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</si>
  <si>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</si>
  <si>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</si>
  <si>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</si>
  <si>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</si>
  <si>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</si>
  <si>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</si>
  <si>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</si>
  <si>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</si>
  <si>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</si>
  <si>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</si>
  <si>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</si>
  <si>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</si>
  <si>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</si>
  <si>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瑞浪市下水道事業会計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</si>
  <si>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</si>
  <si>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</si>
  <si>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瑞浪市水道事業会計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</si>
  <si>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</si>
  <si>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瑞浪市介護サービス事業特別会計</t>
    <phoneticPr fontId="5"/>
  </si>
  <si>
    <t>(Ｆ)</t>
    <phoneticPr fontId="5"/>
  </si>
  <si>
    <t>瑞浪市介護保険事業特別会計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</si>
  <si>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</si>
  <si>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</si>
  <si>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</si>
  <si>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</si>
  <si>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</si>
  <si>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</si>
  <si>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</si>
  <si>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</si>
  <si>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</si>
  <si>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</si>
  <si>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</si>
  <si>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</si>
  <si>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</si>
  <si>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</si>
  <si>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</si>
  <si>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</si>
  <si>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</si>
  <si>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</si>
  <si>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</si>
  <si>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</si>
  <si>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</si>
  <si>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</si>
  <si>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</si>
  <si>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</si>
  <si>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</si>
  <si>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</si>
  <si>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</si>
  <si>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</si>
  <si>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</si>
  <si>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</si>
  <si>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</si>
  <si>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</si>
  <si>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</si>
  <si>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</si>
  <si>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</si>
  <si>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</si>
  <si>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</si>
  <si>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</si>
  <si>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</si>
  <si>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</si>
  <si>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</si>
  <si>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</si>
  <si>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</si>
  <si>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</si>
  <si>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</si>
  <si>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</si>
  <si>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</si>
  <si>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</si>
  <si>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</si>
  <si>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</si>
  <si>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</si>
  <si>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</si>
  <si>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</si>
  <si>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</si>
  <si>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</si>
  <si>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</si>
  <si>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</si>
  <si>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</si>
  <si>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</si>
  <si>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</si>
  <si>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</si>
  <si>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</si>
  <si>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</si>
  <si>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</si>
  <si>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</si>
  <si>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</si>
  <si>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</si>
  <si>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</si>
  <si>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</si>
  <si>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</si>
  <si>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</si>
  <si>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</si>
  <si>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</si>
  <si>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</si>
  <si>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</si>
  <si>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</si>
  <si>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</si>
  <si>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</si>
  <si>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</si>
  <si>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</si>
  <si>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</si>
  <si>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</si>
  <si>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</si>
  <si>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</si>
  <si>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0.57</t>
  </si>
  <si>
    <t>瑞浪市水道事業会計</t>
  </si>
  <si>
    <t>一般会計</t>
  </si>
  <si>
    <t>瑞浪市下水道事業会計</t>
  </si>
  <si>
    <t>瑞浪市介護保険事業特別会計</t>
  </si>
  <si>
    <t>瑞浪市国民健康保険事業特別会計</t>
  </si>
  <si>
    <t>瑞浪市後期高齢者医療事業特別会計</t>
  </si>
  <si>
    <t>瑞浪市駐車場事業特別会計</t>
  </si>
  <si>
    <t>瑞浪市介護サービス事業特別会計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</si>
  <si>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</si>
  <si>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</si>
  <si>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</si>
  <si>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</si>
  <si>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</si>
  <si>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</si>
  <si>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</si>
  <si>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</si>
  <si>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</si>
  <si>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基金78</t>
    <rPh sb="0" eb="2">
      <t>キキン</t>
    </rPh>
    <phoneticPr fontId="2"/>
  </si>
  <si>
    <t>基金18</t>
    <rPh sb="0" eb="2">
      <t>キキン</t>
    </rPh>
    <phoneticPr fontId="2"/>
  </si>
  <si>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</si>
  <si>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</si>
  <si>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</si>
  <si>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</si>
  <si>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</si>
  <si>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</si>
  <si>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</si>
  <si>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</si>
  <si>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</si>
  <si>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</si>
  <si>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</si>
  <si>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</si>
  <si>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</si>
  <si>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東濃農業共済事務組合</t>
  </si>
  <si>
    <t>法適用企業</t>
    <rPh sb="0" eb="1">
      <t>ホウ</t>
    </rPh>
    <rPh sb="1" eb="3">
      <t>テキヨウ</t>
    </rPh>
    <rPh sb="3" eb="5">
      <t>キギョウ</t>
    </rPh>
    <phoneticPr fontId="2"/>
  </si>
  <si>
    <t>瑞浪市土地開発公社</t>
    <rPh sb="0" eb="2">
      <t>ミズナミ</t>
    </rPh>
    <rPh sb="2" eb="3">
      <t>シ</t>
    </rPh>
    <rPh sb="3" eb="5">
      <t>トチ</t>
    </rPh>
    <rPh sb="5" eb="7">
      <t>カイハツ</t>
    </rPh>
    <rPh sb="7" eb="9">
      <t>コウシャ</t>
    </rPh>
    <phoneticPr fontId="2"/>
  </si>
  <si>
    <t>みずなみアグリ</t>
  </si>
  <si>
    <t>基金54</t>
    <rPh sb="0" eb="2">
      <t>キキン</t>
    </rPh>
    <phoneticPr fontId="2"/>
  </si>
  <si>
    <t>基金154、財産区25</t>
    <rPh sb="0" eb="2">
      <t>キキン</t>
    </rPh>
    <rPh sb="6" eb="8">
      <t>ザイサン</t>
    </rPh>
    <rPh sb="8" eb="9">
      <t>ク</t>
    </rPh>
    <phoneticPr fontId="2"/>
  </si>
  <si>
    <t>公共施設整備基金</t>
  </si>
  <si>
    <t>瑞浪中央土地区画整理事業基金</t>
  </si>
  <si>
    <t>加知奨学基金</t>
  </si>
  <si>
    <t>下益見土地区画整理事業基金</t>
  </si>
  <si>
    <t>奨学基金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</si>
  <si>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</si>
  <si>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</si>
  <si>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</si>
  <si>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</si>
  <si>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</si>
  <si>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低い水準にある。これは、地方債の新規発行額を償還元金以内に抑えてきたことや繰上償還を行ってきたことによる。今後は、老朽化した施設の更新等の際には地方債残高の増加が見込まれるが、公共施設等総合管理計画に基づき、集約化・複合化や除却などを進め、将来の財政運営の悪化につながらないよう対策を講じ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28" eb="30">
      <t>スイジュン</t>
    </rPh>
    <rPh sb="38" eb="41">
      <t>チホウサイ</t>
    </rPh>
    <rPh sb="42" eb="44">
      <t>シンキ</t>
    </rPh>
    <rPh sb="44" eb="47">
      <t>ハッコウガク</t>
    </rPh>
    <rPh sb="48" eb="50">
      <t>ショウカン</t>
    </rPh>
    <rPh sb="50" eb="52">
      <t>ガンキン</t>
    </rPh>
    <rPh sb="52" eb="54">
      <t>イナイ</t>
    </rPh>
    <rPh sb="55" eb="56">
      <t>オサ</t>
    </rPh>
    <rPh sb="63" eb="65">
      <t>クリアゲ</t>
    </rPh>
    <rPh sb="65" eb="67">
      <t>ショウカン</t>
    </rPh>
    <rPh sb="68" eb="69">
      <t>オコナ</t>
    </rPh>
    <rPh sb="79" eb="81">
      <t>コンゴ</t>
    </rPh>
    <rPh sb="83" eb="86">
      <t>ロウキュウカ</t>
    </rPh>
    <rPh sb="88" eb="90">
      <t>シセツ</t>
    </rPh>
    <rPh sb="91" eb="93">
      <t>コウシン</t>
    </rPh>
    <rPh sb="93" eb="94">
      <t>トウ</t>
    </rPh>
    <rPh sb="95" eb="96">
      <t>サイ</t>
    </rPh>
    <rPh sb="98" eb="101">
      <t>チホウサイ</t>
    </rPh>
    <rPh sb="101" eb="103">
      <t>ザンダカ</t>
    </rPh>
    <rPh sb="104" eb="106">
      <t>ゾウカ</t>
    </rPh>
    <rPh sb="107" eb="109">
      <t>ミコ</t>
    </rPh>
    <rPh sb="114" eb="116">
      <t>コウキョウ</t>
    </rPh>
    <rPh sb="116" eb="118">
      <t>シセツ</t>
    </rPh>
    <rPh sb="118" eb="119">
      <t>トウ</t>
    </rPh>
    <rPh sb="119" eb="121">
      <t>ソウゴウ</t>
    </rPh>
    <rPh sb="121" eb="123">
      <t>カンリ</t>
    </rPh>
    <rPh sb="123" eb="125">
      <t>ケイカク</t>
    </rPh>
    <rPh sb="126" eb="127">
      <t>モト</t>
    </rPh>
    <rPh sb="130" eb="133">
      <t>シュウヤクカ</t>
    </rPh>
    <rPh sb="134" eb="137">
      <t>フクゴウカ</t>
    </rPh>
    <rPh sb="138" eb="140">
      <t>ジョキャク</t>
    </rPh>
    <rPh sb="143" eb="144">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</si>
  <si>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</si>
  <si>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</si>
  <si>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</si>
  <si>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新規発行額を抑制してきたことや繰上償還を行ってきたことで、類似団体と比較して低い水準にある。一方で、有形固定資産減価償却率は類似団体と比較して概ね同水準であり、公共施設等総合管理計画に基づき、老朽化対策に積極的に取り組んでいく必要がある。</t>
    <rPh sb="0" eb="2">
      <t>ショウライ</t>
    </rPh>
    <rPh sb="2" eb="4">
      <t>フタン</t>
    </rPh>
    <rPh sb="4" eb="6">
      <t>ヒリツ</t>
    </rPh>
    <rPh sb="8" eb="11">
      <t>チホウサイ</t>
    </rPh>
    <rPh sb="12" eb="14">
      <t>シンキ</t>
    </rPh>
    <rPh sb="14" eb="16">
      <t>ハッコウ</t>
    </rPh>
    <rPh sb="16" eb="17">
      <t>ガク</t>
    </rPh>
    <rPh sb="18" eb="20">
      <t>ヨクセイ</t>
    </rPh>
    <rPh sb="27" eb="29">
      <t>クリアゲ</t>
    </rPh>
    <rPh sb="29" eb="31">
      <t>ショウカン</t>
    </rPh>
    <rPh sb="32" eb="33">
      <t>オコナ</t>
    </rPh>
    <rPh sb="41" eb="43">
      <t>ルイジ</t>
    </rPh>
    <rPh sb="43" eb="45">
      <t>ダンタイ</t>
    </rPh>
    <rPh sb="46" eb="48">
      <t>ヒカク</t>
    </rPh>
    <rPh sb="50" eb="51">
      <t>ヒク</t>
    </rPh>
    <rPh sb="52" eb="54">
      <t>スイジュン</t>
    </rPh>
    <rPh sb="58" eb="60">
      <t>イッポウ</t>
    </rPh>
    <rPh sb="62" eb="64">
      <t>ユウケイ</t>
    </rPh>
    <rPh sb="64" eb="66">
      <t>コテイ</t>
    </rPh>
    <rPh sb="66" eb="68">
      <t>シサン</t>
    </rPh>
    <rPh sb="68" eb="70">
      <t>ゲンカ</t>
    </rPh>
    <rPh sb="70" eb="72">
      <t>ショウキャク</t>
    </rPh>
    <rPh sb="72" eb="73">
      <t>リツ</t>
    </rPh>
    <rPh sb="74" eb="76">
      <t>ルイジ</t>
    </rPh>
    <rPh sb="76" eb="78">
      <t>ダンタイ</t>
    </rPh>
    <rPh sb="79" eb="81">
      <t>ヒカク</t>
    </rPh>
    <rPh sb="83" eb="84">
      <t>オオム</t>
    </rPh>
    <rPh sb="85" eb="88">
      <t>ドウスイジュン</t>
    </rPh>
    <rPh sb="92" eb="94">
      <t>コウキョウ</t>
    </rPh>
    <rPh sb="94" eb="96">
      <t>シセツ</t>
    </rPh>
    <rPh sb="96" eb="97">
      <t>トウ</t>
    </rPh>
    <rPh sb="97" eb="99">
      <t>ソウゴウ</t>
    </rPh>
    <rPh sb="99" eb="101">
      <t>カンリ</t>
    </rPh>
    <rPh sb="101" eb="103">
      <t>ケイカク</t>
    </rPh>
    <rPh sb="104" eb="105">
      <t>モト</t>
    </rPh>
    <rPh sb="108" eb="111">
      <t>ロウキュウカ</t>
    </rPh>
    <rPh sb="111" eb="113">
      <t>タイサク</t>
    </rPh>
    <rPh sb="114" eb="117">
      <t>セッキョクテキ</t>
    </rPh>
    <rPh sb="118" eb="119">
      <t>ト</t>
    </rPh>
    <rPh sb="120" eb="121">
      <t>ク</t>
    </rPh>
    <rPh sb="125" eb="127">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</si>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</sst>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05A7-45BC-812C-81DCBC20FD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68665</c:v>
                </c:pt>
                <c:pt idx="1">
                  <c:v>80308</c:v>
                </c:pt>
                <c:pt idx="2">
                  <c:v>69180</c:v>
                </c:pt>
                <c:pt idx="3">
                  <c:v>125766</c:v>
                </c:pt>
                <c:pt idx="4">
                  <c:v>60767</c:v>
                </c:pt>
              </c:numCache>
            </c:numRef>
          </c:val>
          <c:smooth val="0"/>
          <c:extLst>
            <c:ext xmlns:c16="http://schemas.microsoft.com/office/drawing/2014/chart" uri="{C3380CC4-5D6E-409C-BE32-E72D297353CC}">
              <c16:uniqueId val="{00000001-05A7-45BC-812C-81DCBC20FD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7.95</c:v>
                </c:pt>
                <c:pt idx="1">
                  <c:v>7.32</c:v>
                </c:pt>
                <c:pt idx="2">
                  <c:v>9.51</c:v>
                </c:pt>
                <c:pt idx="3">
                  <c:v>7.18</c:v>
                </c:pt>
                <c:pt idx="4">
                  <c:v>5.51</c:v>
                </c:pt>
              </c:numCache>
            </c:numRef>
          </c:val>
          <c:extLst>
            <c:ext xmlns:c16="http://schemas.microsoft.com/office/drawing/2014/chart" uri="{C3380CC4-5D6E-409C-BE32-E72D297353CC}">
              <c16:uniqueId val="{00000000-F2EA-4C67-BB79-A540E29914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24.81</c:v>
                </c:pt>
                <c:pt idx="1">
                  <c:v>28.44</c:v>
                </c:pt>
                <c:pt idx="2">
                  <c:v>31.32</c:v>
                </c:pt>
                <c:pt idx="3">
                  <c:v>31.42</c:v>
                </c:pt>
                <c:pt idx="4">
                  <c:v>30.9</c:v>
                </c:pt>
              </c:numCache>
            </c:numRef>
          </c:val>
          <c:extLst>
            <c:ext xmlns:c16="http://schemas.microsoft.com/office/drawing/2014/chart" uri="{C3380CC4-5D6E-409C-BE32-E72D297353CC}">
              <c16:uniqueId val="{00000001-F2EA-4C67-BB79-A540E29914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7.52</c:v>
                </c:pt>
                <c:pt idx="1">
                  <c:v>6.26</c:v>
                </c:pt>
                <c:pt idx="2">
                  <c:v>4.8</c:v>
                </c:pt>
                <c:pt idx="3">
                  <c:v>0.34</c:v>
                </c:pt>
                <c:pt idx="4">
                  <c:v>-0.56999999999999995</c:v>
                </c:pt>
              </c:numCache>
            </c:numRef>
          </c:val>
          <c:smooth val="0"/>
          <c:extLst>
            <c:ext xmlns:c16="http://schemas.microsoft.com/office/drawing/2014/chart" uri="{C3380CC4-5D6E-409C-BE32-E72D297353CC}">
              <c16:uniqueId val="{00000002-F2EA-4C67-BB79-A540E29914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1A-428F-8972-3E1748777C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1A-428F-8972-3E1748777CC0}"/>
            </c:ext>
          </c:extLst>
        </c:ser>
        <c:ser>
          <c:idx val="2"/>
          <c:order val="2"/>
          <c:tx>
            <c:strRef>
              <c:f>データシート!$A$29</c:f>
              <c:strCache>
                <c:ptCount val="1"/>
                <c:pt idx="0">
                  <c:v>瑞浪市介護サービス事業特別会計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1A-428F-8972-3E1748777CC0}"/>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7.0000000000000007E-2</c:v>
                </c:pt>
                <c:pt idx="4">
                  <c:v>#N/A</c:v>
                </c:pt>
                <c:pt idx="5">
                  <c:v>0.05</c:v>
                </c:pt>
                <c:pt idx="6">
                  <c:v>#N/A</c:v>
                </c:pt>
                <c:pt idx="7">
                  <c:v>0.04</c:v>
                </c:pt>
                <c:pt idx="8">
                  <c:v>#N/A</c:v>
                </c:pt>
                <c:pt idx="9">
                  <c:v>0.02</c:v>
                </c:pt>
              </c:numCache>
            </c:numRef>
          </c:val>
          <c:extLst>
            <c:ext xmlns:c16="http://schemas.microsoft.com/office/drawing/2014/chart" uri="{C3380CC4-5D6E-409C-BE32-E72D297353CC}">
              <c16:uniqueId val="{00000003-151A-428F-8972-3E1748777CC0}"/>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0.09</c:v>
                </c:pt>
                <c:pt idx="8">
                  <c:v>#N/A</c:v>
                </c:pt>
                <c:pt idx="9">
                  <c:v>0.09</c:v>
                </c:pt>
              </c:numCache>
            </c:numRef>
          </c:val>
          <c:extLst>
            <c:ext xmlns:c16="http://schemas.microsoft.com/office/drawing/2014/chart" uri="{C3380CC4-5D6E-409C-BE32-E72D297353CC}">
              <c16:uniqueId val="{00000004-151A-428F-8972-3E1748777CC0}"/>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2.0299999999999998</c:v>
                </c:pt>
                <c:pt idx="2">
                  <c:v>#N/A</c:v>
                </c:pt>
                <c:pt idx="3">
                  <c:v>1.75</c:v>
                </c:pt>
                <c:pt idx="4">
                  <c:v>#N/A</c:v>
                </c:pt>
                <c:pt idx="5">
                  <c:v>1.25</c:v>
                </c:pt>
                <c:pt idx="6">
                  <c:v>#N/A</c:v>
                </c:pt>
                <c:pt idx="7">
                  <c:v>0.62</c:v>
                </c:pt>
                <c:pt idx="8">
                  <c:v>#N/A</c:v>
                </c:pt>
                <c:pt idx="9">
                  <c:v>0.37</c:v>
                </c:pt>
              </c:numCache>
            </c:numRef>
          </c:val>
          <c:extLst>
            <c:ext xmlns:c16="http://schemas.microsoft.com/office/drawing/2014/chart" uri="{C3380CC4-5D6E-409C-BE32-E72D297353CC}">
              <c16:uniqueId val="{00000005-151A-428F-8972-3E1748777CC0}"/>
            </c:ext>
          </c:extLst>
        </c:ser>
        <c:ser>
          <c:idx val="6"/>
          <c:order val="6"/>
          <c:tx>
            <c:strRef>
              <c:f>データシート!$A$33</c:f>
              <c:strCache>
                <c:ptCount val="1"/>
                <c:pt idx="0">
                  <c:v>瑞浪市介護保険事業特別会計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1.46</c:v>
                </c:pt>
                <c:pt idx="4">
                  <c:v>#N/A</c:v>
                </c:pt>
                <c:pt idx="5">
                  <c:v>3.41</c:v>
                </c:pt>
                <c:pt idx="6">
                  <c:v>#N/A</c:v>
                </c:pt>
                <c:pt idx="7">
                  <c:v>1.57</c:v>
                </c:pt>
                <c:pt idx="8">
                  <c:v>#N/A</c:v>
                </c:pt>
                <c:pt idx="9">
                  <c:v>0.41</c:v>
                </c:pt>
              </c:numCache>
            </c:numRef>
          </c:val>
          <c:extLst>
            <c:ext xmlns:c16="http://schemas.microsoft.com/office/drawing/2014/chart" uri="{C3380CC4-5D6E-409C-BE32-E72D297353CC}">
              <c16:uniqueId val="{00000006-151A-428F-8972-3E1748777CC0}"/>
            </c:ext>
          </c:extLst>
        </c:ser>
        <c:ser>
          <c:idx val="7"/>
          <c:order val="7"/>
          <c:tx>
            <c:strRef>
              <c:f>データシート!$A$34</c:f>
              <c:strCache>
                <c:ptCount val="1"/>
                <c:pt idx="0">
                  <c:v>瑞浪市下水道事業会計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0.27</c:v>
                </c:pt>
                <c:pt idx="4">
                  <c:v>#N/A</c:v>
                </c:pt>
                <c:pt idx="5">
                  <c:v>1.25</c:v>
                </c:pt>
                <c:pt idx="6">
                  <c:v>#N/A</c:v>
                </c:pt>
                <c:pt idx="7">
                  <c:v>1.29</c:v>
                </c:pt>
                <c:pt idx="8">
                  <c:v>#N/A</c:v>
                </c:pt>
                <c:pt idx="9">
                  <c:v>1.2</c:v>
                </c:pt>
              </c:numCache>
            </c:numRef>
          </c:val>
          <c:extLst>
            <c:ext xmlns:c16="http://schemas.microsoft.com/office/drawing/2014/chart" uri="{C3380CC4-5D6E-409C-BE32-E72D297353CC}">
              <c16:uniqueId val="{00000007-151A-428F-8972-3E1748777C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7.95</c:v>
                </c:pt>
                <c:pt idx="2">
                  <c:v>#N/A</c:v>
                </c:pt>
                <c:pt idx="3">
                  <c:v>7.53</c:v>
                </c:pt>
                <c:pt idx="4">
                  <c:v>#N/A</c:v>
                </c:pt>
                <c:pt idx="5">
                  <c:v>9.5</c:v>
                </c:pt>
                <c:pt idx="6">
                  <c:v>#N/A</c:v>
                </c:pt>
                <c:pt idx="7">
                  <c:v>7.17</c:v>
                </c:pt>
                <c:pt idx="8">
                  <c:v>#N/A</c:v>
                </c:pt>
                <c:pt idx="9">
                  <c:v>5.5</c:v>
                </c:pt>
              </c:numCache>
            </c:numRef>
          </c:val>
          <c:extLst>
            <c:ext xmlns:c16="http://schemas.microsoft.com/office/drawing/2014/chart" uri="{C3380CC4-5D6E-409C-BE32-E72D297353CC}">
              <c16:uniqueId val="{00000008-151A-428F-8972-3E1748777CC0}"/>
            </c:ext>
          </c:extLst>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7.46</c:v>
                </c:pt>
                <c:pt idx="2">
                  <c:v>#N/A</c:v>
                </c:pt>
                <c:pt idx="3">
                  <c:v>8.2200000000000006</c:v>
                </c:pt>
                <c:pt idx="4">
                  <c:v>#N/A</c:v>
                </c:pt>
                <c:pt idx="5">
                  <c:v>8.43</c:v>
                </c:pt>
                <c:pt idx="6">
                  <c:v>#N/A</c:v>
                </c:pt>
                <c:pt idx="7">
                  <c:v>8.0500000000000007</c:v>
                </c:pt>
                <c:pt idx="8">
                  <c:v>#N/A</c:v>
                </c:pt>
                <c:pt idx="9">
                  <c:v>7.59</c:v>
                </c:pt>
              </c:numCache>
            </c:numRef>
          </c:val>
          <c:extLst>
            <c:ext xmlns:c16="http://schemas.microsoft.com/office/drawing/2014/chart" uri="{C3380CC4-5D6E-409C-BE32-E72D297353CC}">
              <c16:uniqueId val="{00000009-151A-428F-8972-3E1748777C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1733</c:v>
                </c:pt>
                <c:pt idx="5">
                  <c:v>1608</c:v>
                </c:pt>
                <c:pt idx="8">
                  <c:v>1557</c:v>
                </c:pt>
                <c:pt idx="11">
                  <c:v>1521</c:v>
                </c:pt>
                <c:pt idx="14">
                  <c:v>1494</c:v>
                </c:pt>
              </c:numCache>
            </c:numRef>
          </c:val>
          <c:extLst>
            <c:ext xmlns:c16="http://schemas.microsoft.com/office/drawing/2014/chart" uri="{C3380CC4-5D6E-409C-BE32-E72D297353CC}">
              <c16:uniqueId val="{00000000-CFEC-484E-8AA7-B7E1E1EB00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EC-484E-8AA7-B7E1E1EB00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61</c:v>
                </c:pt>
                <c:pt idx="3">
                  <c:v>61</c:v>
                </c:pt>
                <c:pt idx="6">
                  <c:v>1</c:v>
                </c:pt>
                <c:pt idx="9">
                  <c:v>1</c:v>
                </c:pt>
                <c:pt idx="12">
                  <c:v>1</c:v>
                </c:pt>
              </c:numCache>
            </c:numRef>
          </c:val>
          <c:extLst>
            <c:ext xmlns:c16="http://schemas.microsoft.com/office/drawing/2014/chart" uri="{C3380CC4-5D6E-409C-BE32-E72D297353CC}">
              <c16:uniqueId val="{00000002-CFEC-484E-8AA7-B7E1E1EB00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EC-484E-8AA7-B7E1E1EB00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454</c:v>
                </c:pt>
                <c:pt idx="3">
                  <c:v>235</c:v>
                </c:pt>
                <c:pt idx="6">
                  <c:v>224</c:v>
                </c:pt>
                <c:pt idx="9">
                  <c:v>244</c:v>
                </c:pt>
                <c:pt idx="12">
                  <c:v>228</c:v>
                </c:pt>
              </c:numCache>
            </c:numRef>
          </c:val>
          <c:extLst>
            <c:ext xmlns:c16="http://schemas.microsoft.com/office/drawing/2014/chart" uri="{C3380CC4-5D6E-409C-BE32-E72D297353CC}">
              <c16:uniqueId val="{00000004-CFEC-484E-8AA7-B7E1E1EB00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EC-484E-8AA7-B7E1E1EB00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EC-484E-8AA7-B7E1E1EB00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1644</c:v>
                </c:pt>
                <c:pt idx="3">
                  <c:v>1631</c:v>
                </c:pt>
                <c:pt idx="6">
                  <c:v>1587</c:v>
                </c:pt>
                <c:pt idx="9">
                  <c:v>1537</c:v>
                </c:pt>
                <c:pt idx="12">
                  <c:v>1508</c:v>
                </c:pt>
              </c:numCache>
            </c:numRef>
          </c:val>
          <c:extLst>
            <c:ext xmlns:c16="http://schemas.microsoft.com/office/drawing/2014/chart" uri="{C3380CC4-5D6E-409C-BE32-E72D297353CC}">
              <c16:uniqueId val="{00000007-CFEC-484E-8AA7-B7E1E1EB00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426</c:v>
                </c:pt>
                <c:pt idx="2">
                  <c:v>#N/A</c:v>
                </c:pt>
                <c:pt idx="3">
                  <c:v>#N/A</c:v>
                </c:pt>
                <c:pt idx="4">
                  <c:v>319</c:v>
                </c:pt>
                <c:pt idx="5">
                  <c:v>#N/A</c:v>
                </c:pt>
                <c:pt idx="6">
                  <c:v>#N/A</c:v>
                </c:pt>
                <c:pt idx="7">
                  <c:v>255</c:v>
                </c:pt>
                <c:pt idx="8">
                  <c:v>#N/A</c:v>
                </c:pt>
                <c:pt idx="9">
                  <c:v>#N/A</c:v>
                </c:pt>
                <c:pt idx="10">
                  <c:v>261</c:v>
                </c:pt>
                <c:pt idx="11">
                  <c:v>#N/A</c:v>
                </c:pt>
                <c:pt idx="12">
                  <c:v>#N/A</c:v>
                </c:pt>
                <c:pt idx="13">
                  <c:v>243</c:v>
                </c:pt>
                <c:pt idx="14">
                  <c:v>#N/A</c:v>
                </c:pt>
              </c:numCache>
            </c:numRef>
          </c:val>
          <c:smooth val="0"/>
          <c:extLst>
            <c:ext xmlns:c16="http://schemas.microsoft.com/office/drawing/2014/chart" uri="{C3380CC4-5D6E-409C-BE32-E72D297353CC}">
              <c16:uniqueId val="{00000008-CFEC-484E-8AA7-B7E1E1EB00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14985</c:v>
                </c:pt>
                <c:pt idx="5">
                  <c:v>14957</c:v>
                </c:pt>
                <c:pt idx="8">
                  <c:v>15442</c:v>
                </c:pt>
                <c:pt idx="11">
                  <c:v>15348</c:v>
                </c:pt>
                <c:pt idx="14">
                  <c:v>15098</c:v>
                </c:pt>
              </c:numCache>
            </c:numRef>
          </c:val>
          <c:extLst>
            <c:ext xmlns:c16="http://schemas.microsoft.com/office/drawing/2014/chart" uri="{C3380CC4-5D6E-409C-BE32-E72D297353CC}">
              <c16:uniqueId val="{00000000-AA57-4C9C-BD1E-D3676B56A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2633</c:v>
                </c:pt>
                <c:pt idx="5">
                  <c:v>2319</c:v>
                </c:pt>
                <c:pt idx="8">
                  <c:v>2358</c:v>
                </c:pt>
                <c:pt idx="11">
                  <c:v>1717</c:v>
                </c:pt>
                <c:pt idx="14">
                  <c:v>1583</c:v>
                </c:pt>
              </c:numCache>
            </c:numRef>
          </c:val>
          <c:extLst>
            <c:ext xmlns:c16="http://schemas.microsoft.com/office/drawing/2014/chart" uri="{C3380CC4-5D6E-409C-BE32-E72D297353CC}">
              <c16:uniqueId val="{00000001-AA57-4C9C-BD1E-D3676B56A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5296</c:v>
                </c:pt>
                <c:pt idx="5">
                  <c:v>5526</c:v>
                </c:pt>
                <c:pt idx="8">
                  <c:v>6562</c:v>
                </c:pt>
                <c:pt idx="11">
                  <c:v>6649</c:v>
                </c:pt>
                <c:pt idx="14">
                  <c:v>7780</c:v>
                </c:pt>
              </c:numCache>
            </c:numRef>
          </c:val>
          <c:extLst>
            <c:ext xmlns:c16="http://schemas.microsoft.com/office/drawing/2014/chart" uri="{C3380CC4-5D6E-409C-BE32-E72D297353CC}">
              <c16:uniqueId val="{00000002-AA57-4C9C-BD1E-D3676B56A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7-4C9C-BD1E-D3676B56A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7-4C9C-BD1E-D3676B56A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57-4C9C-BD1E-D3676B56A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3723</c:v>
                </c:pt>
                <c:pt idx="3">
                  <c:v>3751</c:v>
                </c:pt>
                <c:pt idx="6">
                  <c:v>3704</c:v>
                </c:pt>
                <c:pt idx="9">
                  <c:v>3609</c:v>
                </c:pt>
                <c:pt idx="12">
                  <c:v>3658</c:v>
                </c:pt>
              </c:numCache>
            </c:numRef>
          </c:val>
          <c:extLst>
            <c:ext xmlns:c16="http://schemas.microsoft.com/office/drawing/2014/chart" uri="{C3380CC4-5D6E-409C-BE32-E72D297353CC}">
              <c16:uniqueId val="{00000006-AA57-4C9C-BD1E-D3676B56A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57-4C9C-BD1E-D3676B56A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5760</c:v>
                </c:pt>
                <c:pt idx="3">
                  <c:v>4772</c:v>
                </c:pt>
                <c:pt idx="6">
                  <c:v>3641</c:v>
                </c:pt>
                <c:pt idx="9">
                  <c:v>2610</c:v>
                </c:pt>
                <c:pt idx="12">
                  <c:v>2417</c:v>
                </c:pt>
              </c:numCache>
            </c:numRef>
          </c:val>
          <c:extLst>
            <c:ext xmlns:c16="http://schemas.microsoft.com/office/drawing/2014/chart" uri="{C3380CC4-5D6E-409C-BE32-E72D297353CC}">
              <c16:uniqueId val="{00000008-AA57-4C9C-BD1E-D3676B56A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64</c:v>
                </c:pt>
                <c:pt idx="3">
                  <c:v>4</c:v>
                </c:pt>
                <c:pt idx="6">
                  <c:v>3</c:v>
                </c:pt>
                <c:pt idx="9">
                  <c:v>2</c:v>
                </c:pt>
                <c:pt idx="12">
                  <c:v>2</c:v>
                </c:pt>
              </c:numCache>
            </c:numRef>
          </c:val>
          <c:extLst>
            <c:ext xmlns:c16="http://schemas.microsoft.com/office/drawing/2014/chart" uri="{C3380CC4-5D6E-409C-BE32-E72D297353CC}">
              <c16:uniqueId val="{00000009-AA57-4C9C-BD1E-D3676B56A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13233</c:v>
                </c:pt>
                <c:pt idx="3">
                  <c:v>13030</c:v>
                </c:pt>
                <c:pt idx="6">
                  <c:v>13490</c:v>
                </c:pt>
                <c:pt idx="9">
                  <c:v>14277</c:v>
                </c:pt>
                <c:pt idx="12">
                  <c:v>14009</c:v>
                </c:pt>
              </c:numCache>
            </c:numRef>
          </c:val>
          <c:extLst>
            <c:ext xmlns:c16="http://schemas.microsoft.com/office/drawing/2014/chart" uri="{C3380CC4-5D6E-409C-BE32-E72D297353CC}">
              <c16:uniqueId val="{0000000A-AA57-4C9C-BD1E-D3676B56A6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57-4C9C-BD1E-D3676B56A6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2821</c:v>
                </c:pt>
                <c:pt idx="1">
                  <c:v>2831</c:v>
                </c:pt>
                <c:pt idx="2">
                  <c:v>2825</c:v>
                </c:pt>
              </c:numCache>
            </c:numRef>
          </c:val>
          <c:extLst>
            <c:ext xmlns:c16="http://schemas.microsoft.com/office/drawing/2014/chart" uri="{C3380CC4-5D6E-409C-BE32-E72D297353CC}">
              <c16:uniqueId val="{00000000-AA2C-4F6D-8C96-49D6CB164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160</c:v>
                </c:pt>
                <c:pt idx="1">
                  <c:v>160</c:v>
                </c:pt>
                <c:pt idx="2">
                  <c:v>64</c:v>
                </c:pt>
              </c:numCache>
            </c:numRef>
          </c:val>
          <c:extLst>
            <c:ext xmlns:c16="http://schemas.microsoft.com/office/drawing/2014/chart" uri="{C3380CC4-5D6E-409C-BE32-E72D297353CC}">
              <c16:uniqueId val="{00000001-AA2C-4F6D-8C96-49D6CB164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2474</c:v>
                </c:pt>
                <c:pt idx="1">
                  <c:v>2397</c:v>
                </c:pt>
                <c:pt idx="2">
                  <c:v>3597</c:v>
                </c:pt>
              </c:numCache>
            </c:numRef>
          </c:val>
          <c:extLst>
            <c:ext xmlns:c16="http://schemas.microsoft.com/office/drawing/2014/chart" uri="{C3380CC4-5D6E-409C-BE32-E72D297353CC}">
              <c16:uniqueId val="{00000002-AA2C-4F6D-8C96-49D6CB164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{8D54EC31-923F-454E-ABCD-A1B6C7E93D37}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182-4254-8FE2-46CF611931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{B459E548-AC16-4523-812B-5BFAE90AF00D}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2-4254-8FE2-46CF611931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{2A743858-9866-4873-A01F-11B92FEBEDEC}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2-4254-8FE2-46CF611931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{F06E1575-8622-42FA-B4F5-5D7DD55A9804}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2-4254-8FE2-46CF611931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{763EB654-BD48-42E3-877F-085F23E8E538}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2-4254-8FE2-46CF611931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{FCF1F134-F2E4-41D4-B00F-ECB02F5C21A0}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182-4254-8FE2-46CF611931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{0F40DEB6-4B07-4A80-B348-8B19480EA872}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182-4254-8FE2-46CF611931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{7640EECA-27ED-4E6F-B73E-F19F4BE16088}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182-4254-8FE2-46CF611931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{A3A99CD5-383D-45E5-A400-1D3F7059E05B}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182-4254-8FE2-46CF61193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46.3</c:v>
                </c:pt>
                <c:pt idx="8">
                  <c:v>56.4</c:v>
                </c:pt>
                <c:pt idx="16">
                  <c:v>57.7</c:v>
                </c:pt>
                <c:pt idx="24">
                  <c:v>57.8</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82-4254-8FE2-46CF611931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{C9A58188-AF10-47AF-BF54-E955AAC4D8FB}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182-4254-8FE2-46CF611931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{F9E20AA3-4487-4954-8BD5-D5C3FE8CBACA}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2-4254-8FE2-46CF611931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{7429A3C0-6651-4544-B484-0F8BCA4C04BA}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2-4254-8FE2-46CF611931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{3671B46E-B8B8-4304-B282-7EF75D0A76D4}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2-4254-8FE2-46CF611931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{3BC3DF6A-6E7C-4D8F-BBC2-EECF33F2FA6E}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2-4254-8FE2-46CF611931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{6299BFE2-1347-4A54-841E-53302BC2B161}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182-4254-8FE2-46CF611931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{71A5C206-ACB7-4C54-B3D6-4EF20875A152}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182-4254-8FE2-46CF611931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{9239CB95-31B6-474F-9F7C-2BAFDC6F9F0B}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182-4254-8FE2-46CF611931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{C0506640-8DBC-4116-BE82-202473E68FED}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182-4254-8FE2-46CF61193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182-4254-8FE2-46CF611931AB}"/>
            </c:ext>
          </c:extLst>
        </c:ser>
        <c:dLbls>
          <c:showLegendKey val="0"/>
          <c:showVal val="1"/>
          <c:showCatName val="0"/>
          <c:showSerName val="0"/>
          <c:showPercent val="0"/>
          <c:showBubbleSize val="0"/>
        </c:dLbls>
        <c:axId val="46179840"/>
        <c:axId val="46181760"/>
      </c:scatterChart>
      <c:valAx>
        <c:axId val="46179840"/>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{9FCD8DCF-D31F-41B0-9691-CCB7EBE67208}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FAA-462B-BC57-49CAC40DDC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{C7B1DEC5-CF18-4F4F-9467-31CDB50F26B5}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AA-462B-BC57-49CAC40DDC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{D8E21600-72B4-4719-9F2A-17051ED30CD2}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AA-462B-BC57-49CAC40DDC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{293FCC3E-5120-4C13-B7BB-A24B087E12D3}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AA-462B-BC57-49CAC40DDC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{F46359E9-D116-40CD-88A8-D9291AE0B84A}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AA-462B-BC57-49CAC40DDCE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{CBE4F055-74C9-4A95-9E46-83F2C7CB88CB}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FAA-462B-BC57-49CAC40DDCE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{792D523B-D54C-411E-B192-79DFAB36ACB4}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FAA-462B-BC57-49CAC40DDCE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{D7C2F849-87B1-4409-8293-8A01C7ADCA00}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FAA-462B-BC57-49CAC40DDCE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{EFAE2CF7-4272-4629-8F24-2AD3F00E5721}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FAA-462B-BC57-49CAC40DDC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4.2</c:v>
                </c:pt>
                <c:pt idx="16">
                  <c:v>4.3</c:v>
                </c:pt>
                <c:pt idx="24">
                  <c:v>3.6</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AA-462B-BC57-49CAC40DDC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{A695FA9E-7E80-49FB-9BFB-40EF5AA03326}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FAA-462B-BC57-49CAC40DDC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{3AB84431-2212-4DB0-9C98-86814A0FF0D2}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AA-462B-BC57-49CAC40DDC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{CBABD995-55B1-461F-AB02-7B5F6BC53FF0}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AA-462B-BC57-49CAC40DDC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{DB8A41FF-2B14-470D-9DEA-C76FC5C1B3AE}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AA-462B-BC57-49CAC40DDC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{C57E413E-BD0A-41F6-BB92-86940C91C105}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AA-462B-BC57-49CAC40DDCE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{A04692E6-E40F-4355-B6EF-70B89D33010C}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FAA-462B-BC57-49CAC40DDCE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{D8B695FE-C282-46CF-90DD-26F5581A730B}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FAA-462B-BC57-49CAC40DDCE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{7FE95567-1ECE-4545-982F-BCD832928DE4}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FAA-462B-BC57-49CAC40DDCE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{0CDA868E-5AD2-4A96-986E-59F15A2F81AF}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FAA-462B-BC57-49CAC40DDC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4FAA-462B-BC57-49CAC40DDCE8}"/>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財政力指数は類似団体平均を上回っているものの、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概ね横ばいの状態が続いている。しかし、少子高齢化による社会保障関係経費の一層の増加は不可避であるため、財政基盤の安定化の取り組みとして、企業誘致による雇用拡大や産業構造の複合化、市債権の徴収体制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地方税が伸びたためである。ただし、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今後も社会保障関係経費は増加することが予想されることから、民間委託の推進、指定管理者制度の活用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、デジタル技術の導入等によって経常経費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、特別会計等への繰出金の抑制に取り組み、弾力性のある財政運営に努める。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60</xdr:row>
      <xdr:rowOff>165354</xdr:rowOff>
    </xdr:to>
    <xdr:cxnSp macro="">
      <xdr:nvCxnSpPr>
        <xdr:cNvPr id="130" name="直線コネクタ 129"/>
        <xdr:cNvCxnSpPr/>
      </xdr:nvCxnSpPr>
      <xdr:spPr>
        <a:xfrm flipV="1">
          <a:off x="4114800" y="104233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37338</xdr:rowOff>
    </xdr:to>
    <xdr:cxnSp macro="">
      <xdr:nvCxnSpPr>
        <xdr:cNvPr id="133" name="直線コネクタ 132"/>
        <xdr:cNvCxnSpPr/>
      </xdr:nvCxnSpPr>
      <xdr:spPr>
        <a:xfrm flipV="1">
          <a:off x="3225800" y="104523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37338</xdr:rowOff>
    </xdr:to>
    <xdr:cxnSp macro="">
      <xdr:nvCxnSpPr>
        <xdr:cNvPr id="136" name="直線コネクタ 135"/>
        <xdr:cNvCxnSpPr/>
      </xdr:nvCxnSpPr>
      <xdr:spPr>
        <a:xfrm>
          <a:off x="2336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60</xdr:row>
      <xdr:rowOff>170180</xdr:rowOff>
    </xdr:to>
    <xdr:cxnSp macro="">
      <xdr:nvCxnSpPr>
        <xdr:cNvPr id="139" name="直線コネクタ 138"/>
        <xdr:cNvCxnSpPr/>
      </xdr:nvCxnSpPr>
      <xdr:spPr>
        <a:xfrm flipV="1">
          <a:off x="1447800" y="1043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1" name="楕円 150"/>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2" name="テキスト ボックス 151"/>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3" name="楕円 152"/>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4" name="テキスト ボックス 153"/>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6" name="テキスト ボックス 155"/>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％増加している。これは、決算額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の増加とともに、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人近い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人口減少が１人当たり単価の押し上げに直結した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。今後は、民間委託等の推進、指定管理者制度の活用による人件費の削減、需用費等の経費の削減に努める。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71568</xdr:rowOff>
    </xdr:from>
    <xdr:to>
      <xdr:col>23</xdr:col>
      <xdr:colOff>133350</xdr:colOff>
      <xdr:row>83</xdr:row>
      <xdr:rowOff>114422</xdr:rowOff>
    </xdr:to>
    <xdr:cxnSp macro="">
      <xdr:nvCxnSpPr>
        <xdr:cNvPr id="191" name="直線コネクタ 190"/>
        <xdr:cNvCxnSpPr/>
      </xdr:nvCxnSpPr>
      <xdr:spPr>
        <a:xfrm>
          <a:off x="4114800" y="14301918"/>
          <a:ext cx="838200" cy="4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63576</xdr:rowOff>
    </xdr:from>
    <xdr:to>
      <xdr:col>19</xdr:col>
      <xdr:colOff>133350</xdr:colOff>
      <xdr:row>83</xdr:row>
      <xdr:rowOff>71568</xdr:rowOff>
    </xdr:to>
    <xdr:cxnSp macro="">
      <xdr:nvCxnSpPr>
        <xdr:cNvPr id="194" name="直線コネクタ 193"/>
        <xdr:cNvCxnSpPr/>
      </xdr:nvCxnSpPr>
      <xdr:spPr>
        <a:xfrm>
          <a:off x="3225800" y="14293926"/>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29997</xdr:rowOff>
    </xdr:from>
    <xdr:to>
      <xdr:col>15</xdr:col>
      <xdr:colOff>82550</xdr:colOff>
      <xdr:row>83</xdr:row>
      <xdr:rowOff>63576</xdr:rowOff>
    </xdr:to>
    <xdr:cxnSp macro="">
      <xdr:nvCxnSpPr>
        <xdr:cNvPr id="197" name="直線コネクタ 196"/>
        <xdr:cNvCxnSpPr/>
      </xdr:nvCxnSpPr>
      <xdr:spPr>
        <a:xfrm>
          <a:off x="2336800" y="14260347"/>
          <a:ext cx="889000" cy="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16204</xdr:rowOff>
    </xdr:from>
    <xdr:to>
      <xdr:col>11</xdr:col>
      <xdr:colOff>31750</xdr:colOff>
      <xdr:row>83</xdr:row>
      <xdr:rowOff>29997</xdr:rowOff>
    </xdr:to>
    <xdr:cxnSp macro="">
      <xdr:nvCxnSpPr>
        <xdr:cNvPr id="200" name="直線コネクタ 199"/>
        <xdr:cNvCxnSpPr/>
      </xdr:nvCxnSpPr>
      <xdr:spPr>
        <a:xfrm>
          <a:off x="1447800" y="14246554"/>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63622</xdr:rowOff>
    </xdr:from>
    <xdr:to>
      <xdr:col>23</xdr:col>
      <xdr:colOff>184150</xdr:colOff>
      <xdr:row>83</xdr:row>
      <xdr:rowOff>165222</xdr:rowOff>
    </xdr:to>
    <xdr:sp macro="" textlink="">
      <xdr:nvSpPr>
        <xdr:cNvPr id="210" name="楕円 209"/>
        <xdr:cNvSpPr/>
      </xdr:nvSpPr>
      <xdr:spPr>
        <a:xfrm>
          <a:off x="4902200" y="142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35699</xdr:rowOff>
    </xdr:from>
    <xdr:ext cx="762000" cy="259045"/>
    <xdr:sp macro="" textlink="">
      <xdr:nvSpPr>
        <xdr:cNvPr id="211" name="人件費・物件費等の状況該当値テキスト"/>
        <xdr:cNvSpPr txBox="1"/>
      </xdr:nvSpPr>
      <xdr:spPr>
        <a:xfrm>
          <a:off x="5041900" y="142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20768</xdr:rowOff>
    </xdr:from>
    <xdr:to>
      <xdr:col>19</xdr:col>
      <xdr:colOff>184150</xdr:colOff>
      <xdr:row>83</xdr:row>
      <xdr:rowOff>122368</xdr:rowOff>
    </xdr:to>
    <xdr:sp macro="" textlink="">
      <xdr:nvSpPr>
        <xdr:cNvPr id="212" name="楕円 211"/>
        <xdr:cNvSpPr/>
      </xdr:nvSpPr>
      <xdr:spPr>
        <a:xfrm>
          <a:off x="4064000" y="142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107145</xdr:rowOff>
    </xdr:from>
    <xdr:ext cx="736600" cy="259045"/>
    <xdr:sp macro="" textlink="">
      <xdr:nvSpPr>
        <xdr:cNvPr id="213" name="テキスト ボックス 212"/>
        <xdr:cNvSpPr txBox="1"/>
      </xdr:nvSpPr>
      <xdr:spPr>
        <a:xfrm>
          <a:off x="3733800" y="1433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12776</xdr:rowOff>
    </xdr:from>
    <xdr:to>
      <xdr:col>15</xdr:col>
      <xdr:colOff>133350</xdr:colOff>
      <xdr:row>83</xdr:row>
      <xdr:rowOff>114376</xdr:rowOff>
    </xdr:to>
    <xdr:sp macro="" textlink="">
      <xdr:nvSpPr>
        <xdr:cNvPr id="214" name="楕円 213"/>
        <xdr:cNvSpPr/>
      </xdr:nvSpPr>
      <xdr:spPr>
        <a:xfrm>
          <a:off x="3175000" y="14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99153</xdr:rowOff>
    </xdr:from>
    <xdr:ext cx="762000" cy="259045"/>
    <xdr:sp macro="" textlink="">
      <xdr:nvSpPr>
        <xdr:cNvPr id="215" name="テキスト ボックス 214"/>
        <xdr:cNvSpPr txBox="1"/>
      </xdr:nvSpPr>
      <xdr:spPr>
        <a:xfrm>
          <a:off x="2844800" y="143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150647</xdr:rowOff>
    </xdr:from>
    <xdr:to>
      <xdr:col>11</xdr:col>
      <xdr:colOff>82550</xdr:colOff>
      <xdr:row>83</xdr:row>
      <xdr:rowOff>80797</xdr:rowOff>
    </xdr:to>
    <xdr:sp macro="" textlink="">
      <xdr:nvSpPr>
        <xdr:cNvPr id="216" name="楕円 215"/>
        <xdr:cNvSpPr/>
      </xdr:nvSpPr>
      <xdr:spPr>
        <a:xfrm>
          <a:off x="2286000" y="142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65574</xdr:rowOff>
    </xdr:from>
    <xdr:ext cx="762000" cy="259045"/>
    <xdr:sp macro="" textlink="">
      <xdr:nvSpPr>
        <xdr:cNvPr id="217" name="テキスト ボックス 216"/>
        <xdr:cNvSpPr txBox="1"/>
      </xdr:nvSpPr>
      <xdr:spPr>
        <a:xfrm>
          <a:off x="1955800" y="142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136854</xdr:rowOff>
    </xdr:from>
    <xdr:to>
      <xdr:col>7</xdr:col>
      <xdr:colOff>31750</xdr:colOff>
      <xdr:row>83</xdr:row>
      <xdr:rowOff>67004</xdr:rowOff>
    </xdr:to>
    <xdr:sp macro="" textlink="">
      <xdr:nvSpPr>
        <xdr:cNvPr id="218" name="楕円 217"/>
        <xdr:cNvSpPr/>
      </xdr:nvSpPr>
      <xdr:spPr>
        <a:xfrm>
          <a:off x="1397000" y="141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77181</xdr:rowOff>
    </xdr:from>
    <xdr:ext cx="762000" cy="259045"/>
    <xdr:sp macro="" textlink="">
      <xdr:nvSpPr>
        <xdr:cNvPr id="219" name="テキスト ボックス 218"/>
        <xdr:cNvSpPr txBox="1"/>
      </xdr:nvSpPr>
      <xdr:spPr>
        <a:xfrm>
          <a:off x="1066800" y="1396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から令和元年度まで一貫して指数が上昇しており、令和元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との乖離が大きくなっているため、今後の推移を注視する必要がある。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136979</xdr:rowOff>
    </xdr:to>
    <xdr:cxnSp macro="">
      <xdr:nvCxnSpPr>
        <xdr:cNvPr id="255" name="直線コネクタ 254"/>
        <xdr:cNvCxnSpPr/>
      </xdr:nvCxnSpPr>
      <xdr:spPr>
        <a:xfrm>
          <a:off x="16179800" y="150014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58" name="直線コネクタ 257"/>
        <xdr:cNvCxnSpPr/>
      </xdr:nvCxnSpPr>
      <xdr:spPr>
        <a:xfrm>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16329</xdr:rowOff>
    </xdr:to>
    <xdr:cxnSp macro="">
      <xdr:nvCxnSpPr>
        <xdr:cNvPr id="261" name="直線コネクタ 260"/>
        <xdr:cNvCxnSpPr/>
      </xdr:nvCxnSpPr>
      <xdr:spPr>
        <a:xfrm>
          <a:off x="14401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49893</xdr:rowOff>
    </xdr:to>
    <xdr:cxnSp macro="">
      <xdr:nvCxnSpPr>
        <xdr:cNvPr id="264" name="直線コネクタ 263"/>
        <xdr:cNvCxnSpPr/>
      </xdr:nvCxnSpPr>
      <xdr:spPr>
        <a:xfrm>
          <a:off x="13512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4" name="楕円 273"/>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5"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2" name="楕円 281"/>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3" name="テキスト ボックス 282"/>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前定員適正化計画期間内（平成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年度）に、部門ごとの業務内容の見直しや業務の効率化、公共施設への指定管理者制度の導入などに取り組んだ結果、基準年度（平成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名の職員を削減した。平成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年度までを期間とする新たな人員適正化計画では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社会情勢の変化に柔軟に対応し、満足度の高い行政サービスを安定的に供給するため、職員の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適正確保に努めており、令和元年度は前年度から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人増加という結果となった。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91894</xdr:rowOff>
    </xdr:from>
    <xdr:to>
      <xdr:col>81</xdr:col>
      <xdr:colOff>44450</xdr:colOff>
      <xdr:row>64</xdr:row>
      <xdr:rowOff>29028</xdr:rowOff>
    </xdr:to>
    <xdr:cxnSp macro="">
      <xdr:nvCxnSpPr>
        <xdr:cNvPr id="320" name="直線コネクタ 319"/>
        <xdr:cNvCxnSpPr/>
      </xdr:nvCxnSpPr>
      <xdr:spPr>
        <a:xfrm>
          <a:off x="16179800" y="10893244"/>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91894</xdr:rowOff>
    </xdr:to>
    <xdr:cxnSp macro="">
      <xdr:nvCxnSpPr>
        <xdr:cNvPr id="323" name="直線コネクタ 322"/>
        <xdr:cNvCxnSpPr/>
      </xdr:nvCxnSpPr>
      <xdr:spPr>
        <a:xfrm>
          <a:off x="15290800" y="108691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43634</xdr:rowOff>
    </xdr:from>
    <xdr:to>
      <xdr:col>72</xdr:col>
      <xdr:colOff>203200</xdr:colOff>
      <xdr:row>63</xdr:row>
      <xdr:rowOff>67763</xdr:rowOff>
    </xdr:to>
    <xdr:cxnSp macro="">
      <xdr:nvCxnSpPr>
        <xdr:cNvPr id="326" name="直線コネクタ 325"/>
        <xdr:cNvCxnSpPr/>
      </xdr:nvCxnSpPr>
      <xdr:spPr>
        <a:xfrm>
          <a:off x="14401800" y="108449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43634</xdr:rowOff>
    </xdr:to>
    <xdr:cxnSp macro="">
      <xdr:nvCxnSpPr>
        <xdr:cNvPr id="329" name="直線コネクタ 328"/>
        <xdr:cNvCxnSpPr/>
      </xdr:nvCxnSpPr>
      <xdr:spPr>
        <a:xfrm>
          <a:off x="13512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149678</xdr:rowOff>
    </xdr:from>
    <xdr:to>
      <xdr:col>81</xdr:col>
      <xdr:colOff>95250</xdr:colOff>
      <xdr:row>64</xdr:row>
      <xdr:rowOff>79828</xdr:rowOff>
    </xdr:to>
    <xdr:sp macro="" textlink="">
      <xdr:nvSpPr>
        <xdr:cNvPr id="339" name="楕円 338"/>
        <xdr:cNvSpPr/>
      </xdr:nvSpPr>
      <xdr:spPr>
        <a:xfrm>
          <a:off x="16967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121755</xdr:rowOff>
    </xdr:from>
    <xdr:ext cx="762000" cy="259045"/>
    <xdr:sp macro="" textlink="">
      <xdr:nvSpPr>
        <xdr:cNvPr id="340" name="定員管理の状況該当値テキスト"/>
        <xdr:cNvSpPr txBox="1"/>
      </xdr:nvSpPr>
      <xdr:spPr>
        <a:xfrm>
          <a:off x="17106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41094</xdr:rowOff>
    </xdr:from>
    <xdr:to>
      <xdr:col>77</xdr:col>
      <xdr:colOff>95250</xdr:colOff>
      <xdr:row>63</xdr:row>
      <xdr:rowOff>142694</xdr:rowOff>
    </xdr:to>
    <xdr:sp macro="" textlink="">
      <xdr:nvSpPr>
        <xdr:cNvPr id="341" name="楕円 340"/>
        <xdr:cNvSpPr/>
      </xdr:nvSpPr>
      <xdr:spPr>
        <a:xfrm>
          <a:off x="16129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127471</xdr:rowOff>
    </xdr:from>
    <xdr:ext cx="736600" cy="259045"/>
    <xdr:sp macro="" textlink="">
      <xdr:nvSpPr>
        <xdr:cNvPr id="342" name="テキスト ボックス 341"/>
        <xdr:cNvSpPr txBox="1"/>
      </xdr:nvSpPr>
      <xdr:spPr>
        <a:xfrm>
          <a:off x="15798800" y="1092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3" name="楕円 342"/>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4" name="テキスト ボックス 343"/>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164284</xdr:rowOff>
    </xdr:from>
    <xdr:to>
      <xdr:col>68</xdr:col>
      <xdr:colOff>203200</xdr:colOff>
      <xdr:row>63</xdr:row>
      <xdr:rowOff>94434</xdr:rowOff>
    </xdr:to>
    <xdr:sp macro="" textlink="">
      <xdr:nvSpPr>
        <xdr:cNvPr id="345" name="楕円 344"/>
        <xdr:cNvSpPr/>
      </xdr:nvSpPr>
      <xdr:spPr>
        <a:xfrm>
          <a:off x="14351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79211</xdr:rowOff>
    </xdr:from>
    <xdr:ext cx="762000" cy="259045"/>
    <xdr:sp macro="" textlink="">
      <xdr:nvSpPr>
        <xdr:cNvPr id="346" name="テキスト ボックス 345"/>
        <xdr:cNvSpPr txBox="1"/>
      </xdr:nvSpPr>
      <xdr:spPr>
        <a:xfrm>
          <a:off x="14020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7" name="楕円 346"/>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8" name="テキスト ボックス 347"/>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年度まで新規の地方債発行額を償還元金以内としてきたことや繰上償還を行ってきた成果である。今後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126577</xdr:rowOff>
    </xdr:to>
    <xdr:cxnSp macro="">
      <xdr:nvCxnSpPr>
        <xdr:cNvPr id="382" name="直線コネクタ 381"/>
        <xdr:cNvCxnSpPr/>
      </xdr:nvCxnSpPr>
      <xdr:spPr>
        <a:xfrm flipV="1">
          <a:off x="16179800" y="643805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38</xdr:row>
      <xdr:rowOff>11430</xdr:rowOff>
    </xdr:to>
    <xdr:cxnSp macro="">
      <xdr:nvCxnSpPr>
        <xdr:cNvPr id="385" name="直線コネクタ 384"/>
        <xdr:cNvCxnSpPr/>
      </xdr:nvCxnSpPr>
      <xdr:spPr>
        <a:xfrm flipV="1">
          <a:off x="15290800" y="64702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11430</xdr:rowOff>
    </xdr:to>
    <xdr:cxnSp macro="">
      <xdr:nvCxnSpPr>
        <xdr:cNvPr id="388" name="直線コネクタ 387"/>
        <xdr:cNvCxnSpPr/>
      </xdr:nvCxnSpPr>
      <xdr:spPr>
        <a:xfrm>
          <a:off x="14401800" y="651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3387</xdr:rowOff>
    </xdr:to>
    <xdr:cxnSp macro="">
      <xdr:nvCxnSpPr>
        <xdr:cNvPr id="391" name="直線コネクタ 390"/>
        <xdr:cNvCxnSpPr/>
      </xdr:nvCxnSpPr>
      <xdr:spPr>
        <a:xfrm>
          <a:off x="13512800" y="651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401" name="楕円 400"/>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60130</xdr:rowOff>
    </xdr:from>
    <xdr:ext cx="762000" cy="259045"/>
    <xdr:sp macro="" textlink="">
      <xdr:nvSpPr>
        <xdr:cNvPr id="402" name="公債費負担の状況該当値テキスト"/>
        <xdr:cNvSpPr txBox="1"/>
      </xdr:nvSpPr>
      <xdr:spPr>
        <a:xfrm>
          <a:off x="17106900" y="62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3" name="楕円 402"/>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16104</xdr:rowOff>
    </xdr:from>
    <xdr:ext cx="736600" cy="259045"/>
    <xdr:sp macro="" textlink="">
      <xdr:nvSpPr>
        <xdr:cNvPr id="404" name="テキスト ボックス 403"/>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5" name="楕円 404"/>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6" name="テキスト ボックス 405"/>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7" name="楕円 406"/>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8" name="テキスト ボックス 407"/>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409" name="楕円 408"/>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56320</xdr:rowOff>
    </xdr:from>
    <xdr:ext cx="762000" cy="259045"/>
    <xdr:sp macro="" textlink="">
      <xdr:nvSpPr>
        <xdr:cNvPr id="410" name="テキスト ボックス 409"/>
        <xdr:cNvSpPr txBox="1"/>
      </xdr:nvSpPr>
      <xdr:spPr>
        <a:xfrm>
          <a:off x="13131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例年と同様に算定されていない。これは、地方債現在高等の将来負担額よりも基金等の充当可能財源が大きいことによるものである。今後は、老朽施設の更新にともなう地方債の借入等にともない、将来負担額の増加が見込まれるが、次世代に過大な負担がかからないよう、計画的な財政運営と地方債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50800</xdr:rowOff>
    </xdr:to>
    <xdr:cxnSp macro="">
      <xdr:nvCxnSpPr>
        <xdr:cNvPr id="66" name="直線コネクタ 65"/>
        <xdr:cNvCxnSpPr/>
      </xdr:nvCxnSpPr>
      <xdr:spPr>
        <a:xfrm>
          <a:off x="3987800" y="655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66040</xdr:rowOff>
    </xdr:to>
    <xdr:cxnSp macro="">
      <xdr:nvCxnSpPr>
        <xdr:cNvPr id="69" name="直線コネクタ 68"/>
        <xdr:cNvCxnSpPr/>
      </xdr:nvCxnSpPr>
      <xdr:spPr>
        <a:xfrm flipV="1">
          <a:off x="3098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66040</xdr:rowOff>
    </xdr:to>
    <xdr:cxnSp macro="">
      <xdr:nvCxnSpPr>
        <xdr:cNvPr id="72" name="直線コネクタ 71"/>
        <xdr:cNvCxnSpPr/>
      </xdr:nvCxnSpPr>
      <xdr:spPr>
        <a:xfrm>
          <a:off x="2209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20320</xdr:rowOff>
    </xdr:to>
    <xdr:cxnSp macro="">
      <xdr:nvCxnSpPr>
        <xdr:cNvPr id="75" name="直線コネクタ 74"/>
        <xdr:cNvCxnSpPr/>
      </xdr:nvCxnSpPr>
      <xdr:spPr>
        <a:xfrm>
          <a:off x="1320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類似団体平均より高い水準にある。これは、業務委託や指定管理を推進していることによるものである。今後も民間業者等のノウハウを活かした効果的な業務委託の推進と経常的な需用費等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83457</xdr:rowOff>
    </xdr:to>
    <xdr:cxnSp macro="">
      <xdr:nvCxnSpPr>
        <xdr:cNvPr id="129" name="直線コネクタ 128"/>
        <xdr:cNvCxnSpPr/>
      </xdr:nvCxnSpPr>
      <xdr:spPr>
        <a:xfrm flipV="1">
          <a:off x="15671800" y="3115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105229</xdr:rowOff>
    </xdr:to>
    <xdr:cxnSp macro="">
      <xdr:nvCxnSpPr>
        <xdr:cNvPr id="132" name="直線コネクタ 131"/>
        <xdr:cNvCxnSpPr/>
      </xdr:nvCxnSpPr>
      <xdr:spPr>
        <a:xfrm flipV="1">
          <a:off x="14782800" y="3169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105229</xdr:rowOff>
    </xdr:to>
    <xdr:cxnSp macro="">
      <xdr:nvCxnSpPr>
        <xdr:cNvPr id="135" name="直線コネクタ 134"/>
        <xdr:cNvCxnSpPr/>
      </xdr:nvCxnSpPr>
      <xdr:spPr>
        <a:xfrm>
          <a:off x="13893800" y="3082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17</xdr:row>
      <xdr:rowOff>167821</xdr:rowOff>
    </xdr:to>
    <xdr:cxnSp macro="">
      <xdr:nvCxnSpPr>
        <xdr:cNvPr id="138" name="直線コネクタ 137"/>
        <xdr:cNvCxnSpPr/>
      </xdr:nvCxnSpPr>
      <xdr:spPr>
        <a:xfrm>
          <a:off x="13004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扶助費に係る経常収支比率は類似団体平均と同水準で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。今後も法令に基づく義務的な扶助費は増加していく見込みであるが、市民サービスの質の向上とのバランスを図りながら急上昇することのないよう適正な執行に努める。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61685</xdr:rowOff>
    </xdr:to>
    <xdr:cxnSp macro="">
      <xdr:nvCxnSpPr>
        <xdr:cNvPr id="192" name="直線コネクタ 191"/>
        <xdr:cNvCxnSpPr/>
      </xdr:nvCxnSpPr>
      <xdr:spPr>
        <a:xfrm>
          <a:off x="3987800" y="94832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5" name="直線コネクタ 194"/>
        <xdr:cNvCxnSpPr/>
      </xdr:nvCxnSpPr>
      <xdr:spPr>
        <a:xfrm flipV="1">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8" name="直線コネクタ 197"/>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1" name="直線コネクタ 200"/>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16" name="テキスト ボックス 215"/>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、類似団体平均を下回っている。今後は、老朽施設に係る維持補修費の増加が見込まれるので、公共施設等総合管理計画に基づき、施設の適正化を図り、経費の抑制に努める。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92710</xdr:rowOff>
    </xdr:to>
    <xdr:cxnSp macro="">
      <xdr:nvCxnSpPr>
        <xdr:cNvPr id="255" name="直線コネクタ 254"/>
        <xdr:cNvCxnSpPr/>
      </xdr:nvCxnSpPr>
      <xdr:spPr>
        <a:xfrm flipV="1">
          <a:off x="15671800" y="95159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92710</xdr:rowOff>
    </xdr:to>
    <xdr:cxnSp macro="">
      <xdr:nvCxnSpPr>
        <xdr:cNvPr id="258" name="直線コネクタ 257"/>
        <xdr:cNvCxnSpPr/>
      </xdr:nvCxnSpPr>
      <xdr:spPr>
        <a:xfrm>
          <a:off x="14782800" y="9515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79647</xdr:rowOff>
    </xdr:from>
    <xdr:to>
      <xdr:col>73</xdr:col>
      <xdr:colOff>180975</xdr:colOff>
      <xdr:row>55</xdr:row>
      <xdr:rowOff>86178</xdr:rowOff>
    </xdr:to>
    <xdr:cxnSp macro="">
      <xdr:nvCxnSpPr>
        <xdr:cNvPr id="261" name="直線コネクタ 260"/>
        <xdr:cNvCxnSpPr/>
      </xdr:nvCxnSpPr>
      <xdr:spPr>
        <a:xfrm>
          <a:off x="13893800" y="9509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56</xdr:row>
      <xdr:rowOff>149860</xdr:rowOff>
    </xdr:to>
    <xdr:cxnSp macro="">
      <xdr:nvCxnSpPr>
        <xdr:cNvPr id="264" name="直線コネクタ 263"/>
        <xdr:cNvCxnSpPr/>
      </xdr:nvCxnSpPr>
      <xdr:spPr>
        <a:xfrm flipV="1">
          <a:off x="13004800" y="950939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4" name="楕円 273"/>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5"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6" name="楕円 27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7" name="テキスト ボックス 27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8" name="楕円 277"/>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9" name="テキスト ボックス 278"/>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80" name="楕円 279"/>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81" name="テキスト ボックス 280"/>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2" name="楕円 28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3" name="テキスト ボックス 28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補助費等に係る経常収支比率は、類似団体と比較して低い水準である。今後は、平成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年度から地方公営企業法を適用して公営企業会計となった下水道事業に拠出する補助金や出資金の抑制に努め、現在の水準を維持したい。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122428</xdr:rowOff>
    </xdr:to>
    <xdr:cxnSp macro="">
      <xdr:nvCxnSpPr>
        <xdr:cNvPr id="313" name="直線コネクタ 312"/>
        <xdr:cNvCxnSpPr/>
      </xdr:nvCxnSpPr>
      <xdr:spPr>
        <a:xfrm flipV="1">
          <a:off x="15671800" y="59242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122428</xdr:rowOff>
    </xdr:to>
    <xdr:cxnSp macro="">
      <xdr:nvCxnSpPr>
        <xdr:cNvPr id="316" name="直線コネクタ 315"/>
        <xdr:cNvCxnSpPr/>
      </xdr:nvCxnSpPr>
      <xdr:spPr>
        <a:xfrm>
          <a:off x="14782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108712</xdr:rowOff>
    </xdr:to>
    <xdr:cxnSp macro="">
      <xdr:nvCxnSpPr>
        <xdr:cNvPr id="319" name="直線コネクタ 318"/>
        <xdr:cNvCxnSpPr/>
      </xdr:nvCxnSpPr>
      <xdr:spPr>
        <a:xfrm>
          <a:off x="13893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34</xdr:row>
      <xdr:rowOff>108712</xdr:rowOff>
    </xdr:to>
    <xdr:cxnSp macro="">
      <xdr:nvCxnSpPr>
        <xdr:cNvPr id="322" name="直線コネクタ 321"/>
        <xdr:cNvCxnSpPr/>
      </xdr:nvCxnSpPr>
      <xdr:spPr>
        <a:xfrm>
          <a:off x="13004800" y="58237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32" name="楕円 331"/>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33"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4" name="楕円 333"/>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5" name="テキスト ボックス 334"/>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6" name="楕円 335"/>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7" name="テキスト ボックス 336"/>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8" name="楕円 33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9" name="テキスト ボックス 33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40" name="楕円 339"/>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41" name="テキスト ボックス 340"/>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公債費に係る経常収支比率は類似団体平均をわずかに下回っているが、人件費・物件費に次いで高い割合を占めて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77</xdr:row>
      <xdr:rowOff>11068</xdr:rowOff>
    </xdr:to>
    <xdr:cxnSp macro="">
      <xdr:nvCxnSpPr>
        <xdr:cNvPr id="376" name="直線コネクタ 375"/>
        <xdr:cNvCxnSpPr/>
      </xdr:nvCxnSpPr>
      <xdr:spPr>
        <a:xfrm flipV="1">
          <a:off x="3987800" y="131669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77</xdr:row>
      <xdr:rowOff>43724</xdr:rowOff>
    </xdr:to>
    <xdr:cxnSp macro="">
      <xdr:nvCxnSpPr>
        <xdr:cNvPr id="379" name="直線コネクタ 378"/>
        <xdr:cNvCxnSpPr/>
      </xdr:nvCxnSpPr>
      <xdr:spPr>
        <a:xfrm flipV="1">
          <a:off x="3098800" y="13212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43724</xdr:rowOff>
    </xdr:from>
    <xdr:to>
      <xdr:col>15</xdr:col>
      <xdr:colOff>98425</xdr:colOff>
      <xdr:row>77</xdr:row>
      <xdr:rowOff>76381</xdr:rowOff>
    </xdr:to>
    <xdr:cxnSp macro="">
      <xdr:nvCxnSpPr>
        <xdr:cNvPr id="382" name="直線コネクタ 381"/>
        <xdr:cNvCxnSpPr/>
      </xdr:nvCxnSpPr>
      <xdr:spPr>
        <a:xfrm flipV="1">
          <a:off x="2209800" y="13245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63319</xdr:rowOff>
    </xdr:from>
    <xdr:to>
      <xdr:col>11</xdr:col>
      <xdr:colOff>9525</xdr:colOff>
      <xdr:row>77</xdr:row>
      <xdr:rowOff>76381</xdr:rowOff>
    </xdr:to>
    <xdr:cxnSp macro="">
      <xdr:nvCxnSpPr>
        <xdr:cNvPr id="385" name="直線コネクタ 384"/>
        <xdr:cNvCxnSpPr/>
      </xdr:nvCxnSpPr>
      <xdr:spPr>
        <a:xfrm>
          <a:off x="1320800" y="13264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95" name="楕円 394"/>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6" name="公債費該当値テキスト"/>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131718</xdr:rowOff>
    </xdr:from>
    <xdr:to>
      <xdr:col>20</xdr:col>
      <xdr:colOff>38100</xdr:colOff>
      <xdr:row>77</xdr:row>
      <xdr:rowOff>61868</xdr:rowOff>
    </xdr:to>
    <xdr:sp macro="" textlink="">
      <xdr:nvSpPr>
        <xdr:cNvPr id="397" name="楕円 396"/>
        <xdr:cNvSpPr/>
      </xdr:nvSpPr>
      <xdr:spPr>
        <a:xfrm>
          <a:off x="3937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72044</xdr:rowOff>
    </xdr:from>
    <xdr:ext cx="736600" cy="259045"/>
    <xdr:sp macro="" textlink="">
      <xdr:nvSpPr>
        <xdr:cNvPr id="398" name="テキスト ボックス 397"/>
        <xdr:cNvSpPr txBox="1"/>
      </xdr:nvSpPr>
      <xdr:spPr>
        <a:xfrm>
          <a:off x="3606800" y="1293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399" name="楕円 398"/>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104701</xdr:rowOff>
    </xdr:from>
    <xdr:ext cx="762000" cy="259045"/>
    <xdr:sp macro="" textlink="">
      <xdr:nvSpPr>
        <xdr:cNvPr id="400" name="テキスト ボックス 399"/>
        <xdr:cNvSpPr txBox="1"/>
      </xdr:nvSpPr>
      <xdr:spPr>
        <a:xfrm>
          <a:off x="2717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401" name="楕円 400"/>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111958</xdr:rowOff>
    </xdr:from>
    <xdr:ext cx="762000" cy="259045"/>
    <xdr:sp macro="" textlink="">
      <xdr:nvSpPr>
        <xdr:cNvPr id="402" name="テキスト ボックス 401"/>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12519</xdr:rowOff>
    </xdr:from>
    <xdr:to>
      <xdr:col>6</xdr:col>
      <xdr:colOff>171450</xdr:colOff>
      <xdr:row>77</xdr:row>
      <xdr:rowOff>114119</xdr:rowOff>
    </xdr:to>
    <xdr:sp macro="" textlink="">
      <xdr:nvSpPr>
        <xdr:cNvPr id="403" name="楕円 402"/>
        <xdr:cNvSpPr/>
      </xdr:nvSpPr>
      <xdr:spPr>
        <a:xfrm>
          <a:off x="1270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98896</xdr:rowOff>
    </xdr:from>
    <xdr:ext cx="762000" cy="259045"/>
    <xdr:sp macro="" textlink="">
      <xdr:nvSpPr>
        <xdr:cNvPr id="404" name="テキスト ボックス 403"/>
        <xdr:cNvSpPr txBox="1"/>
      </xdr:nvSpPr>
      <xdr:spPr>
        <a:xfrm>
          <a:off x="939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、類似団体平均と比較しても低い水準にある。今後も各種経常経費の節減を図るとともに、特別会計や企業会計の独立採算の原則による事業の見直し等を推進し、弾力性のある財政運営に努める。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76708</xdr:rowOff>
    </xdr:to>
    <xdr:cxnSp macro="">
      <xdr:nvCxnSpPr>
        <xdr:cNvPr id="435" name="直線コネクタ 434"/>
        <xdr:cNvCxnSpPr/>
      </xdr:nvCxnSpPr>
      <xdr:spPr>
        <a:xfrm>
          <a:off x="15671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90424</xdr:rowOff>
    </xdr:to>
    <xdr:cxnSp macro="">
      <xdr:nvCxnSpPr>
        <xdr:cNvPr id="438" name="直線コネクタ 437"/>
        <xdr:cNvCxnSpPr/>
      </xdr:nvCxnSpPr>
      <xdr:spPr>
        <a:xfrm flipV="1">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90424</xdr:rowOff>
    </xdr:to>
    <xdr:cxnSp macro="">
      <xdr:nvCxnSpPr>
        <xdr:cNvPr id="441" name="直線コネクタ 440"/>
        <xdr:cNvCxnSpPr/>
      </xdr:nvCxnSpPr>
      <xdr:spPr>
        <a:xfrm>
          <a:off x="13893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40132</xdr:rowOff>
    </xdr:to>
    <xdr:cxnSp macro="">
      <xdr:nvCxnSpPr>
        <xdr:cNvPr id="444" name="直線コネクタ 443"/>
        <xdr:cNvCxnSpPr/>
      </xdr:nvCxnSpPr>
      <xdr:spPr>
        <a:xfrm flipV="1">
          <a:off x="13004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54" name="楕円 453"/>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55"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6" name="楕円 455"/>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7" name="テキスト ボックス 456"/>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8" name="楕円 457"/>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9" name="テキスト ボックス 458"/>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0" name="楕円 459"/>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1" name="テキスト ボックス 460"/>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62" name="楕円 461"/>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63" name="テキスト ボックス 462"/>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171114</xdr:rowOff>
    </xdr:from>
    <xdr:to>
      <xdr:col>29</xdr:col>
      <xdr:colOff>127000</xdr:colOff>
      <xdr:row>17</xdr:row>
      <xdr:rowOff>26884</xdr:rowOff>
    </xdr:to>
    <xdr:cxnSp macro="">
      <xdr:nvCxnSpPr>
        <xdr:cNvPr id="52" name="直線コネクタ 51"/>
        <xdr:cNvCxnSpPr/>
      </xdr:nvCxnSpPr>
      <xdr:spPr bwMode="auto">
        <a:xfrm flipV="1">
          <a:off x="5003800" y="2961939"/>
          <a:ext cx="647700" cy="2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26884</xdr:rowOff>
    </xdr:from>
    <xdr:to>
      <xdr:col>26</xdr:col>
      <xdr:colOff>50800</xdr:colOff>
      <xdr:row>17</xdr:row>
      <xdr:rowOff>36828</xdr:rowOff>
    </xdr:to>
    <xdr:cxnSp macro="">
      <xdr:nvCxnSpPr>
        <xdr:cNvPr id="55" name="直線コネクタ 54"/>
        <xdr:cNvCxnSpPr/>
      </xdr:nvCxnSpPr>
      <xdr:spPr bwMode="auto">
        <a:xfrm flipV="1">
          <a:off x="4305300" y="29891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36828</xdr:rowOff>
    </xdr:from>
    <xdr:to>
      <xdr:col>22</xdr:col>
      <xdr:colOff>114300</xdr:colOff>
      <xdr:row>17</xdr:row>
      <xdr:rowOff>56227</xdr:rowOff>
    </xdr:to>
    <xdr:cxnSp macro="">
      <xdr:nvCxnSpPr>
        <xdr:cNvPr id="58" name="直線コネクタ 57"/>
        <xdr:cNvCxnSpPr/>
      </xdr:nvCxnSpPr>
      <xdr:spPr bwMode="auto">
        <a:xfrm flipV="1">
          <a:off x="3606800" y="299910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40420</xdr:rowOff>
    </xdr:from>
    <xdr:to>
      <xdr:col>18</xdr:col>
      <xdr:colOff>177800</xdr:colOff>
      <xdr:row>17</xdr:row>
      <xdr:rowOff>56227</xdr:rowOff>
    </xdr:to>
    <xdr:cxnSp macro="">
      <xdr:nvCxnSpPr>
        <xdr:cNvPr id="61" name="直線コネクタ 60"/>
        <xdr:cNvCxnSpPr/>
      </xdr:nvCxnSpPr>
      <xdr:spPr bwMode="auto">
        <a:xfrm>
          <a:off x="2908300" y="3002695"/>
          <a:ext cx="698500" cy="1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120314</xdr:rowOff>
    </xdr:from>
    <xdr:to>
      <xdr:col>29</xdr:col>
      <xdr:colOff>177800</xdr:colOff>
      <xdr:row>17</xdr:row>
      <xdr:rowOff>50464</xdr:rowOff>
    </xdr:to>
    <xdr:sp macro="" textlink="">
      <xdr:nvSpPr>
        <xdr:cNvPr id="71" name="楕円 70"/>
        <xdr:cNvSpPr/>
      </xdr:nvSpPr>
      <xdr:spPr bwMode="auto">
        <a:xfrm>
          <a:off x="5600700" y="291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92391</xdr:rowOff>
    </xdr:from>
    <xdr:ext cx="762000" cy="259045"/>
    <xdr:sp macro="" textlink="">
      <xdr:nvSpPr>
        <xdr:cNvPr id="72" name="人口1人当たり決算額の推移該当値テキスト130"/>
        <xdr:cNvSpPr txBox="1"/>
      </xdr:nvSpPr>
      <xdr:spPr>
        <a:xfrm>
          <a:off x="5740400" y="288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147534</xdr:rowOff>
    </xdr:from>
    <xdr:to>
      <xdr:col>26</xdr:col>
      <xdr:colOff>101600</xdr:colOff>
      <xdr:row>17</xdr:row>
      <xdr:rowOff>77684</xdr:rowOff>
    </xdr:to>
    <xdr:sp macro="" textlink="">
      <xdr:nvSpPr>
        <xdr:cNvPr id="73" name="楕円 72"/>
        <xdr:cNvSpPr/>
      </xdr:nvSpPr>
      <xdr:spPr bwMode="auto">
        <a:xfrm>
          <a:off x="4953000" y="293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62461</xdr:rowOff>
    </xdr:from>
    <xdr:ext cx="736600" cy="259045"/>
    <xdr:sp macro="" textlink="">
      <xdr:nvSpPr>
        <xdr:cNvPr id="74" name="テキスト ボックス 73"/>
        <xdr:cNvSpPr txBox="1"/>
      </xdr:nvSpPr>
      <xdr:spPr>
        <a:xfrm>
          <a:off x="4622800" y="302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157478</xdr:rowOff>
    </xdr:from>
    <xdr:to>
      <xdr:col>22</xdr:col>
      <xdr:colOff>165100</xdr:colOff>
      <xdr:row>17</xdr:row>
      <xdr:rowOff>87628</xdr:rowOff>
    </xdr:to>
    <xdr:sp macro="" textlink="">
      <xdr:nvSpPr>
        <xdr:cNvPr id="75" name="楕円 74"/>
        <xdr:cNvSpPr/>
      </xdr:nvSpPr>
      <xdr:spPr bwMode="auto">
        <a:xfrm>
          <a:off x="4254500" y="294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72405</xdr:rowOff>
    </xdr:from>
    <xdr:ext cx="762000" cy="259045"/>
    <xdr:sp macro="" textlink="">
      <xdr:nvSpPr>
        <xdr:cNvPr id="76" name="テキスト ボックス 75"/>
        <xdr:cNvSpPr txBox="1"/>
      </xdr:nvSpPr>
      <xdr:spPr>
        <a:xfrm>
          <a:off x="3924300" y="30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5427</xdr:rowOff>
    </xdr:from>
    <xdr:to>
      <xdr:col>19</xdr:col>
      <xdr:colOff>38100</xdr:colOff>
      <xdr:row>17</xdr:row>
      <xdr:rowOff>107027</xdr:rowOff>
    </xdr:to>
    <xdr:sp macro="" textlink="">
      <xdr:nvSpPr>
        <xdr:cNvPr id="77" name="楕円 76"/>
        <xdr:cNvSpPr/>
      </xdr:nvSpPr>
      <xdr:spPr bwMode="auto">
        <a:xfrm>
          <a:off x="3556000" y="296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91804</xdr:rowOff>
    </xdr:from>
    <xdr:ext cx="762000" cy="259045"/>
    <xdr:sp macro="" textlink="">
      <xdr:nvSpPr>
        <xdr:cNvPr id="78" name="テキスト ボックス 77"/>
        <xdr:cNvSpPr txBox="1"/>
      </xdr:nvSpPr>
      <xdr:spPr>
        <a:xfrm>
          <a:off x="3225800" y="305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79" name="楕円 78"/>
        <xdr:cNvSpPr/>
      </xdr:nvSpPr>
      <xdr:spPr bwMode="auto">
        <a:xfrm>
          <a:off x="2857500" y="295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80" name="テキスト ボックス 79"/>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260568</xdr:rowOff>
    </xdr:from>
    <xdr:to>
      <xdr:col>29</xdr:col>
      <xdr:colOff>127000</xdr:colOff>
      <xdr:row>37</xdr:row>
      <xdr:rowOff>273762</xdr:rowOff>
    </xdr:to>
    <xdr:cxnSp macro="">
      <xdr:nvCxnSpPr>
        <xdr:cNvPr id="116" name="直線コネクタ 115"/>
        <xdr:cNvCxnSpPr/>
      </xdr:nvCxnSpPr>
      <xdr:spPr bwMode="auto">
        <a:xfrm>
          <a:off x="5003800" y="7385268"/>
          <a:ext cx="6477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260568</xdr:rowOff>
    </xdr:from>
    <xdr:to>
      <xdr:col>26</xdr:col>
      <xdr:colOff>50800</xdr:colOff>
      <xdr:row>37</xdr:row>
      <xdr:rowOff>266642</xdr:rowOff>
    </xdr:to>
    <xdr:cxnSp macro="">
      <xdr:nvCxnSpPr>
        <xdr:cNvPr id="119" name="直線コネクタ 118"/>
        <xdr:cNvCxnSpPr/>
      </xdr:nvCxnSpPr>
      <xdr:spPr bwMode="auto">
        <a:xfrm flipV="1">
          <a:off x="4305300" y="7385268"/>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216023</xdr:rowOff>
    </xdr:from>
    <xdr:to>
      <xdr:col>22</xdr:col>
      <xdr:colOff>114300</xdr:colOff>
      <xdr:row>37</xdr:row>
      <xdr:rowOff>266642</xdr:rowOff>
    </xdr:to>
    <xdr:cxnSp macro="">
      <xdr:nvCxnSpPr>
        <xdr:cNvPr id="122" name="直線コネクタ 121"/>
        <xdr:cNvCxnSpPr/>
      </xdr:nvCxnSpPr>
      <xdr:spPr bwMode="auto">
        <a:xfrm>
          <a:off x="3606800" y="7340723"/>
          <a:ext cx="698500" cy="5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129678</xdr:rowOff>
    </xdr:from>
    <xdr:to>
      <xdr:col>18</xdr:col>
      <xdr:colOff>177800</xdr:colOff>
      <xdr:row>37</xdr:row>
      <xdr:rowOff>216023</xdr:rowOff>
    </xdr:to>
    <xdr:cxnSp macro="">
      <xdr:nvCxnSpPr>
        <xdr:cNvPr id="125" name="直線コネクタ 124"/>
        <xdr:cNvCxnSpPr/>
      </xdr:nvCxnSpPr>
      <xdr:spPr bwMode="auto">
        <a:xfrm>
          <a:off x="2908300" y="7254378"/>
          <a:ext cx="698500" cy="8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222962</xdr:rowOff>
    </xdr:from>
    <xdr:to>
      <xdr:col>29</xdr:col>
      <xdr:colOff>177800</xdr:colOff>
      <xdr:row>37</xdr:row>
      <xdr:rowOff>324562</xdr:rowOff>
    </xdr:to>
    <xdr:sp macro="" textlink="">
      <xdr:nvSpPr>
        <xdr:cNvPr id="135" name="楕円 134"/>
        <xdr:cNvSpPr/>
      </xdr:nvSpPr>
      <xdr:spPr bwMode="auto">
        <a:xfrm>
          <a:off x="5600700" y="73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195039</xdr:rowOff>
    </xdr:from>
    <xdr:ext cx="762000" cy="259045"/>
    <xdr:sp macro="" textlink="">
      <xdr:nvSpPr>
        <xdr:cNvPr id="136" name="人口1人当たり決算額の推移該当値テキスト445"/>
        <xdr:cNvSpPr txBox="1"/>
      </xdr:nvSpPr>
      <xdr:spPr>
        <a:xfrm>
          <a:off x="5740400" y="7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209768</xdr:rowOff>
    </xdr:from>
    <xdr:to>
      <xdr:col>26</xdr:col>
      <xdr:colOff>101600</xdr:colOff>
      <xdr:row>37</xdr:row>
      <xdr:rowOff>311368</xdr:rowOff>
    </xdr:to>
    <xdr:sp macro="" textlink="">
      <xdr:nvSpPr>
        <xdr:cNvPr id="137" name="楕円 136"/>
        <xdr:cNvSpPr/>
      </xdr:nvSpPr>
      <xdr:spPr bwMode="auto">
        <a:xfrm>
          <a:off x="4953000" y="7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296145</xdr:rowOff>
    </xdr:from>
    <xdr:ext cx="736600" cy="259045"/>
    <xdr:sp macro="" textlink="">
      <xdr:nvSpPr>
        <xdr:cNvPr id="138" name="テキスト ボックス 137"/>
        <xdr:cNvSpPr txBox="1"/>
      </xdr:nvSpPr>
      <xdr:spPr>
        <a:xfrm>
          <a:off x="4622800" y="742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215842</xdr:rowOff>
    </xdr:from>
    <xdr:to>
      <xdr:col>22</xdr:col>
      <xdr:colOff>165100</xdr:colOff>
      <xdr:row>37</xdr:row>
      <xdr:rowOff>317442</xdr:rowOff>
    </xdr:to>
    <xdr:sp macro="" textlink="">
      <xdr:nvSpPr>
        <xdr:cNvPr id="139" name="楕円 138"/>
        <xdr:cNvSpPr/>
      </xdr:nvSpPr>
      <xdr:spPr bwMode="auto">
        <a:xfrm>
          <a:off x="4254500" y="734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302219</xdr:rowOff>
    </xdr:from>
    <xdr:ext cx="762000" cy="259045"/>
    <xdr:sp macro="" textlink="">
      <xdr:nvSpPr>
        <xdr:cNvPr id="140" name="テキスト ボックス 139"/>
        <xdr:cNvSpPr txBox="1"/>
      </xdr:nvSpPr>
      <xdr:spPr>
        <a:xfrm>
          <a:off x="3924300" y="742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165223</xdr:rowOff>
    </xdr:from>
    <xdr:to>
      <xdr:col>19</xdr:col>
      <xdr:colOff>38100</xdr:colOff>
      <xdr:row>37</xdr:row>
      <xdr:rowOff>266823</xdr:rowOff>
    </xdr:to>
    <xdr:sp macro="" textlink="">
      <xdr:nvSpPr>
        <xdr:cNvPr id="141" name="楕円 140"/>
        <xdr:cNvSpPr/>
      </xdr:nvSpPr>
      <xdr:spPr bwMode="auto">
        <a:xfrm>
          <a:off x="3556000" y="728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251600</xdr:rowOff>
    </xdr:from>
    <xdr:ext cx="762000" cy="259045"/>
    <xdr:sp macro="" textlink="">
      <xdr:nvSpPr>
        <xdr:cNvPr id="142" name="テキスト ボックス 141"/>
        <xdr:cNvSpPr txBox="1"/>
      </xdr:nvSpPr>
      <xdr:spPr>
        <a:xfrm>
          <a:off x="3225800" y="73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78878</xdr:rowOff>
    </xdr:from>
    <xdr:to>
      <xdr:col>15</xdr:col>
      <xdr:colOff>101600</xdr:colOff>
      <xdr:row>37</xdr:row>
      <xdr:rowOff>180478</xdr:rowOff>
    </xdr:to>
    <xdr:sp macro="" textlink="">
      <xdr:nvSpPr>
        <xdr:cNvPr id="143" name="楕円 142"/>
        <xdr:cNvSpPr/>
      </xdr:nvSpPr>
      <xdr:spPr bwMode="auto">
        <a:xfrm>
          <a:off x="2857500" y="720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165255</xdr:rowOff>
    </xdr:from>
    <xdr:ext cx="762000" cy="259045"/>
    <xdr:sp macro="" textlink="">
      <xdr:nvSpPr>
        <xdr:cNvPr id="144" name="テキスト ボックス 143"/>
        <xdr:cNvSpPr txBox="1"/>
      </xdr:nvSpPr>
      <xdr:spPr>
        <a:xfrm>
          <a:off x="2527300" y="728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93161</xdr:rowOff>
    </xdr:from>
    <xdr:to>
      <xdr:col>24</xdr:col>
      <xdr:colOff>63500</xdr:colOff>
      <xdr:row>35</xdr:row>
      <xdr:rowOff>134690</xdr:rowOff>
    </xdr:to>
    <xdr:cxnSp macro="">
      <xdr:nvCxnSpPr>
        <xdr:cNvPr id="61" name="直線コネクタ 60"/>
        <xdr:cNvCxnSpPr/>
      </xdr:nvCxnSpPr>
      <xdr:spPr>
        <a:xfrm flipV="1">
          <a:off x="3797300" y="6093911"/>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126670</xdr:rowOff>
    </xdr:from>
    <xdr:to>
      <xdr:col>19</xdr:col>
      <xdr:colOff>177800</xdr:colOff>
      <xdr:row>35</xdr:row>
      <xdr:rowOff>134690</xdr:rowOff>
    </xdr:to>
    <xdr:cxnSp macro="">
      <xdr:nvCxnSpPr>
        <xdr:cNvPr id="64" name="直線コネクタ 63"/>
        <xdr:cNvCxnSpPr/>
      </xdr:nvCxnSpPr>
      <xdr:spPr>
        <a:xfrm>
          <a:off x="2908300" y="612742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126670</xdr:rowOff>
    </xdr:from>
    <xdr:to>
      <xdr:col>15</xdr:col>
      <xdr:colOff>50800</xdr:colOff>
      <xdr:row>35</xdr:row>
      <xdr:rowOff>163760</xdr:rowOff>
    </xdr:to>
    <xdr:cxnSp macro="">
      <xdr:nvCxnSpPr>
        <xdr:cNvPr id="67" name="直線コネクタ 66"/>
        <xdr:cNvCxnSpPr/>
      </xdr:nvCxnSpPr>
      <xdr:spPr>
        <a:xfrm flipV="1">
          <a:off x="2019300" y="6127420"/>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163760</xdr:rowOff>
    </xdr:from>
    <xdr:to>
      <xdr:col>10</xdr:col>
      <xdr:colOff>114300</xdr:colOff>
      <xdr:row>35</xdr:row>
      <xdr:rowOff>167208</xdr:rowOff>
    </xdr:to>
    <xdr:cxnSp macro="">
      <xdr:nvCxnSpPr>
        <xdr:cNvPr id="70" name="直線コネクタ 69"/>
        <xdr:cNvCxnSpPr/>
      </xdr:nvCxnSpPr>
      <xdr:spPr>
        <a:xfrm flipV="1">
          <a:off x="1130300" y="616451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42361</xdr:rowOff>
    </xdr:from>
    <xdr:to>
      <xdr:col>24</xdr:col>
      <xdr:colOff>114300</xdr:colOff>
      <xdr:row>35</xdr:row>
      <xdr:rowOff>143961</xdr:rowOff>
    </xdr:to>
    <xdr:sp macro="" textlink="">
      <xdr:nvSpPr>
        <xdr:cNvPr id="80" name="楕円 79"/>
        <xdr:cNvSpPr/>
      </xdr:nvSpPr>
      <xdr:spPr>
        <a:xfrm>
          <a:off x="45847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65238</xdr:rowOff>
    </xdr:from>
    <xdr:ext cx="534377" cy="259045"/>
    <xdr:sp macro="" textlink="">
      <xdr:nvSpPr>
        <xdr:cNvPr id="81" name="人件費該当値テキスト"/>
        <xdr:cNvSpPr txBox="1"/>
      </xdr:nvSpPr>
      <xdr:spPr>
        <a:xfrm>
          <a:off x="4686300" y="58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83890</xdr:rowOff>
    </xdr:from>
    <xdr:to>
      <xdr:col>20</xdr:col>
      <xdr:colOff>38100</xdr:colOff>
      <xdr:row>36</xdr:row>
      <xdr:rowOff>14040</xdr:rowOff>
    </xdr:to>
    <xdr:sp macro="" textlink="">
      <xdr:nvSpPr>
        <xdr:cNvPr id="82" name="楕円 81"/>
        <xdr:cNvSpPr/>
      </xdr:nvSpPr>
      <xdr:spPr>
        <a:xfrm>
          <a:off x="3746500" y="60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30567</xdr:rowOff>
    </xdr:from>
    <xdr:ext cx="534377" cy="259045"/>
    <xdr:sp macro="" textlink="">
      <xdr:nvSpPr>
        <xdr:cNvPr id="83" name="テキスト ボックス 82"/>
        <xdr:cNvSpPr txBox="1"/>
      </xdr:nvSpPr>
      <xdr:spPr>
        <a:xfrm>
          <a:off x="3530111" y="585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75870</xdr:rowOff>
    </xdr:from>
    <xdr:to>
      <xdr:col>15</xdr:col>
      <xdr:colOff>101600</xdr:colOff>
      <xdr:row>36</xdr:row>
      <xdr:rowOff>6020</xdr:rowOff>
    </xdr:to>
    <xdr:sp macro="" textlink="">
      <xdr:nvSpPr>
        <xdr:cNvPr id="84" name="楕円 83"/>
        <xdr:cNvSpPr/>
      </xdr:nvSpPr>
      <xdr:spPr>
        <a:xfrm>
          <a:off x="2857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22547</xdr:rowOff>
    </xdr:from>
    <xdr:ext cx="534377" cy="259045"/>
    <xdr:sp macro="" textlink="">
      <xdr:nvSpPr>
        <xdr:cNvPr id="85" name="テキスト ボックス 84"/>
        <xdr:cNvSpPr txBox="1"/>
      </xdr:nvSpPr>
      <xdr:spPr>
        <a:xfrm>
          <a:off x="2641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112960</xdr:rowOff>
    </xdr:from>
    <xdr:to>
      <xdr:col>10</xdr:col>
      <xdr:colOff>165100</xdr:colOff>
      <xdr:row>36</xdr:row>
      <xdr:rowOff>43110</xdr:rowOff>
    </xdr:to>
    <xdr:sp macro="" textlink="">
      <xdr:nvSpPr>
        <xdr:cNvPr id="86" name="楕円 85"/>
        <xdr:cNvSpPr/>
      </xdr:nvSpPr>
      <xdr:spPr>
        <a:xfrm>
          <a:off x="1968500" y="61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59637</xdr:rowOff>
    </xdr:from>
    <xdr:ext cx="534377" cy="259045"/>
    <xdr:sp macro="" textlink="">
      <xdr:nvSpPr>
        <xdr:cNvPr id="87" name="テキスト ボックス 86"/>
        <xdr:cNvSpPr txBox="1"/>
      </xdr:nvSpPr>
      <xdr:spPr>
        <a:xfrm>
          <a:off x="1752111" y="58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116408</xdr:rowOff>
    </xdr:from>
    <xdr:to>
      <xdr:col>6</xdr:col>
      <xdr:colOff>38100</xdr:colOff>
      <xdr:row>36</xdr:row>
      <xdr:rowOff>46558</xdr:rowOff>
    </xdr:to>
    <xdr:sp macro="" textlink="">
      <xdr:nvSpPr>
        <xdr:cNvPr id="88" name="楕円 87"/>
        <xdr:cNvSpPr/>
      </xdr:nvSpPr>
      <xdr:spPr>
        <a:xfrm>
          <a:off x="10795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37685</xdr:rowOff>
    </xdr:from>
    <xdr:ext cx="534377" cy="259045"/>
    <xdr:sp macro="" textlink="">
      <xdr:nvSpPr>
        <xdr:cNvPr id="89" name="テキスト ボックス 88"/>
        <xdr:cNvSpPr txBox="1"/>
      </xdr:nvSpPr>
      <xdr:spPr>
        <a:xfrm>
          <a:off x="863111" y="6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117928</xdr:rowOff>
    </xdr:from>
    <xdr:to>
      <xdr:col>24</xdr:col>
      <xdr:colOff>63500</xdr:colOff>
      <xdr:row>56</xdr:row>
      <xdr:rowOff>156562</xdr:rowOff>
    </xdr:to>
    <xdr:cxnSp macro="">
      <xdr:nvCxnSpPr>
        <xdr:cNvPr id="121" name="直線コネクタ 120"/>
        <xdr:cNvCxnSpPr/>
      </xdr:nvCxnSpPr>
      <xdr:spPr>
        <a:xfrm flipV="1">
          <a:off x="3797300" y="9719128"/>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156562</xdr:rowOff>
    </xdr:from>
    <xdr:to>
      <xdr:col>19</xdr:col>
      <xdr:colOff>177800</xdr:colOff>
      <xdr:row>56</xdr:row>
      <xdr:rowOff>159991</xdr:rowOff>
    </xdr:to>
    <xdr:cxnSp macro="">
      <xdr:nvCxnSpPr>
        <xdr:cNvPr id="124" name="直線コネクタ 123"/>
        <xdr:cNvCxnSpPr/>
      </xdr:nvCxnSpPr>
      <xdr:spPr>
        <a:xfrm flipV="1">
          <a:off x="2908300" y="97577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159991</xdr:rowOff>
    </xdr:from>
    <xdr:to>
      <xdr:col>15</xdr:col>
      <xdr:colOff>50800</xdr:colOff>
      <xdr:row>57</xdr:row>
      <xdr:rowOff>14612</xdr:rowOff>
    </xdr:to>
    <xdr:cxnSp macro="">
      <xdr:nvCxnSpPr>
        <xdr:cNvPr id="127" name="直線コネクタ 126"/>
        <xdr:cNvCxnSpPr/>
      </xdr:nvCxnSpPr>
      <xdr:spPr>
        <a:xfrm flipV="1">
          <a:off x="2019300" y="9761191"/>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14612</xdr:rowOff>
    </xdr:from>
    <xdr:to>
      <xdr:col>10</xdr:col>
      <xdr:colOff>114300</xdr:colOff>
      <xdr:row>57</xdr:row>
      <xdr:rowOff>24017</xdr:rowOff>
    </xdr:to>
    <xdr:cxnSp macro="">
      <xdr:nvCxnSpPr>
        <xdr:cNvPr id="130" name="直線コネクタ 129"/>
        <xdr:cNvCxnSpPr/>
      </xdr:nvCxnSpPr>
      <xdr:spPr>
        <a:xfrm flipV="1">
          <a:off x="1130300" y="9787262"/>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67128</xdr:rowOff>
    </xdr:from>
    <xdr:to>
      <xdr:col>24</xdr:col>
      <xdr:colOff>114300</xdr:colOff>
      <xdr:row>56</xdr:row>
      <xdr:rowOff>168728</xdr:rowOff>
    </xdr:to>
    <xdr:sp macro="" textlink="">
      <xdr:nvSpPr>
        <xdr:cNvPr id="140" name="楕円 139"/>
        <xdr:cNvSpPr/>
      </xdr:nvSpPr>
      <xdr:spPr>
        <a:xfrm>
          <a:off x="4584700" y="9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90005</xdr:rowOff>
    </xdr:from>
    <xdr:ext cx="534377" cy="259045"/>
    <xdr:sp macro="" textlink="">
      <xdr:nvSpPr>
        <xdr:cNvPr id="141" name="物件費該当値テキスト"/>
        <xdr:cNvSpPr txBox="1"/>
      </xdr:nvSpPr>
      <xdr:spPr>
        <a:xfrm>
          <a:off x="4686300" y="95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105762</xdr:rowOff>
    </xdr:from>
    <xdr:to>
      <xdr:col>20</xdr:col>
      <xdr:colOff>38100</xdr:colOff>
      <xdr:row>57</xdr:row>
      <xdr:rowOff>35912</xdr:rowOff>
    </xdr:to>
    <xdr:sp macro="" textlink="">
      <xdr:nvSpPr>
        <xdr:cNvPr id="142" name="楕円 141"/>
        <xdr:cNvSpPr/>
      </xdr:nvSpPr>
      <xdr:spPr>
        <a:xfrm>
          <a:off x="3746500" y="9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52439</xdr:rowOff>
    </xdr:from>
    <xdr:ext cx="534377" cy="259045"/>
    <xdr:sp macro="" textlink="">
      <xdr:nvSpPr>
        <xdr:cNvPr id="143" name="テキスト ボックス 142"/>
        <xdr:cNvSpPr txBox="1"/>
      </xdr:nvSpPr>
      <xdr:spPr>
        <a:xfrm>
          <a:off x="3530111" y="94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109191</xdr:rowOff>
    </xdr:from>
    <xdr:to>
      <xdr:col>15</xdr:col>
      <xdr:colOff>101600</xdr:colOff>
      <xdr:row>57</xdr:row>
      <xdr:rowOff>39341</xdr:rowOff>
    </xdr:to>
    <xdr:sp macro="" textlink="">
      <xdr:nvSpPr>
        <xdr:cNvPr id="144" name="楕円 143"/>
        <xdr:cNvSpPr/>
      </xdr:nvSpPr>
      <xdr:spPr>
        <a:xfrm>
          <a:off x="2857500" y="97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55868</xdr:rowOff>
    </xdr:from>
    <xdr:ext cx="534377" cy="259045"/>
    <xdr:sp macro="" textlink="">
      <xdr:nvSpPr>
        <xdr:cNvPr id="145" name="テキスト ボックス 144"/>
        <xdr:cNvSpPr txBox="1"/>
      </xdr:nvSpPr>
      <xdr:spPr>
        <a:xfrm>
          <a:off x="2641111" y="94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135262</xdr:rowOff>
    </xdr:from>
    <xdr:to>
      <xdr:col>10</xdr:col>
      <xdr:colOff>165100</xdr:colOff>
      <xdr:row>57</xdr:row>
      <xdr:rowOff>65412</xdr:rowOff>
    </xdr:to>
    <xdr:sp macro="" textlink="">
      <xdr:nvSpPr>
        <xdr:cNvPr id="146" name="楕円 145"/>
        <xdr:cNvSpPr/>
      </xdr:nvSpPr>
      <xdr:spPr>
        <a:xfrm>
          <a:off x="1968500" y="97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56539</xdr:rowOff>
    </xdr:from>
    <xdr:ext cx="534377" cy="259045"/>
    <xdr:sp macro="" textlink="">
      <xdr:nvSpPr>
        <xdr:cNvPr id="147" name="テキスト ボックス 146"/>
        <xdr:cNvSpPr txBox="1"/>
      </xdr:nvSpPr>
      <xdr:spPr>
        <a:xfrm>
          <a:off x="1752111" y="98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144667</xdr:rowOff>
    </xdr:from>
    <xdr:to>
      <xdr:col>6</xdr:col>
      <xdr:colOff>38100</xdr:colOff>
      <xdr:row>57</xdr:row>
      <xdr:rowOff>74817</xdr:rowOff>
    </xdr:to>
    <xdr:sp macro="" textlink="">
      <xdr:nvSpPr>
        <xdr:cNvPr id="148" name="楕円 147"/>
        <xdr:cNvSpPr/>
      </xdr:nvSpPr>
      <xdr:spPr>
        <a:xfrm>
          <a:off x="1079500" y="97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65944</xdr:rowOff>
    </xdr:from>
    <xdr:ext cx="534377" cy="259045"/>
    <xdr:sp macro="" textlink="">
      <xdr:nvSpPr>
        <xdr:cNvPr id="149" name="テキスト ボックス 148"/>
        <xdr:cNvSpPr txBox="1"/>
      </xdr:nvSpPr>
      <xdr:spPr>
        <a:xfrm>
          <a:off x="863111" y="98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98400</xdr:rowOff>
    </xdr:from>
    <xdr:to>
      <xdr:col>24</xdr:col>
      <xdr:colOff>63500</xdr:colOff>
      <xdr:row>78</xdr:row>
      <xdr:rowOff>111697</xdr:rowOff>
    </xdr:to>
    <xdr:cxnSp macro="">
      <xdr:nvCxnSpPr>
        <xdr:cNvPr id="178" name="直線コネクタ 177"/>
        <xdr:cNvCxnSpPr/>
      </xdr:nvCxnSpPr>
      <xdr:spPr>
        <a:xfrm>
          <a:off x="3797300" y="13471500"/>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98400</xdr:rowOff>
    </xdr:from>
    <xdr:to>
      <xdr:col>19</xdr:col>
      <xdr:colOff>177800</xdr:colOff>
      <xdr:row>78</xdr:row>
      <xdr:rowOff>100609</xdr:rowOff>
    </xdr:to>
    <xdr:cxnSp macro="">
      <xdr:nvCxnSpPr>
        <xdr:cNvPr id="181" name="直線コネクタ 180"/>
        <xdr:cNvCxnSpPr/>
      </xdr:nvCxnSpPr>
      <xdr:spPr>
        <a:xfrm flipV="1">
          <a:off x="2908300" y="1347150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80759</xdr:rowOff>
    </xdr:from>
    <xdr:to>
      <xdr:col>15</xdr:col>
      <xdr:colOff>50800</xdr:colOff>
      <xdr:row>78</xdr:row>
      <xdr:rowOff>100609</xdr:rowOff>
    </xdr:to>
    <xdr:cxnSp macro="">
      <xdr:nvCxnSpPr>
        <xdr:cNvPr id="184" name="直線コネクタ 183"/>
        <xdr:cNvCxnSpPr/>
      </xdr:nvCxnSpPr>
      <xdr:spPr>
        <a:xfrm>
          <a:off x="2019300" y="13453859"/>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80759</xdr:rowOff>
    </xdr:from>
    <xdr:to>
      <xdr:col>10</xdr:col>
      <xdr:colOff>114300</xdr:colOff>
      <xdr:row>78</xdr:row>
      <xdr:rowOff>86589</xdr:rowOff>
    </xdr:to>
    <xdr:cxnSp macro="">
      <xdr:nvCxnSpPr>
        <xdr:cNvPr id="187" name="直線コネクタ 186"/>
        <xdr:cNvCxnSpPr/>
      </xdr:nvCxnSpPr>
      <xdr:spPr>
        <a:xfrm flipV="1">
          <a:off x="1130300" y="13453859"/>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60897</xdr:rowOff>
    </xdr:from>
    <xdr:to>
      <xdr:col>24</xdr:col>
      <xdr:colOff>114300</xdr:colOff>
      <xdr:row>78</xdr:row>
      <xdr:rowOff>162497</xdr:rowOff>
    </xdr:to>
    <xdr:sp macro="" textlink="">
      <xdr:nvSpPr>
        <xdr:cNvPr id="197" name="楕円 196"/>
        <xdr:cNvSpPr/>
      </xdr:nvSpPr>
      <xdr:spPr>
        <a:xfrm>
          <a:off x="45847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147274</xdr:rowOff>
    </xdr:from>
    <xdr:ext cx="469744" cy="259045"/>
    <xdr:sp macro="" textlink="">
      <xdr:nvSpPr>
        <xdr:cNvPr id="198" name="維持補修費該当値テキスト"/>
        <xdr:cNvSpPr txBox="1"/>
      </xdr:nvSpPr>
      <xdr:spPr>
        <a:xfrm>
          <a:off x="4686300" y="133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47600</xdr:rowOff>
    </xdr:from>
    <xdr:to>
      <xdr:col>20</xdr:col>
      <xdr:colOff>38100</xdr:colOff>
      <xdr:row>78</xdr:row>
      <xdr:rowOff>149200</xdr:rowOff>
    </xdr:to>
    <xdr:sp macro="" textlink="">
      <xdr:nvSpPr>
        <xdr:cNvPr id="199" name="楕円 198"/>
        <xdr:cNvSpPr/>
      </xdr:nvSpPr>
      <xdr:spPr>
        <a:xfrm>
          <a:off x="3746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140327</xdr:rowOff>
    </xdr:from>
    <xdr:ext cx="469744" cy="259045"/>
    <xdr:sp macro="" textlink="">
      <xdr:nvSpPr>
        <xdr:cNvPr id="200" name="テキスト ボックス 199"/>
        <xdr:cNvSpPr txBox="1"/>
      </xdr:nvSpPr>
      <xdr:spPr>
        <a:xfrm>
          <a:off x="3562428"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49809</xdr:rowOff>
    </xdr:from>
    <xdr:to>
      <xdr:col>15</xdr:col>
      <xdr:colOff>101600</xdr:colOff>
      <xdr:row>78</xdr:row>
      <xdr:rowOff>151409</xdr:rowOff>
    </xdr:to>
    <xdr:sp macro="" textlink="">
      <xdr:nvSpPr>
        <xdr:cNvPr id="201" name="楕円 200"/>
        <xdr:cNvSpPr/>
      </xdr:nvSpPr>
      <xdr:spPr>
        <a:xfrm>
          <a:off x="2857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142536</xdr:rowOff>
    </xdr:from>
    <xdr:ext cx="469744" cy="259045"/>
    <xdr:sp macro="" textlink="">
      <xdr:nvSpPr>
        <xdr:cNvPr id="202" name="テキスト ボックス 201"/>
        <xdr:cNvSpPr txBox="1"/>
      </xdr:nvSpPr>
      <xdr:spPr>
        <a:xfrm>
          <a:off x="2673428" y="135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29959</xdr:rowOff>
    </xdr:from>
    <xdr:to>
      <xdr:col>10</xdr:col>
      <xdr:colOff>165100</xdr:colOff>
      <xdr:row>78</xdr:row>
      <xdr:rowOff>131559</xdr:rowOff>
    </xdr:to>
    <xdr:sp macro="" textlink="">
      <xdr:nvSpPr>
        <xdr:cNvPr id="203" name="楕円 202"/>
        <xdr:cNvSpPr/>
      </xdr:nvSpPr>
      <xdr:spPr>
        <a:xfrm>
          <a:off x="19685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122686</xdr:rowOff>
    </xdr:from>
    <xdr:ext cx="469744" cy="259045"/>
    <xdr:sp macro="" textlink="">
      <xdr:nvSpPr>
        <xdr:cNvPr id="204" name="テキスト ボックス 203"/>
        <xdr:cNvSpPr txBox="1"/>
      </xdr:nvSpPr>
      <xdr:spPr>
        <a:xfrm>
          <a:off x="1784428" y="134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35789</xdr:rowOff>
    </xdr:from>
    <xdr:to>
      <xdr:col>6</xdr:col>
      <xdr:colOff>38100</xdr:colOff>
      <xdr:row>78</xdr:row>
      <xdr:rowOff>137389</xdr:rowOff>
    </xdr:to>
    <xdr:sp macro="" textlink="">
      <xdr:nvSpPr>
        <xdr:cNvPr id="205" name="楕円 204"/>
        <xdr:cNvSpPr/>
      </xdr:nvSpPr>
      <xdr:spPr>
        <a:xfrm>
          <a:off x="1079500" y="13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128516</xdr:rowOff>
    </xdr:from>
    <xdr:ext cx="469744" cy="259045"/>
    <xdr:sp macro="" textlink="">
      <xdr:nvSpPr>
        <xdr:cNvPr id="206" name="テキスト ボックス 205"/>
        <xdr:cNvSpPr txBox="1"/>
      </xdr:nvSpPr>
      <xdr:spPr>
        <a:xfrm>
          <a:off x="895428" y="135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34224</xdr:rowOff>
    </xdr:from>
    <xdr:to>
      <xdr:col>24</xdr:col>
      <xdr:colOff>63500</xdr:colOff>
      <xdr:row>98</xdr:row>
      <xdr:rowOff>135471</xdr:rowOff>
    </xdr:to>
    <xdr:cxnSp macro="">
      <xdr:nvCxnSpPr>
        <xdr:cNvPr id="234" name="直線コネクタ 233"/>
        <xdr:cNvCxnSpPr/>
      </xdr:nvCxnSpPr>
      <xdr:spPr>
        <a:xfrm flipV="1">
          <a:off x="3797300" y="16836324"/>
          <a:ext cx="8382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120794</xdr:rowOff>
    </xdr:from>
    <xdr:to>
      <xdr:col>19</xdr:col>
      <xdr:colOff>177800</xdr:colOff>
      <xdr:row>98</xdr:row>
      <xdr:rowOff>135471</xdr:rowOff>
    </xdr:to>
    <xdr:cxnSp macro="">
      <xdr:nvCxnSpPr>
        <xdr:cNvPr id="237" name="直線コネクタ 236"/>
        <xdr:cNvCxnSpPr/>
      </xdr:nvCxnSpPr>
      <xdr:spPr>
        <a:xfrm>
          <a:off x="2908300" y="16922894"/>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83716</xdr:rowOff>
    </xdr:from>
    <xdr:to>
      <xdr:col>15</xdr:col>
      <xdr:colOff>50800</xdr:colOff>
      <xdr:row>98</xdr:row>
      <xdr:rowOff>120794</xdr:rowOff>
    </xdr:to>
    <xdr:cxnSp macro="">
      <xdr:nvCxnSpPr>
        <xdr:cNvPr id="240" name="直線コネクタ 239"/>
        <xdr:cNvCxnSpPr/>
      </xdr:nvCxnSpPr>
      <xdr:spPr>
        <a:xfrm>
          <a:off x="2019300" y="16885816"/>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83716</xdr:rowOff>
    </xdr:from>
    <xdr:to>
      <xdr:col>10</xdr:col>
      <xdr:colOff>114300</xdr:colOff>
      <xdr:row>99</xdr:row>
      <xdr:rowOff>31595</xdr:rowOff>
    </xdr:to>
    <xdr:cxnSp macro="">
      <xdr:nvCxnSpPr>
        <xdr:cNvPr id="243" name="直線コネクタ 242"/>
        <xdr:cNvCxnSpPr/>
      </xdr:nvCxnSpPr>
      <xdr:spPr>
        <a:xfrm flipV="1">
          <a:off x="1130300" y="16885816"/>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154874</xdr:rowOff>
    </xdr:from>
    <xdr:to>
      <xdr:col>24</xdr:col>
      <xdr:colOff>114300</xdr:colOff>
      <xdr:row>98</xdr:row>
      <xdr:rowOff>85024</xdr:rowOff>
    </xdr:to>
    <xdr:sp macro="" textlink="">
      <xdr:nvSpPr>
        <xdr:cNvPr id="253" name="楕円 252"/>
        <xdr:cNvSpPr/>
      </xdr:nvSpPr>
      <xdr:spPr>
        <a:xfrm>
          <a:off x="4584700" y="167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69801</xdr:rowOff>
    </xdr:from>
    <xdr:ext cx="534377" cy="259045"/>
    <xdr:sp macro="" textlink="">
      <xdr:nvSpPr>
        <xdr:cNvPr id="254" name="扶助費該当値テキスト"/>
        <xdr:cNvSpPr txBox="1"/>
      </xdr:nvSpPr>
      <xdr:spPr>
        <a:xfrm>
          <a:off x="4686300" y="16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84671</xdr:rowOff>
    </xdr:from>
    <xdr:to>
      <xdr:col>20</xdr:col>
      <xdr:colOff>38100</xdr:colOff>
      <xdr:row>99</xdr:row>
      <xdr:rowOff>14821</xdr:rowOff>
    </xdr:to>
    <xdr:sp macro="" textlink="">
      <xdr:nvSpPr>
        <xdr:cNvPr id="255" name="楕円 254"/>
        <xdr:cNvSpPr/>
      </xdr:nvSpPr>
      <xdr:spPr>
        <a:xfrm>
          <a:off x="3746500" y="168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5948</xdr:rowOff>
    </xdr:from>
    <xdr:ext cx="534377" cy="259045"/>
    <xdr:sp macro="" textlink="">
      <xdr:nvSpPr>
        <xdr:cNvPr id="256" name="テキスト ボックス 255"/>
        <xdr:cNvSpPr txBox="1"/>
      </xdr:nvSpPr>
      <xdr:spPr>
        <a:xfrm>
          <a:off x="3530111" y="169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69994</xdr:rowOff>
    </xdr:from>
    <xdr:to>
      <xdr:col>15</xdr:col>
      <xdr:colOff>101600</xdr:colOff>
      <xdr:row>99</xdr:row>
      <xdr:rowOff>144</xdr:rowOff>
    </xdr:to>
    <xdr:sp macro="" textlink="">
      <xdr:nvSpPr>
        <xdr:cNvPr id="257" name="楕円 256"/>
        <xdr:cNvSpPr/>
      </xdr:nvSpPr>
      <xdr:spPr>
        <a:xfrm>
          <a:off x="2857500" y="168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162721</xdr:rowOff>
    </xdr:from>
    <xdr:ext cx="534377" cy="259045"/>
    <xdr:sp macro="" textlink="">
      <xdr:nvSpPr>
        <xdr:cNvPr id="258" name="テキスト ボックス 257"/>
        <xdr:cNvSpPr txBox="1"/>
      </xdr:nvSpPr>
      <xdr:spPr>
        <a:xfrm>
          <a:off x="2641111" y="169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32916</xdr:rowOff>
    </xdr:from>
    <xdr:to>
      <xdr:col>10</xdr:col>
      <xdr:colOff>165100</xdr:colOff>
      <xdr:row>98</xdr:row>
      <xdr:rowOff>134516</xdr:rowOff>
    </xdr:to>
    <xdr:sp macro="" textlink="">
      <xdr:nvSpPr>
        <xdr:cNvPr id="259" name="楕円 258"/>
        <xdr:cNvSpPr/>
      </xdr:nvSpPr>
      <xdr:spPr>
        <a:xfrm>
          <a:off x="1968500" y="168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125643</xdr:rowOff>
    </xdr:from>
    <xdr:ext cx="534377" cy="259045"/>
    <xdr:sp macro="" textlink="">
      <xdr:nvSpPr>
        <xdr:cNvPr id="260" name="テキスト ボックス 259"/>
        <xdr:cNvSpPr txBox="1"/>
      </xdr:nvSpPr>
      <xdr:spPr>
        <a:xfrm>
          <a:off x="1752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152245</xdr:rowOff>
    </xdr:from>
    <xdr:to>
      <xdr:col>6</xdr:col>
      <xdr:colOff>38100</xdr:colOff>
      <xdr:row>99</xdr:row>
      <xdr:rowOff>82395</xdr:rowOff>
    </xdr:to>
    <xdr:sp macro="" textlink="">
      <xdr:nvSpPr>
        <xdr:cNvPr id="261" name="楕円 260"/>
        <xdr:cNvSpPr/>
      </xdr:nvSpPr>
      <xdr:spPr>
        <a:xfrm>
          <a:off x="1079500" y="169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73522</xdr:rowOff>
    </xdr:from>
    <xdr:ext cx="534377" cy="259045"/>
    <xdr:sp macro="" textlink="">
      <xdr:nvSpPr>
        <xdr:cNvPr id="262" name="テキスト ボックス 261"/>
        <xdr:cNvSpPr txBox="1"/>
      </xdr:nvSpPr>
      <xdr:spPr>
        <a:xfrm>
          <a:off x="863111" y="170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146406</xdr:rowOff>
    </xdr:from>
    <xdr:to>
      <xdr:col>55</xdr:col>
      <xdr:colOff>0</xdr:colOff>
      <xdr:row>38</xdr:row>
      <xdr:rowOff>8994</xdr:rowOff>
    </xdr:to>
    <xdr:cxnSp macro="">
      <xdr:nvCxnSpPr>
        <xdr:cNvPr id="291" name="直線コネクタ 290"/>
        <xdr:cNvCxnSpPr/>
      </xdr:nvCxnSpPr>
      <xdr:spPr>
        <a:xfrm flipV="1">
          <a:off x="9639300" y="6490056"/>
          <a:ext cx="8382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8994</xdr:rowOff>
    </xdr:from>
    <xdr:to>
      <xdr:col>50</xdr:col>
      <xdr:colOff>114300</xdr:colOff>
      <xdr:row>38</xdr:row>
      <xdr:rowOff>29462</xdr:rowOff>
    </xdr:to>
    <xdr:cxnSp macro="">
      <xdr:nvCxnSpPr>
        <xdr:cNvPr id="294" name="直線コネクタ 293"/>
        <xdr:cNvCxnSpPr/>
      </xdr:nvCxnSpPr>
      <xdr:spPr>
        <a:xfrm flipV="1">
          <a:off x="8750300" y="6524094"/>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29462</xdr:rowOff>
    </xdr:from>
    <xdr:to>
      <xdr:col>45</xdr:col>
      <xdr:colOff>177800</xdr:colOff>
      <xdr:row>38</xdr:row>
      <xdr:rowOff>37394</xdr:rowOff>
    </xdr:to>
    <xdr:cxnSp macro="">
      <xdr:nvCxnSpPr>
        <xdr:cNvPr id="297" name="直線コネクタ 296"/>
        <xdr:cNvCxnSpPr/>
      </xdr:nvCxnSpPr>
      <xdr:spPr>
        <a:xfrm flipV="1">
          <a:off x="7861300" y="6544562"/>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37394</xdr:rowOff>
    </xdr:from>
    <xdr:to>
      <xdr:col>41</xdr:col>
      <xdr:colOff>50800</xdr:colOff>
      <xdr:row>38</xdr:row>
      <xdr:rowOff>99047</xdr:rowOff>
    </xdr:to>
    <xdr:cxnSp macro="">
      <xdr:nvCxnSpPr>
        <xdr:cNvPr id="300" name="直線コネクタ 299"/>
        <xdr:cNvCxnSpPr/>
      </xdr:nvCxnSpPr>
      <xdr:spPr>
        <a:xfrm flipV="1">
          <a:off x="6972300" y="6552494"/>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95606</xdr:rowOff>
    </xdr:from>
    <xdr:to>
      <xdr:col>55</xdr:col>
      <xdr:colOff>50800</xdr:colOff>
      <xdr:row>38</xdr:row>
      <xdr:rowOff>25756</xdr:rowOff>
    </xdr:to>
    <xdr:sp macro="" textlink="">
      <xdr:nvSpPr>
        <xdr:cNvPr id="310" name="楕円 309"/>
        <xdr:cNvSpPr/>
      </xdr:nvSpPr>
      <xdr:spPr>
        <a:xfrm>
          <a:off x="104267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10533</xdr:rowOff>
    </xdr:from>
    <xdr:ext cx="534377" cy="259045"/>
    <xdr:sp macro="" textlink="">
      <xdr:nvSpPr>
        <xdr:cNvPr id="311" name="補助費等該当値テキスト"/>
        <xdr:cNvSpPr txBox="1"/>
      </xdr:nvSpPr>
      <xdr:spPr>
        <a:xfrm>
          <a:off x="10528300" y="63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129644</xdr:rowOff>
    </xdr:from>
    <xdr:to>
      <xdr:col>50</xdr:col>
      <xdr:colOff>165100</xdr:colOff>
      <xdr:row>38</xdr:row>
      <xdr:rowOff>59794</xdr:rowOff>
    </xdr:to>
    <xdr:sp macro="" textlink="">
      <xdr:nvSpPr>
        <xdr:cNvPr id="312" name="楕円 311"/>
        <xdr:cNvSpPr/>
      </xdr:nvSpPr>
      <xdr:spPr>
        <a:xfrm>
          <a:off x="9588500" y="64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50921</xdr:rowOff>
    </xdr:from>
    <xdr:ext cx="534377" cy="259045"/>
    <xdr:sp macro="" textlink="">
      <xdr:nvSpPr>
        <xdr:cNvPr id="313" name="テキスト ボックス 312"/>
        <xdr:cNvSpPr txBox="1"/>
      </xdr:nvSpPr>
      <xdr:spPr>
        <a:xfrm>
          <a:off x="9372111" y="65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150111</xdr:rowOff>
    </xdr:from>
    <xdr:to>
      <xdr:col>46</xdr:col>
      <xdr:colOff>38100</xdr:colOff>
      <xdr:row>38</xdr:row>
      <xdr:rowOff>80262</xdr:rowOff>
    </xdr:to>
    <xdr:sp macro="" textlink="">
      <xdr:nvSpPr>
        <xdr:cNvPr id="314" name="楕円 313"/>
        <xdr:cNvSpPr/>
      </xdr:nvSpPr>
      <xdr:spPr>
        <a:xfrm>
          <a:off x="8699500" y="6493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71389</xdr:rowOff>
    </xdr:from>
    <xdr:ext cx="534377" cy="259045"/>
    <xdr:sp macro="" textlink="">
      <xdr:nvSpPr>
        <xdr:cNvPr id="315" name="テキスト ボックス 314"/>
        <xdr:cNvSpPr txBox="1"/>
      </xdr:nvSpPr>
      <xdr:spPr>
        <a:xfrm>
          <a:off x="8483111" y="65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158044</xdr:rowOff>
    </xdr:from>
    <xdr:to>
      <xdr:col>41</xdr:col>
      <xdr:colOff>101600</xdr:colOff>
      <xdr:row>38</xdr:row>
      <xdr:rowOff>88194</xdr:rowOff>
    </xdr:to>
    <xdr:sp macro="" textlink="">
      <xdr:nvSpPr>
        <xdr:cNvPr id="316" name="楕円 315"/>
        <xdr:cNvSpPr/>
      </xdr:nvSpPr>
      <xdr:spPr>
        <a:xfrm>
          <a:off x="7810500" y="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79321</xdr:rowOff>
    </xdr:from>
    <xdr:ext cx="534377" cy="259045"/>
    <xdr:sp macro="" textlink="">
      <xdr:nvSpPr>
        <xdr:cNvPr id="317" name="テキスト ボックス 316"/>
        <xdr:cNvSpPr txBox="1"/>
      </xdr:nvSpPr>
      <xdr:spPr>
        <a:xfrm>
          <a:off x="7594111" y="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48247</xdr:rowOff>
    </xdr:from>
    <xdr:to>
      <xdr:col>36</xdr:col>
      <xdr:colOff>165100</xdr:colOff>
      <xdr:row>38</xdr:row>
      <xdr:rowOff>149847</xdr:rowOff>
    </xdr:to>
    <xdr:sp macro="" textlink="">
      <xdr:nvSpPr>
        <xdr:cNvPr id="318" name="楕円 317"/>
        <xdr:cNvSpPr/>
      </xdr:nvSpPr>
      <xdr:spPr>
        <a:xfrm>
          <a:off x="6921500" y="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140974</xdr:rowOff>
    </xdr:from>
    <xdr:ext cx="534377" cy="259045"/>
    <xdr:sp macro="" textlink="">
      <xdr:nvSpPr>
        <xdr:cNvPr id="319" name="テキスト ボックス 318"/>
        <xdr:cNvSpPr txBox="1"/>
      </xdr:nvSpPr>
      <xdr:spPr>
        <a:xfrm>
          <a:off x="6705111" y="66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23649</xdr:rowOff>
    </xdr:from>
    <xdr:to>
      <xdr:col>55</xdr:col>
      <xdr:colOff>0</xdr:colOff>
      <xdr:row>58</xdr:row>
      <xdr:rowOff>787</xdr:rowOff>
    </xdr:to>
    <xdr:cxnSp macro="">
      <xdr:nvCxnSpPr>
        <xdr:cNvPr id="346" name="直線コネクタ 345"/>
        <xdr:cNvCxnSpPr/>
      </xdr:nvCxnSpPr>
      <xdr:spPr>
        <a:xfrm>
          <a:off x="9639300" y="9796299"/>
          <a:ext cx="838200" cy="14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23649</xdr:rowOff>
    </xdr:from>
    <xdr:to>
      <xdr:col>50</xdr:col>
      <xdr:colOff>114300</xdr:colOff>
      <xdr:row>57</xdr:row>
      <xdr:rowOff>153005</xdr:rowOff>
    </xdr:to>
    <xdr:cxnSp macro="">
      <xdr:nvCxnSpPr>
        <xdr:cNvPr id="349" name="直線コネクタ 348"/>
        <xdr:cNvCxnSpPr/>
      </xdr:nvCxnSpPr>
      <xdr:spPr>
        <a:xfrm flipV="1">
          <a:off x="8750300" y="9796299"/>
          <a:ext cx="889000" cy="1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127566</xdr:rowOff>
    </xdr:from>
    <xdr:to>
      <xdr:col>45</xdr:col>
      <xdr:colOff>177800</xdr:colOff>
      <xdr:row>57</xdr:row>
      <xdr:rowOff>153005</xdr:rowOff>
    </xdr:to>
    <xdr:cxnSp macro="">
      <xdr:nvCxnSpPr>
        <xdr:cNvPr id="352" name="直線コネクタ 351"/>
        <xdr:cNvCxnSpPr/>
      </xdr:nvCxnSpPr>
      <xdr:spPr>
        <a:xfrm>
          <a:off x="7861300" y="990021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127566</xdr:rowOff>
    </xdr:from>
    <xdr:to>
      <xdr:col>41</xdr:col>
      <xdr:colOff>50800</xdr:colOff>
      <xdr:row>57</xdr:row>
      <xdr:rowOff>154182</xdr:rowOff>
    </xdr:to>
    <xdr:cxnSp macro="">
      <xdr:nvCxnSpPr>
        <xdr:cNvPr id="355" name="直線コネクタ 354"/>
        <xdr:cNvCxnSpPr/>
      </xdr:nvCxnSpPr>
      <xdr:spPr>
        <a:xfrm flipV="1">
          <a:off x="6972300" y="9900216"/>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121437</xdr:rowOff>
    </xdr:from>
    <xdr:to>
      <xdr:col>55</xdr:col>
      <xdr:colOff>50800</xdr:colOff>
      <xdr:row>58</xdr:row>
      <xdr:rowOff>51587</xdr:rowOff>
    </xdr:to>
    <xdr:sp macro="" textlink="">
      <xdr:nvSpPr>
        <xdr:cNvPr id="365" name="楕円 364"/>
        <xdr:cNvSpPr/>
      </xdr:nvSpPr>
      <xdr:spPr>
        <a:xfrm>
          <a:off x="10426700" y="98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144299</xdr:rowOff>
    </xdr:from>
    <xdr:to>
      <xdr:col>50</xdr:col>
      <xdr:colOff>165100</xdr:colOff>
      <xdr:row>57</xdr:row>
      <xdr:rowOff>74449</xdr:rowOff>
    </xdr:to>
    <xdr:sp macro="" textlink="">
      <xdr:nvSpPr>
        <xdr:cNvPr id="367" name="楕円 366"/>
        <xdr:cNvSpPr/>
      </xdr:nvSpPr>
      <xdr:spPr>
        <a:xfrm>
          <a:off x="9588500" y="97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90976</xdr:rowOff>
    </xdr:from>
    <xdr:ext cx="599010" cy="259045"/>
    <xdr:sp macro="" textlink="">
      <xdr:nvSpPr>
        <xdr:cNvPr id="368" name="テキスト ボックス 367"/>
        <xdr:cNvSpPr txBox="1"/>
      </xdr:nvSpPr>
      <xdr:spPr>
        <a:xfrm>
          <a:off x="9339795" y="952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102205</xdr:rowOff>
    </xdr:from>
    <xdr:to>
      <xdr:col>46</xdr:col>
      <xdr:colOff>38100</xdr:colOff>
      <xdr:row>58</xdr:row>
      <xdr:rowOff>32355</xdr:rowOff>
    </xdr:to>
    <xdr:sp macro="" textlink="">
      <xdr:nvSpPr>
        <xdr:cNvPr id="369" name="楕円 368"/>
        <xdr:cNvSpPr/>
      </xdr:nvSpPr>
      <xdr:spPr>
        <a:xfrm>
          <a:off x="8699500" y="98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48882</xdr:rowOff>
    </xdr:from>
    <xdr:ext cx="534377" cy="259045"/>
    <xdr:sp macro="" textlink="">
      <xdr:nvSpPr>
        <xdr:cNvPr id="370" name="テキスト ボックス 369"/>
        <xdr:cNvSpPr txBox="1"/>
      </xdr:nvSpPr>
      <xdr:spPr>
        <a:xfrm>
          <a:off x="8483111" y="96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76766</xdr:rowOff>
    </xdr:from>
    <xdr:to>
      <xdr:col>41</xdr:col>
      <xdr:colOff>101600</xdr:colOff>
      <xdr:row>58</xdr:row>
      <xdr:rowOff>6916</xdr:rowOff>
    </xdr:to>
    <xdr:sp macro="" textlink="">
      <xdr:nvSpPr>
        <xdr:cNvPr id="371" name="楕円 370"/>
        <xdr:cNvSpPr/>
      </xdr:nvSpPr>
      <xdr:spPr>
        <a:xfrm>
          <a:off x="7810500" y="98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23443</xdr:rowOff>
    </xdr:from>
    <xdr:ext cx="534377" cy="259045"/>
    <xdr:sp macro="" textlink="">
      <xdr:nvSpPr>
        <xdr:cNvPr id="372" name="テキスト ボックス 371"/>
        <xdr:cNvSpPr txBox="1"/>
      </xdr:nvSpPr>
      <xdr:spPr>
        <a:xfrm>
          <a:off x="7594111" y="96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103382</xdr:rowOff>
    </xdr:from>
    <xdr:to>
      <xdr:col>36</xdr:col>
      <xdr:colOff>165100</xdr:colOff>
      <xdr:row>58</xdr:row>
      <xdr:rowOff>33532</xdr:rowOff>
    </xdr:to>
    <xdr:sp macro="" textlink="">
      <xdr:nvSpPr>
        <xdr:cNvPr id="373" name="楕円 372"/>
        <xdr:cNvSpPr/>
      </xdr:nvSpPr>
      <xdr:spPr>
        <a:xfrm>
          <a:off x="6921500" y="98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24659</xdr:rowOff>
    </xdr:from>
    <xdr:ext cx="534377" cy="259045"/>
    <xdr:sp macro="" textlink="">
      <xdr:nvSpPr>
        <xdr:cNvPr id="374" name="テキスト ボックス 373"/>
        <xdr:cNvSpPr txBox="1"/>
      </xdr:nvSpPr>
      <xdr:spPr>
        <a:xfrm>
          <a:off x="6705111" y="99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18507</xdr:rowOff>
    </xdr:from>
    <xdr:to>
      <xdr:col>55</xdr:col>
      <xdr:colOff>0</xdr:colOff>
      <xdr:row>78</xdr:row>
      <xdr:rowOff>109316</xdr:rowOff>
    </xdr:to>
    <xdr:cxnSp macro="">
      <xdr:nvCxnSpPr>
        <xdr:cNvPr id="403" name="直線コネクタ 402"/>
        <xdr:cNvCxnSpPr/>
      </xdr:nvCxnSpPr>
      <xdr:spPr>
        <a:xfrm>
          <a:off x="9639300" y="13220157"/>
          <a:ext cx="838200" cy="26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18507</xdr:rowOff>
    </xdr:from>
    <xdr:to>
      <xdr:col>50</xdr:col>
      <xdr:colOff>114300</xdr:colOff>
      <xdr:row>78</xdr:row>
      <xdr:rowOff>109266</xdr:rowOff>
    </xdr:to>
    <xdr:cxnSp macro="">
      <xdr:nvCxnSpPr>
        <xdr:cNvPr id="406" name="直線コネクタ 405"/>
        <xdr:cNvCxnSpPr/>
      </xdr:nvCxnSpPr>
      <xdr:spPr>
        <a:xfrm flipV="1">
          <a:off x="8750300" y="13220157"/>
          <a:ext cx="889000" cy="2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109266</xdr:rowOff>
    </xdr:from>
    <xdr:to>
      <xdr:col>45</xdr:col>
      <xdr:colOff>177800</xdr:colOff>
      <xdr:row>78</xdr:row>
      <xdr:rowOff>155987</xdr:rowOff>
    </xdr:to>
    <xdr:cxnSp macro="">
      <xdr:nvCxnSpPr>
        <xdr:cNvPr id="409" name="直線コネクタ 408"/>
        <xdr:cNvCxnSpPr/>
      </xdr:nvCxnSpPr>
      <xdr:spPr>
        <a:xfrm flipV="1">
          <a:off x="7861300" y="13482366"/>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112737</xdr:rowOff>
    </xdr:from>
    <xdr:to>
      <xdr:col>41</xdr:col>
      <xdr:colOff>50800</xdr:colOff>
      <xdr:row>78</xdr:row>
      <xdr:rowOff>155987</xdr:rowOff>
    </xdr:to>
    <xdr:cxnSp macro="">
      <xdr:nvCxnSpPr>
        <xdr:cNvPr id="412" name="直線コネクタ 411"/>
        <xdr:cNvCxnSpPr/>
      </xdr:nvCxnSpPr>
      <xdr:spPr>
        <a:xfrm>
          <a:off x="6972300" y="13485837"/>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58516</xdr:rowOff>
    </xdr:from>
    <xdr:to>
      <xdr:col>55</xdr:col>
      <xdr:colOff>50800</xdr:colOff>
      <xdr:row>78</xdr:row>
      <xdr:rowOff>160116</xdr:rowOff>
    </xdr:to>
    <xdr:sp macro="" textlink="">
      <xdr:nvSpPr>
        <xdr:cNvPr id="422" name="楕円 421"/>
        <xdr:cNvSpPr/>
      </xdr:nvSpPr>
      <xdr:spPr>
        <a:xfrm>
          <a:off x="10426700" y="134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17893</xdr:rowOff>
    </xdr:from>
    <xdr:ext cx="534377" cy="259045"/>
    <xdr:sp macro="" textlink="">
      <xdr:nvSpPr>
        <xdr:cNvPr id="423" name="普通建設事業費 （ うち新規整備　）該当値テキスト"/>
        <xdr:cNvSpPr txBox="1"/>
      </xdr:nvSpPr>
      <xdr:spPr>
        <a:xfrm>
          <a:off x="10528300" y="132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139157</xdr:rowOff>
    </xdr:from>
    <xdr:to>
      <xdr:col>50</xdr:col>
      <xdr:colOff>165100</xdr:colOff>
      <xdr:row>77</xdr:row>
      <xdr:rowOff>69307</xdr:rowOff>
    </xdr:to>
    <xdr:sp macro="" textlink="">
      <xdr:nvSpPr>
        <xdr:cNvPr id="424" name="楕円 423"/>
        <xdr:cNvSpPr/>
      </xdr:nvSpPr>
      <xdr:spPr>
        <a:xfrm>
          <a:off x="9588500" y="131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85834</xdr:rowOff>
    </xdr:from>
    <xdr:ext cx="534377" cy="259045"/>
    <xdr:sp macro="" textlink="">
      <xdr:nvSpPr>
        <xdr:cNvPr id="425" name="テキスト ボックス 424"/>
        <xdr:cNvSpPr txBox="1"/>
      </xdr:nvSpPr>
      <xdr:spPr>
        <a:xfrm>
          <a:off x="9372111" y="129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58466</xdr:rowOff>
    </xdr:from>
    <xdr:to>
      <xdr:col>46</xdr:col>
      <xdr:colOff>38100</xdr:colOff>
      <xdr:row>78</xdr:row>
      <xdr:rowOff>160066</xdr:rowOff>
    </xdr:to>
    <xdr:sp macro="" textlink="">
      <xdr:nvSpPr>
        <xdr:cNvPr id="426" name="楕円 425"/>
        <xdr:cNvSpPr/>
      </xdr:nvSpPr>
      <xdr:spPr>
        <a:xfrm>
          <a:off x="8699500" y="134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5143</xdr:rowOff>
    </xdr:from>
    <xdr:ext cx="534377" cy="259045"/>
    <xdr:sp macro="" textlink="">
      <xdr:nvSpPr>
        <xdr:cNvPr id="427" name="テキスト ボックス 426"/>
        <xdr:cNvSpPr txBox="1"/>
      </xdr:nvSpPr>
      <xdr:spPr>
        <a:xfrm>
          <a:off x="8483111" y="132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105187</xdr:rowOff>
    </xdr:from>
    <xdr:to>
      <xdr:col>41</xdr:col>
      <xdr:colOff>101600</xdr:colOff>
      <xdr:row>79</xdr:row>
      <xdr:rowOff>35337</xdr:rowOff>
    </xdr:to>
    <xdr:sp macro="" textlink="">
      <xdr:nvSpPr>
        <xdr:cNvPr id="428" name="楕円 427"/>
        <xdr:cNvSpPr/>
      </xdr:nvSpPr>
      <xdr:spPr>
        <a:xfrm>
          <a:off x="7810500" y="134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26464</xdr:rowOff>
    </xdr:from>
    <xdr:ext cx="534377" cy="259045"/>
    <xdr:sp macro="" textlink="">
      <xdr:nvSpPr>
        <xdr:cNvPr id="429" name="テキスト ボックス 428"/>
        <xdr:cNvSpPr txBox="1"/>
      </xdr:nvSpPr>
      <xdr:spPr>
        <a:xfrm>
          <a:off x="7594111" y="135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61937</xdr:rowOff>
    </xdr:from>
    <xdr:to>
      <xdr:col>36</xdr:col>
      <xdr:colOff>165100</xdr:colOff>
      <xdr:row>78</xdr:row>
      <xdr:rowOff>163537</xdr:rowOff>
    </xdr:to>
    <xdr:sp macro="" textlink="">
      <xdr:nvSpPr>
        <xdr:cNvPr id="430" name="楕円 429"/>
        <xdr:cNvSpPr/>
      </xdr:nvSpPr>
      <xdr:spPr>
        <a:xfrm>
          <a:off x="6921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154664</xdr:rowOff>
    </xdr:from>
    <xdr:ext cx="534377" cy="259045"/>
    <xdr:sp macro="" textlink="">
      <xdr:nvSpPr>
        <xdr:cNvPr id="431" name="テキスト ボックス 430"/>
        <xdr:cNvSpPr txBox="1"/>
      </xdr:nvSpPr>
      <xdr:spPr>
        <a:xfrm>
          <a:off x="6705111" y="13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140680</xdr:rowOff>
    </xdr:from>
    <xdr:to>
      <xdr:col>55</xdr:col>
      <xdr:colOff>0</xdr:colOff>
      <xdr:row>98</xdr:row>
      <xdr:rowOff>29961</xdr:rowOff>
    </xdr:to>
    <xdr:cxnSp macro="">
      <xdr:nvCxnSpPr>
        <xdr:cNvPr id="462" name="直線コネクタ 461"/>
        <xdr:cNvCxnSpPr/>
      </xdr:nvCxnSpPr>
      <xdr:spPr>
        <a:xfrm flipV="1">
          <a:off x="9639300" y="16771330"/>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96124</xdr:rowOff>
    </xdr:from>
    <xdr:to>
      <xdr:col>50</xdr:col>
      <xdr:colOff>114300</xdr:colOff>
      <xdr:row>98</xdr:row>
      <xdr:rowOff>29961</xdr:rowOff>
    </xdr:to>
    <xdr:cxnSp macro="">
      <xdr:nvCxnSpPr>
        <xdr:cNvPr id="465" name="直線コネクタ 464"/>
        <xdr:cNvCxnSpPr/>
      </xdr:nvCxnSpPr>
      <xdr:spPr>
        <a:xfrm>
          <a:off x="8750300" y="16726774"/>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8190</xdr:rowOff>
    </xdr:from>
    <xdr:to>
      <xdr:col>45</xdr:col>
      <xdr:colOff>177800</xdr:colOff>
      <xdr:row>97</xdr:row>
      <xdr:rowOff>96124</xdr:rowOff>
    </xdr:to>
    <xdr:cxnSp macro="">
      <xdr:nvCxnSpPr>
        <xdr:cNvPr id="468" name="直線コネクタ 467"/>
        <xdr:cNvCxnSpPr/>
      </xdr:nvCxnSpPr>
      <xdr:spPr>
        <a:xfrm>
          <a:off x="7861300" y="16467390"/>
          <a:ext cx="889000" cy="2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8190</xdr:rowOff>
    </xdr:from>
    <xdr:to>
      <xdr:col>41</xdr:col>
      <xdr:colOff>50800</xdr:colOff>
      <xdr:row>97</xdr:row>
      <xdr:rowOff>138709</xdr:rowOff>
    </xdr:to>
    <xdr:cxnSp macro="">
      <xdr:nvCxnSpPr>
        <xdr:cNvPr id="471" name="直線コネクタ 470"/>
        <xdr:cNvCxnSpPr/>
      </xdr:nvCxnSpPr>
      <xdr:spPr>
        <a:xfrm flipV="1">
          <a:off x="6972300" y="16467390"/>
          <a:ext cx="889000" cy="30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89880</xdr:rowOff>
    </xdr:from>
    <xdr:to>
      <xdr:col>55</xdr:col>
      <xdr:colOff>50800</xdr:colOff>
      <xdr:row>98</xdr:row>
      <xdr:rowOff>20030</xdr:rowOff>
    </xdr:to>
    <xdr:sp macro="" textlink="">
      <xdr:nvSpPr>
        <xdr:cNvPr id="481" name="楕円 480"/>
        <xdr:cNvSpPr/>
      </xdr:nvSpPr>
      <xdr:spPr>
        <a:xfrm>
          <a:off x="10426700" y="167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68307</xdr:rowOff>
    </xdr:from>
    <xdr:ext cx="534377" cy="259045"/>
    <xdr:sp macro="" textlink="">
      <xdr:nvSpPr>
        <xdr:cNvPr id="482" name="普通建設事業費 （ うち更新整備　）該当値テキスト"/>
        <xdr:cNvSpPr txBox="1"/>
      </xdr:nvSpPr>
      <xdr:spPr>
        <a:xfrm>
          <a:off x="10528300" y="166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150611</xdr:rowOff>
    </xdr:from>
    <xdr:to>
      <xdr:col>50</xdr:col>
      <xdr:colOff>165100</xdr:colOff>
      <xdr:row>98</xdr:row>
      <xdr:rowOff>80761</xdr:rowOff>
    </xdr:to>
    <xdr:sp macro="" textlink="">
      <xdr:nvSpPr>
        <xdr:cNvPr id="483" name="楕円 482"/>
        <xdr:cNvSpPr/>
      </xdr:nvSpPr>
      <xdr:spPr>
        <a:xfrm>
          <a:off x="9588500" y="16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71888</xdr:rowOff>
    </xdr:from>
    <xdr:ext cx="534377" cy="259045"/>
    <xdr:sp macro="" textlink="">
      <xdr:nvSpPr>
        <xdr:cNvPr id="484" name="テキスト ボックス 483"/>
        <xdr:cNvSpPr txBox="1"/>
      </xdr:nvSpPr>
      <xdr:spPr>
        <a:xfrm>
          <a:off x="9372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45324</xdr:rowOff>
    </xdr:from>
    <xdr:to>
      <xdr:col>46</xdr:col>
      <xdr:colOff>38100</xdr:colOff>
      <xdr:row>97</xdr:row>
      <xdr:rowOff>146924</xdr:rowOff>
    </xdr:to>
    <xdr:sp macro="" textlink="">
      <xdr:nvSpPr>
        <xdr:cNvPr id="485" name="楕円 484"/>
        <xdr:cNvSpPr/>
      </xdr:nvSpPr>
      <xdr:spPr>
        <a:xfrm>
          <a:off x="8699500" y="166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138051</xdr:rowOff>
    </xdr:from>
    <xdr:ext cx="534377" cy="259045"/>
    <xdr:sp macro="" textlink="">
      <xdr:nvSpPr>
        <xdr:cNvPr id="486" name="テキスト ボックス 485"/>
        <xdr:cNvSpPr txBox="1"/>
      </xdr:nvSpPr>
      <xdr:spPr>
        <a:xfrm>
          <a:off x="8483111" y="167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128840</xdr:rowOff>
    </xdr:from>
    <xdr:to>
      <xdr:col>41</xdr:col>
      <xdr:colOff>101600</xdr:colOff>
      <xdr:row>96</xdr:row>
      <xdr:rowOff>58990</xdr:rowOff>
    </xdr:to>
    <xdr:sp macro="" textlink="">
      <xdr:nvSpPr>
        <xdr:cNvPr id="487" name="楕円 486"/>
        <xdr:cNvSpPr/>
      </xdr:nvSpPr>
      <xdr:spPr>
        <a:xfrm>
          <a:off x="7810500" y="164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75517</xdr:rowOff>
    </xdr:from>
    <xdr:ext cx="534377" cy="259045"/>
    <xdr:sp macro="" textlink="">
      <xdr:nvSpPr>
        <xdr:cNvPr id="488" name="テキスト ボックス 487"/>
        <xdr:cNvSpPr txBox="1"/>
      </xdr:nvSpPr>
      <xdr:spPr>
        <a:xfrm>
          <a:off x="7594111" y="161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87909</xdr:rowOff>
    </xdr:from>
    <xdr:to>
      <xdr:col>36</xdr:col>
      <xdr:colOff>165100</xdr:colOff>
      <xdr:row>98</xdr:row>
      <xdr:rowOff>18059</xdr:rowOff>
    </xdr:to>
    <xdr:sp macro="" textlink="">
      <xdr:nvSpPr>
        <xdr:cNvPr id="489" name="楕円 488"/>
        <xdr:cNvSpPr/>
      </xdr:nvSpPr>
      <xdr:spPr>
        <a:xfrm>
          <a:off x="6921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9186</xdr:rowOff>
    </xdr:from>
    <xdr:ext cx="534377" cy="259045"/>
    <xdr:sp macro="" textlink="">
      <xdr:nvSpPr>
        <xdr:cNvPr id="490" name="テキスト ボックス 489"/>
        <xdr:cNvSpPr txBox="1"/>
      </xdr:nvSpPr>
      <xdr:spPr>
        <a:xfrm>
          <a:off x="6705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24702</xdr:rowOff>
    </xdr:from>
    <xdr:to>
      <xdr:col>85</xdr:col>
      <xdr:colOff>127000</xdr:colOff>
      <xdr:row>39</xdr:row>
      <xdr:rowOff>41034</xdr:rowOff>
    </xdr:to>
    <xdr:cxnSp macro="">
      <xdr:nvCxnSpPr>
        <xdr:cNvPr id="519" name="直線コネクタ 518"/>
        <xdr:cNvCxnSpPr/>
      </xdr:nvCxnSpPr>
      <xdr:spPr>
        <a:xfrm>
          <a:off x="15481300" y="6711252"/>
          <a:ext cx="8382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165570</xdr:rowOff>
    </xdr:from>
    <xdr:to>
      <xdr:col>81</xdr:col>
      <xdr:colOff>50800</xdr:colOff>
      <xdr:row>39</xdr:row>
      <xdr:rowOff>24702</xdr:rowOff>
    </xdr:to>
    <xdr:cxnSp macro="">
      <xdr:nvCxnSpPr>
        <xdr:cNvPr id="522" name="直線コネクタ 521"/>
        <xdr:cNvCxnSpPr/>
      </xdr:nvCxnSpPr>
      <xdr:spPr>
        <a:xfrm>
          <a:off x="14592300" y="6680670"/>
          <a:ext cx="8890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165570</xdr:rowOff>
    </xdr:from>
    <xdr:to>
      <xdr:col>76</xdr:col>
      <xdr:colOff>114300</xdr:colOff>
      <xdr:row>39</xdr:row>
      <xdr:rowOff>31407</xdr:rowOff>
    </xdr:to>
    <xdr:cxnSp macro="">
      <xdr:nvCxnSpPr>
        <xdr:cNvPr id="525" name="直線コネクタ 524"/>
        <xdr:cNvCxnSpPr/>
      </xdr:nvCxnSpPr>
      <xdr:spPr>
        <a:xfrm flipV="1">
          <a:off x="13703300" y="6680670"/>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31407</xdr:rowOff>
    </xdr:from>
    <xdr:to>
      <xdr:col>71</xdr:col>
      <xdr:colOff>177800</xdr:colOff>
      <xdr:row>39</xdr:row>
      <xdr:rowOff>39815</xdr:rowOff>
    </xdr:to>
    <xdr:cxnSp macro="">
      <xdr:nvCxnSpPr>
        <xdr:cNvPr id="528" name="直線コネクタ 527"/>
        <xdr:cNvCxnSpPr/>
      </xdr:nvCxnSpPr>
      <xdr:spPr>
        <a:xfrm flipV="1">
          <a:off x="12814300" y="6717957"/>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161684</xdr:rowOff>
    </xdr:from>
    <xdr:to>
      <xdr:col>85</xdr:col>
      <xdr:colOff>177800</xdr:colOff>
      <xdr:row>39</xdr:row>
      <xdr:rowOff>91834</xdr:rowOff>
    </xdr:to>
    <xdr:sp macro="" textlink="">
      <xdr:nvSpPr>
        <xdr:cNvPr id="538" name="楕円 537"/>
        <xdr:cNvSpPr/>
      </xdr:nvSpPr>
      <xdr:spPr>
        <a:xfrm>
          <a:off x="16268700" y="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76611</xdr:rowOff>
    </xdr:from>
    <xdr:ext cx="378565" cy="259045"/>
    <xdr:sp macro="" textlink="">
      <xdr:nvSpPr>
        <xdr:cNvPr id="539" name="災害復旧事業費該当値テキスト"/>
        <xdr:cNvSpPr txBox="1"/>
      </xdr:nvSpPr>
      <xdr:spPr>
        <a:xfrm>
          <a:off x="16370300" y="659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145352</xdr:rowOff>
    </xdr:from>
    <xdr:to>
      <xdr:col>81</xdr:col>
      <xdr:colOff>101600</xdr:colOff>
      <xdr:row>39</xdr:row>
      <xdr:rowOff>75502</xdr:rowOff>
    </xdr:to>
    <xdr:sp macro="" textlink="">
      <xdr:nvSpPr>
        <xdr:cNvPr id="540" name="楕円 539"/>
        <xdr:cNvSpPr/>
      </xdr:nvSpPr>
      <xdr:spPr>
        <a:xfrm>
          <a:off x="15430500" y="66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66629</xdr:rowOff>
    </xdr:from>
    <xdr:ext cx="469744" cy="259045"/>
    <xdr:sp macro="" textlink="">
      <xdr:nvSpPr>
        <xdr:cNvPr id="541" name="テキスト ボックス 540"/>
        <xdr:cNvSpPr txBox="1"/>
      </xdr:nvSpPr>
      <xdr:spPr>
        <a:xfrm>
          <a:off x="15246428" y="67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114770</xdr:rowOff>
    </xdr:from>
    <xdr:to>
      <xdr:col>76</xdr:col>
      <xdr:colOff>165100</xdr:colOff>
      <xdr:row>39</xdr:row>
      <xdr:rowOff>44920</xdr:rowOff>
    </xdr:to>
    <xdr:sp macro="" textlink="">
      <xdr:nvSpPr>
        <xdr:cNvPr id="542" name="楕円 541"/>
        <xdr:cNvSpPr/>
      </xdr:nvSpPr>
      <xdr:spPr>
        <a:xfrm>
          <a:off x="14541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36047</xdr:rowOff>
    </xdr:from>
    <xdr:ext cx="469744" cy="259045"/>
    <xdr:sp macro="" textlink="">
      <xdr:nvSpPr>
        <xdr:cNvPr id="543" name="テキスト ボックス 542"/>
        <xdr:cNvSpPr txBox="1"/>
      </xdr:nvSpPr>
      <xdr:spPr>
        <a:xfrm>
          <a:off x="14357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152057</xdr:rowOff>
    </xdr:from>
    <xdr:to>
      <xdr:col>72</xdr:col>
      <xdr:colOff>38100</xdr:colOff>
      <xdr:row>39</xdr:row>
      <xdr:rowOff>82207</xdr:rowOff>
    </xdr:to>
    <xdr:sp macro="" textlink="">
      <xdr:nvSpPr>
        <xdr:cNvPr id="544" name="楕円 543"/>
        <xdr:cNvSpPr/>
      </xdr:nvSpPr>
      <xdr:spPr>
        <a:xfrm>
          <a:off x="13652500" y="66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73334</xdr:rowOff>
    </xdr:from>
    <xdr:ext cx="469744" cy="259045"/>
    <xdr:sp macro="" textlink="">
      <xdr:nvSpPr>
        <xdr:cNvPr id="545" name="テキスト ボックス 544"/>
        <xdr:cNvSpPr txBox="1"/>
      </xdr:nvSpPr>
      <xdr:spPr>
        <a:xfrm>
          <a:off x="13468428" y="67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160465</xdr:rowOff>
    </xdr:from>
    <xdr:to>
      <xdr:col>67</xdr:col>
      <xdr:colOff>101600</xdr:colOff>
      <xdr:row>39</xdr:row>
      <xdr:rowOff>90615</xdr:rowOff>
    </xdr:to>
    <xdr:sp macro="" textlink="">
      <xdr:nvSpPr>
        <xdr:cNvPr id="546" name="楕円 545"/>
        <xdr:cNvSpPr/>
      </xdr:nvSpPr>
      <xdr:spPr>
        <a:xfrm>
          <a:off x="12763500" y="66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81742</xdr:rowOff>
    </xdr:from>
    <xdr:ext cx="378565" cy="259045"/>
    <xdr:sp macro="" textlink="">
      <xdr:nvSpPr>
        <xdr:cNvPr id="547" name="テキスト ボックス 546"/>
        <xdr:cNvSpPr txBox="1"/>
      </xdr:nvSpPr>
      <xdr:spPr>
        <a:xfrm>
          <a:off x="12625017" y="6768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135065</xdr:rowOff>
    </xdr:from>
    <xdr:to>
      <xdr:col>85</xdr:col>
      <xdr:colOff>127000</xdr:colOff>
      <xdr:row>76</xdr:row>
      <xdr:rowOff>11215</xdr:rowOff>
    </xdr:to>
    <xdr:cxnSp macro="">
      <xdr:nvCxnSpPr>
        <xdr:cNvPr id="625" name="直線コネクタ 624"/>
        <xdr:cNvCxnSpPr/>
      </xdr:nvCxnSpPr>
      <xdr:spPr>
        <a:xfrm>
          <a:off x="15481300" y="12993815"/>
          <a:ext cx="8382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135065</xdr:rowOff>
    </xdr:from>
    <xdr:to>
      <xdr:col>81</xdr:col>
      <xdr:colOff>50800</xdr:colOff>
      <xdr:row>76</xdr:row>
      <xdr:rowOff>28017</xdr:rowOff>
    </xdr:to>
    <xdr:cxnSp macro="">
      <xdr:nvCxnSpPr>
        <xdr:cNvPr id="628" name="直線コネクタ 627"/>
        <xdr:cNvCxnSpPr/>
      </xdr:nvCxnSpPr>
      <xdr:spPr>
        <a:xfrm flipV="1">
          <a:off x="14592300" y="12993815"/>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90754</xdr:rowOff>
    </xdr:from>
    <xdr:to>
      <xdr:col>76</xdr:col>
      <xdr:colOff>114300</xdr:colOff>
      <xdr:row>76</xdr:row>
      <xdr:rowOff>28017</xdr:rowOff>
    </xdr:to>
    <xdr:cxnSp macro="">
      <xdr:nvCxnSpPr>
        <xdr:cNvPr id="631" name="直線コネクタ 630"/>
        <xdr:cNvCxnSpPr/>
      </xdr:nvCxnSpPr>
      <xdr:spPr>
        <a:xfrm>
          <a:off x="13703300" y="12949504"/>
          <a:ext cx="889000" cy="10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90754</xdr:rowOff>
    </xdr:from>
    <xdr:to>
      <xdr:col>71</xdr:col>
      <xdr:colOff>177800</xdr:colOff>
      <xdr:row>75</xdr:row>
      <xdr:rowOff>97028</xdr:rowOff>
    </xdr:to>
    <xdr:cxnSp macro="">
      <xdr:nvCxnSpPr>
        <xdr:cNvPr id="634" name="直線コネクタ 633"/>
        <xdr:cNvCxnSpPr/>
      </xdr:nvCxnSpPr>
      <xdr:spPr>
        <a:xfrm flipV="1">
          <a:off x="12814300" y="129495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131864</xdr:rowOff>
    </xdr:from>
    <xdr:to>
      <xdr:col>85</xdr:col>
      <xdr:colOff>177800</xdr:colOff>
      <xdr:row>76</xdr:row>
      <xdr:rowOff>62015</xdr:rowOff>
    </xdr:to>
    <xdr:sp macro="" textlink="">
      <xdr:nvSpPr>
        <xdr:cNvPr id="644" name="楕円 643"/>
        <xdr:cNvSpPr/>
      </xdr:nvSpPr>
      <xdr:spPr>
        <a:xfrm>
          <a:off x="16268700" y="129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110291</xdr:rowOff>
    </xdr:from>
    <xdr:ext cx="534377" cy="259045"/>
    <xdr:sp macro="" textlink="">
      <xdr:nvSpPr>
        <xdr:cNvPr id="645" name="公債費該当値テキスト"/>
        <xdr:cNvSpPr txBox="1"/>
      </xdr:nvSpPr>
      <xdr:spPr>
        <a:xfrm>
          <a:off x="16370300" y="129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84265</xdr:rowOff>
    </xdr:from>
    <xdr:to>
      <xdr:col>81</xdr:col>
      <xdr:colOff>101600</xdr:colOff>
      <xdr:row>76</xdr:row>
      <xdr:rowOff>14415</xdr:rowOff>
    </xdr:to>
    <xdr:sp macro="" textlink="">
      <xdr:nvSpPr>
        <xdr:cNvPr id="646" name="楕円 645"/>
        <xdr:cNvSpPr/>
      </xdr:nvSpPr>
      <xdr:spPr>
        <a:xfrm>
          <a:off x="15430500" y="129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5542</xdr:rowOff>
    </xdr:from>
    <xdr:ext cx="534377" cy="259045"/>
    <xdr:sp macro="" textlink="">
      <xdr:nvSpPr>
        <xdr:cNvPr id="647" name="テキスト ボックス 646"/>
        <xdr:cNvSpPr txBox="1"/>
      </xdr:nvSpPr>
      <xdr:spPr>
        <a:xfrm>
          <a:off x="15214111" y="130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148667</xdr:rowOff>
    </xdr:from>
    <xdr:to>
      <xdr:col>76</xdr:col>
      <xdr:colOff>165100</xdr:colOff>
      <xdr:row>76</xdr:row>
      <xdr:rowOff>78817</xdr:rowOff>
    </xdr:to>
    <xdr:sp macro="" textlink="">
      <xdr:nvSpPr>
        <xdr:cNvPr id="648" name="楕円 647"/>
        <xdr:cNvSpPr/>
      </xdr:nvSpPr>
      <xdr:spPr>
        <a:xfrm>
          <a:off x="14541500" y="130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69944</xdr:rowOff>
    </xdr:from>
    <xdr:ext cx="534377" cy="259045"/>
    <xdr:sp macro="" textlink="">
      <xdr:nvSpPr>
        <xdr:cNvPr id="649" name="テキスト ボックス 648"/>
        <xdr:cNvSpPr txBox="1"/>
      </xdr:nvSpPr>
      <xdr:spPr>
        <a:xfrm>
          <a:off x="14325111" y="131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39954</xdr:rowOff>
    </xdr:from>
    <xdr:to>
      <xdr:col>72</xdr:col>
      <xdr:colOff>38100</xdr:colOff>
      <xdr:row>75</xdr:row>
      <xdr:rowOff>141554</xdr:rowOff>
    </xdr:to>
    <xdr:sp macro="" textlink="">
      <xdr:nvSpPr>
        <xdr:cNvPr id="650" name="楕円 649"/>
        <xdr:cNvSpPr/>
      </xdr:nvSpPr>
      <xdr:spPr>
        <a:xfrm>
          <a:off x="13652500" y="12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132681</xdr:rowOff>
    </xdr:from>
    <xdr:ext cx="534377" cy="259045"/>
    <xdr:sp macro="" textlink="">
      <xdr:nvSpPr>
        <xdr:cNvPr id="651" name="テキスト ボックス 650"/>
        <xdr:cNvSpPr txBox="1"/>
      </xdr:nvSpPr>
      <xdr:spPr>
        <a:xfrm>
          <a:off x="13436111" y="129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46228</xdr:rowOff>
    </xdr:from>
    <xdr:to>
      <xdr:col>67</xdr:col>
      <xdr:colOff>101600</xdr:colOff>
      <xdr:row>75</xdr:row>
      <xdr:rowOff>147828</xdr:rowOff>
    </xdr:to>
    <xdr:sp macro="" textlink="">
      <xdr:nvSpPr>
        <xdr:cNvPr id="652" name="楕円 651"/>
        <xdr:cNvSpPr/>
      </xdr:nvSpPr>
      <xdr:spPr>
        <a:xfrm>
          <a:off x="12763500" y="12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138955</xdr:rowOff>
    </xdr:from>
    <xdr:ext cx="534377" cy="259045"/>
    <xdr:sp macro="" textlink="">
      <xdr:nvSpPr>
        <xdr:cNvPr id="653" name="テキスト ボックス 652"/>
        <xdr:cNvSpPr txBox="1"/>
      </xdr:nvSpPr>
      <xdr:spPr>
        <a:xfrm>
          <a:off x="12547111" y="1299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157339</xdr:rowOff>
    </xdr:from>
    <xdr:to>
      <xdr:col>85</xdr:col>
      <xdr:colOff>127000</xdr:colOff>
      <xdr:row>98</xdr:row>
      <xdr:rowOff>83762</xdr:rowOff>
    </xdr:to>
    <xdr:cxnSp macro="">
      <xdr:nvCxnSpPr>
        <xdr:cNvPr id="680" name="直線コネクタ 679"/>
        <xdr:cNvCxnSpPr/>
      </xdr:nvCxnSpPr>
      <xdr:spPr>
        <a:xfrm flipV="1">
          <a:off x="15481300" y="16787989"/>
          <a:ext cx="838200" cy="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17568</xdr:rowOff>
    </xdr:from>
    <xdr:to>
      <xdr:col>81</xdr:col>
      <xdr:colOff>50800</xdr:colOff>
      <xdr:row>98</xdr:row>
      <xdr:rowOff>83762</xdr:rowOff>
    </xdr:to>
    <xdr:cxnSp macro="">
      <xdr:nvCxnSpPr>
        <xdr:cNvPr id="683" name="直線コネクタ 682"/>
        <xdr:cNvCxnSpPr/>
      </xdr:nvCxnSpPr>
      <xdr:spPr>
        <a:xfrm>
          <a:off x="14592300" y="16819668"/>
          <a:ext cx="889000" cy="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17568</xdr:rowOff>
    </xdr:from>
    <xdr:to>
      <xdr:col>76</xdr:col>
      <xdr:colOff>114300</xdr:colOff>
      <xdr:row>98</xdr:row>
      <xdr:rowOff>92554</xdr:rowOff>
    </xdr:to>
    <xdr:cxnSp macro="">
      <xdr:nvCxnSpPr>
        <xdr:cNvPr id="686" name="直線コネクタ 685"/>
        <xdr:cNvCxnSpPr/>
      </xdr:nvCxnSpPr>
      <xdr:spPr>
        <a:xfrm flipV="1">
          <a:off x="13703300" y="16819668"/>
          <a:ext cx="889000" cy="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92554</xdr:rowOff>
    </xdr:from>
    <xdr:to>
      <xdr:col>71</xdr:col>
      <xdr:colOff>177800</xdr:colOff>
      <xdr:row>98</xdr:row>
      <xdr:rowOff>98671</xdr:rowOff>
    </xdr:to>
    <xdr:cxnSp macro="">
      <xdr:nvCxnSpPr>
        <xdr:cNvPr id="689" name="直線コネクタ 688"/>
        <xdr:cNvCxnSpPr/>
      </xdr:nvCxnSpPr>
      <xdr:spPr>
        <a:xfrm flipV="1">
          <a:off x="12814300" y="16894654"/>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106539</xdr:rowOff>
    </xdr:from>
    <xdr:to>
      <xdr:col>85</xdr:col>
      <xdr:colOff>177800</xdr:colOff>
      <xdr:row>98</xdr:row>
      <xdr:rowOff>36689</xdr:rowOff>
    </xdr:to>
    <xdr:sp macro="" textlink="">
      <xdr:nvSpPr>
        <xdr:cNvPr id="699" name="楕円 698"/>
        <xdr:cNvSpPr/>
      </xdr:nvSpPr>
      <xdr:spPr>
        <a:xfrm>
          <a:off x="16268700" y="167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129416</xdr:rowOff>
    </xdr:from>
    <xdr:ext cx="534377" cy="259045"/>
    <xdr:sp macro="" textlink="">
      <xdr:nvSpPr>
        <xdr:cNvPr id="700" name="積立金該当値テキスト"/>
        <xdr:cNvSpPr txBox="1"/>
      </xdr:nvSpPr>
      <xdr:spPr>
        <a:xfrm>
          <a:off x="16370300" y="165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32962</xdr:rowOff>
    </xdr:from>
    <xdr:to>
      <xdr:col>81</xdr:col>
      <xdr:colOff>101600</xdr:colOff>
      <xdr:row>98</xdr:row>
      <xdr:rowOff>134562</xdr:rowOff>
    </xdr:to>
    <xdr:sp macro="" textlink="">
      <xdr:nvSpPr>
        <xdr:cNvPr id="701" name="楕円 700"/>
        <xdr:cNvSpPr/>
      </xdr:nvSpPr>
      <xdr:spPr>
        <a:xfrm>
          <a:off x="15430500" y="168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125689</xdr:rowOff>
    </xdr:from>
    <xdr:ext cx="534377" cy="259045"/>
    <xdr:sp macro="" textlink="">
      <xdr:nvSpPr>
        <xdr:cNvPr id="702" name="テキスト ボックス 701"/>
        <xdr:cNvSpPr txBox="1"/>
      </xdr:nvSpPr>
      <xdr:spPr>
        <a:xfrm>
          <a:off x="15214111" y="169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138218</xdr:rowOff>
    </xdr:from>
    <xdr:to>
      <xdr:col>76</xdr:col>
      <xdr:colOff>165100</xdr:colOff>
      <xdr:row>98</xdr:row>
      <xdr:rowOff>68368</xdr:rowOff>
    </xdr:to>
    <xdr:sp macro="" textlink="">
      <xdr:nvSpPr>
        <xdr:cNvPr id="703" name="楕円 702"/>
        <xdr:cNvSpPr/>
      </xdr:nvSpPr>
      <xdr:spPr>
        <a:xfrm>
          <a:off x="14541500" y="167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84895</xdr:rowOff>
    </xdr:from>
    <xdr:ext cx="534377" cy="259045"/>
    <xdr:sp macro="" textlink="">
      <xdr:nvSpPr>
        <xdr:cNvPr id="704" name="テキスト ボックス 703"/>
        <xdr:cNvSpPr txBox="1"/>
      </xdr:nvSpPr>
      <xdr:spPr>
        <a:xfrm>
          <a:off x="14325111" y="165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41754</xdr:rowOff>
    </xdr:from>
    <xdr:to>
      <xdr:col>72</xdr:col>
      <xdr:colOff>38100</xdr:colOff>
      <xdr:row>98</xdr:row>
      <xdr:rowOff>143354</xdr:rowOff>
    </xdr:to>
    <xdr:sp macro="" textlink="">
      <xdr:nvSpPr>
        <xdr:cNvPr id="705" name="楕円 704"/>
        <xdr:cNvSpPr/>
      </xdr:nvSpPr>
      <xdr:spPr>
        <a:xfrm>
          <a:off x="13652500" y="168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134481</xdr:rowOff>
    </xdr:from>
    <xdr:ext cx="534377" cy="259045"/>
    <xdr:sp macro="" textlink="">
      <xdr:nvSpPr>
        <xdr:cNvPr id="706" name="テキスト ボックス 705"/>
        <xdr:cNvSpPr txBox="1"/>
      </xdr:nvSpPr>
      <xdr:spPr>
        <a:xfrm>
          <a:off x="13436111" y="169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47871</xdr:rowOff>
    </xdr:from>
    <xdr:to>
      <xdr:col>67</xdr:col>
      <xdr:colOff>101600</xdr:colOff>
      <xdr:row>98</xdr:row>
      <xdr:rowOff>149471</xdr:rowOff>
    </xdr:to>
    <xdr:sp macro="" textlink="">
      <xdr:nvSpPr>
        <xdr:cNvPr id="707" name="楕円 706"/>
        <xdr:cNvSpPr/>
      </xdr:nvSpPr>
      <xdr:spPr>
        <a:xfrm>
          <a:off x="12763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140598</xdr:rowOff>
    </xdr:from>
    <xdr:ext cx="469744" cy="259045"/>
    <xdr:sp macro="" textlink="">
      <xdr:nvSpPr>
        <xdr:cNvPr id="708" name="テキスト ボックス 707"/>
        <xdr:cNvSpPr txBox="1"/>
      </xdr:nvSpPr>
      <xdr:spPr>
        <a:xfrm>
          <a:off x="12579428" y="169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16289</xdr:rowOff>
    </xdr:from>
    <xdr:to>
      <xdr:col>116</xdr:col>
      <xdr:colOff>63500</xdr:colOff>
      <xdr:row>38</xdr:row>
      <xdr:rowOff>31572</xdr:rowOff>
    </xdr:to>
    <xdr:cxnSp macro="">
      <xdr:nvCxnSpPr>
        <xdr:cNvPr id="739" name="直線コネクタ 738"/>
        <xdr:cNvCxnSpPr/>
      </xdr:nvCxnSpPr>
      <xdr:spPr>
        <a:xfrm>
          <a:off x="21323300" y="6531389"/>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16289</xdr:rowOff>
    </xdr:from>
    <xdr:to>
      <xdr:col>111</xdr:col>
      <xdr:colOff>177800</xdr:colOff>
      <xdr:row>38</xdr:row>
      <xdr:rowOff>65438</xdr:rowOff>
    </xdr:to>
    <xdr:cxnSp macro="">
      <xdr:nvCxnSpPr>
        <xdr:cNvPr id="742" name="直線コネクタ 741"/>
        <xdr:cNvCxnSpPr/>
      </xdr:nvCxnSpPr>
      <xdr:spPr>
        <a:xfrm flipV="1">
          <a:off x="20434300" y="653138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65438</xdr:rowOff>
    </xdr:from>
    <xdr:to>
      <xdr:col>107</xdr:col>
      <xdr:colOff>50800</xdr:colOff>
      <xdr:row>38</xdr:row>
      <xdr:rowOff>82289</xdr:rowOff>
    </xdr:to>
    <xdr:cxnSp macro="">
      <xdr:nvCxnSpPr>
        <xdr:cNvPr id="745" name="直線コネクタ 744"/>
        <xdr:cNvCxnSpPr/>
      </xdr:nvCxnSpPr>
      <xdr:spPr>
        <a:xfrm flipV="1">
          <a:off x="19545300" y="6580538"/>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82289</xdr:rowOff>
    </xdr:from>
    <xdr:to>
      <xdr:col>102</xdr:col>
      <xdr:colOff>114300</xdr:colOff>
      <xdr:row>39</xdr:row>
      <xdr:rowOff>58253</xdr:rowOff>
    </xdr:to>
    <xdr:cxnSp macro="">
      <xdr:nvCxnSpPr>
        <xdr:cNvPr id="748" name="直線コネクタ 747"/>
        <xdr:cNvCxnSpPr/>
      </xdr:nvCxnSpPr>
      <xdr:spPr>
        <a:xfrm flipV="1">
          <a:off x="18656300" y="6597389"/>
          <a:ext cx="889000" cy="1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152222</xdr:rowOff>
    </xdr:from>
    <xdr:to>
      <xdr:col>116</xdr:col>
      <xdr:colOff>114300</xdr:colOff>
      <xdr:row>38</xdr:row>
      <xdr:rowOff>82372</xdr:rowOff>
    </xdr:to>
    <xdr:sp macro="" textlink="">
      <xdr:nvSpPr>
        <xdr:cNvPr id="758" name="楕円 757"/>
        <xdr:cNvSpPr/>
      </xdr:nvSpPr>
      <xdr:spPr>
        <a:xfrm>
          <a:off x="221107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3649</xdr:rowOff>
    </xdr:from>
    <xdr:ext cx="469744" cy="259045"/>
    <xdr:sp macro="" textlink="">
      <xdr:nvSpPr>
        <xdr:cNvPr id="759" name="投資及び出資金該当値テキスト"/>
        <xdr:cNvSpPr txBox="1"/>
      </xdr:nvSpPr>
      <xdr:spPr>
        <a:xfrm>
          <a:off x="22212300" y="63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136939</xdr:rowOff>
    </xdr:from>
    <xdr:to>
      <xdr:col>112</xdr:col>
      <xdr:colOff>38100</xdr:colOff>
      <xdr:row>38</xdr:row>
      <xdr:rowOff>67089</xdr:rowOff>
    </xdr:to>
    <xdr:sp macro="" textlink="">
      <xdr:nvSpPr>
        <xdr:cNvPr id="760" name="楕円 759"/>
        <xdr:cNvSpPr/>
      </xdr:nvSpPr>
      <xdr:spPr>
        <a:xfrm>
          <a:off x="21272500" y="64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83616</xdr:rowOff>
    </xdr:from>
    <xdr:ext cx="469744" cy="259045"/>
    <xdr:sp macro="" textlink="">
      <xdr:nvSpPr>
        <xdr:cNvPr id="761" name="テキスト ボックス 760"/>
        <xdr:cNvSpPr txBox="1"/>
      </xdr:nvSpPr>
      <xdr:spPr>
        <a:xfrm>
          <a:off x="21088428" y="62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14638</xdr:rowOff>
    </xdr:from>
    <xdr:to>
      <xdr:col>107</xdr:col>
      <xdr:colOff>101600</xdr:colOff>
      <xdr:row>38</xdr:row>
      <xdr:rowOff>116238</xdr:rowOff>
    </xdr:to>
    <xdr:sp macro="" textlink="">
      <xdr:nvSpPr>
        <xdr:cNvPr id="762" name="楕円 761"/>
        <xdr:cNvSpPr/>
      </xdr:nvSpPr>
      <xdr:spPr>
        <a:xfrm>
          <a:off x="20383500" y="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132764</xdr:rowOff>
    </xdr:from>
    <xdr:ext cx="469744" cy="259045"/>
    <xdr:sp macro="" textlink="">
      <xdr:nvSpPr>
        <xdr:cNvPr id="763" name="テキスト ボックス 762"/>
        <xdr:cNvSpPr txBox="1"/>
      </xdr:nvSpPr>
      <xdr:spPr>
        <a:xfrm>
          <a:off x="20199428" y="630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31489</xdr:rowOff>
    </xdr:from>
    <xdr:to>
      <xdr:col>102</xdr:col>
      <xdr:colOff>165100</xdr:colOff>
      <xdr:row>38</xdr:row>
      <xdr:rowOff>133089</xdr:rowOff>
    </xdr:to>
    <xdr:sp macro="" textlink="">
      <xdr:nvSpPr>
        <xdr:cNvPr id="764" name="楕円 763"/>
        <xdr:cNvSpPr/>
      </xdr:nvSpPr>
      <xdr:spPr>
        <a:xfrm>
          <a:off x="19494500" y="65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149616</xdr:rowOff>
    </xdr:from>
    <xdr:ext cx="469744" cy="259045"/>
    <xdr:sp macro="" textlink="">
      <xdr:nvSpPr>
        <xdr:cNvPr id="765" name="テキスト ボックス 764"/>
        <xdr:cNvSpPr txBox="1"/>
      </xdr:nvSpPr>
      <xdr:spPr>
        <a:xfrm>
          <a:off x="19310428" y="63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7453</xdr:rowOff>
    </xdr:from>
    <xdr:to>
      <xdr:col>98</xdr:col>
      <xdr:colOff>38100</xdr:colOff>
      <xdr:row>39</xdr:row>
      <xdr:rowOff>109053</xdr:rowOff>
    </xdr:to>
    <xdr:sp macro="" textlink="">
      <xdr:nvSpPr>
        <xdr:cNvPr id="766" name="楕円 765"/>
        <xdr:cNvSpPr/>
      </xdr:nvSpPr>
      <xdr:spPr>
        <a:xfrm>
          <a:off x="18605500" y="66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100180</xdr:rowOff>
    </xdr:from>
    <xdr:ext cx="469744" cy="259045"/>
    <xdr:sp macro="" textlink="">
      <xdr:nvSpPr>
        <xdr:cNvPr id="767" name="テキスト ボックス 766"/>
        <xdr:cNvSpPr txBox="1"/>
      </xdr:nvSpPr>
      <xdr:spPr>
        <a:xfrm>
          <a:off x="18421428" y="6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8072</xdr:rowOff>
    </xdr:from>
    <xdr:to>
      <xdr:col>116</xdr:col>
      <xdr:colOff>63500</xdr:colOff>
      <xdr:row>58</xdr:row>
      <xdr:rowOff>11867</xdr:rowOff>
    </xdr:to>
    <xdr:cxnSp macro="">
      <xdr:nvCxnSpPr>
        <xdr:cNvPr id="794" name="直線コネクタ 793"/>
        <xdr:cNvCxnSpPr/>
      </xdr:nvCxnSpPr>
      <xdr:spPr>
        <a:xfrm>
          <a:off x="21323300" y="9952172"/>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125755</xdr:rowOff>
    </xdr:from>
    <xdr:to>
      <xdr:col>111</xdr:col>
      <xdr:colOff>177800</xdr:colOff>
      <xdr:row>58</xdr:row>
      <xdr:rowOff>8072</xdr:rowOff>
    </xdr:to>
    <xdr:cxnSp macro="">
      <xdr:nvCxnSpPr>
        <xdr:cNvPr id="797" name="直線コネクタ 796"/>
        <xdr:cNvCxnSpPr/>
      </xdr:nvCxnSpPr>
      <xdr:spPr>
        <a:xfrm>
          <a:off x="20434300" y="9898405"/>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125755</xdr:rowOff>
    </xdr:from>
    <xdr:to>
      <xdr:col>107</xdr:col>
      <xdr:colOff>50800</xdr:colOff>
      <xdr:row>57</xdr:row>
      <xdr:rowOff>127905</xdr:rowOff>
    </xdr:to>
    <xdr:cxnSp macro="">
      <xdr:nvCxnSpPr>
        <xdr:cNvPr id="800" name="直線コネクタ 799"/>
        <xdr:cNvCxnSpPr/>
      </xdr:nvCxnSpPr>
      <xdr:spPr>
        <a:xfrm flipV="1">
          <a:off x="19545300" y="9898405"/>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127905</xdr:rowOff>
    </xdr:from>
    <xdr:to>
      <xdr:col>102</xdr:col>
      <xdr:colOff>114300</xdr:colOff>
      <xdr:row>57</xdr:row>
      <xdr:rowOff>130465</xdr:rowOff>
    </xdr:to>
    <xdr:cxnSp macro="">
      <xdr:nvCxnSpPr>
        <xdr:cNvPr id="803" name="直線コネクタ 802"/>
        <xdr:cNvCxnSpPr/>
      </xdr:nvCxnSpPr>
      <xdr:spPr>
        <a:xfrm flipV="1">
          <a:off x="18656300" y="990055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132517</xdr:rowOff>
    </xdr:from>
    <xdr:to>
      <xdr:col>116</xdr:col>
      <xdr:colOff>114300</xdr:colOff>
      <xdr:row>58</xdr:row>
      <xdr:rowOff>62667</xdr:rowOff>
    </xdr:to>
    <xdr:sp macro="" textlink="">
      <xdr:nvSpPr>
        <xdr:cNvPr id="813" name="楕円 812"/>
        <xdr:cNvSpPr/>
      </xdr:nvSpPr>
      <xdr:spPr>
        <a:xfrm>
          <a:off x="221107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110944</xdr:rowOff>
    </xdr:from>
    <xdr:ext cx="469744" cy="259045"/>
    <xdr:sp macro="" textlink="">
      <xdr:nvSpPr>
        <xdr:cNvPr id="814" name="貸付金該当値テキスト"/>
        <xdr:cNvSpPr txBox="1"/>
      </xdr:nvSpPr>
      <xdr:spPr>
        <a:xfrm>
          <a:off x="22212300" y="988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128722</xdr:rowOff>
    </xdr:from>
    <xdr:to>
      <xdr:col>112</xdr:col>
      <xdr:colOff>38100</xdr:colOff>
      <xdr:row>58</xdr:row>
      <xdr:rowOff>58872</xdr:rowOff>
    </xdr:to>
    <xdr:sp macro="" textlink="">
      <xdr:nvSpPr>
        <xdr:cNvPr id="815" name="楕円 814"/>
        <xdr:cNvSpPr/>
      </xdr:nvSpPr>
      <xdr:spPr>
        <a:xfrm>
          <a:off x="21272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49999</xdr:rowOff>
    </xdr:from>
    <xdr:ext cx="469744" cy="259045"/>
    <xdr:sp macro="" textlink="">
      <xdr:nvSpPr>
        <xdr:cNvPr id="816" name="テキスト ボックス 815"/>
        <xdr:cNvSpPr txBox="1"/>
      </xdr:nvSpPr>
      <xdr:spPr>
        <a:xfrm>
          <a:off x="21088428" y="999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74955</xdr:rowOff>
    </xdr:from>
    <xdr:to>
      <xdr:col>107</xdr:col>
      <xdr:colOff>101600</xdr:colOff>
      <xdr:row>58</xdr:row>
      <xdr:rowOff>5105</xdr:rowOff>
    </xdr:to>
    <xdr:sp macro="" textlink="">
      <xdr:nvSpPr>
        <xdr:cNvPr id="817" name="楕円 816"/>
        <xdr:cNvSpPr/>
      </xdr:nvSpPr>
      <xdr:spPr>
        <a:xfrm>
          <a:off x="20383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167682</xdr:rowOff>
    </xdr:from>
    <xdr:ext cx="469744" cy="259045"/>
    <xdr:sp macro="" textlink="">
      <xdr:nvSpPr>
        <xdr:cNvPr id="818" name="テキスト ボックス 817"/>
        <xdr:cNvSpPr txBox="1"/>
      </xdr:nvSpPr>
      <xdr:spPr>
        <a:xfrm>
          <a:off x="20199428" y="99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77105</xdr:rowOff>
    </xdr:from>
    <xdr:to>
      <xdr:col>102</xdr:col>
      <xdr:colOff>165100</xdr:colOff>
      <xdr:row>58</xdr:row>
      <xdr:rowOff>7255</xdr:rowOff>
    </xdr:to>
    <xdr:sp macro="" textlink="">
      <xdr:nvSpPr>
        <xdr:cNvPr id="819" name="楕円 818"/>
        <xdr:cNvSpPr/>
      </xdr:nvSpPr>
      <xdr:spPr>
        <a:xfrm>
          <a:off x="194945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169832</xdr:rowOff>
    </xdr:from>
    <xdr:ext cx="469744" cy="259045"/>
    <xdr:sp macro="" textlink="">
      <xdr:nvSpPr>
        <xdr:cNvPr id="820" name="テキスト ボックス 819"/>
        <xdr:cNvSpPr txBox="1"/>
      </xdr:nvSpPr>
      <xdr:spPr>
        <a:xfrm>
          <a:off x="19310428" y="99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79665</xdr:rowOff>
    </xdr:from>
    <xdr:to>
      <xdr:col>98</xdr:col>
      <xdr:colOff>38100</xdr:colOff>
      <xdr:row>58</xdr:row>
      <xdr:rowOff>9815</xdr:rowOff>
    </xdr:to>
    <xdr:sp macro="" textlink="">
      <xdr:nvSpPr>
        <xdr:cNvPr id="821" name="楕円 820"/>
        <xdr:cNvSpPr/>
      </xdr:nvSpPr>
      <xdr:spPr>
        <a:xfrm>
          <a:off x="18605500" y="98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942</xdr:rowOff>
    </xdr:from>
    <xdr:ext cx="469744" cy="259045"/>
    <xdr:sp macro="" textlink="">
      <xdr:nvSpPr>
        <xdr:cNvPr id="822" name="テキスト ボックス 821"/>
        <xdr:cNvSpPr txBox="1"/>
      </xdr:nvSpPr>
      <xdr:spPr>
        <a:xfrm>
          <a:off x="18421428" y="99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83865</xdr:rowOff>
    </xdr:from>
    <xdr:to>
      <xdr:col>116</xdr:col>
      <xdr:colOff>63500</xdr:colOff>
      <xdr:row>77</xdr:row>
      <xdr:rowOff>107125</xdr:rowOff>
    </xdr:to>
    <xdr:cxnSp macro="">
      <xdr:nvCxnSpPr>
        <xdr:cNvPr id="852" name="直線コネクタ 851"/>
        <xdr:cNvCxnSpPr/>
      </xdr:nvCxnSpPr>
      <xdr:spPr>
        <a:xfrm flipV="1">
          <a:off x="21323300" y="13285515"/>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107125</xdr:rowOff>
    </xdr:from>
    <xdr:to>
      <xdr:col>111</xdr:col>
      <xdr:colOff>177800</xdr:colOff>
      <xdr:row>77</xdr:row>
      <xdr:rowOff>118059</xdr:rowOff>
    </xdr:to>
    <xdr:cxnSp macro="">
      <xdr:nvCxnSpPr>
        <xdr:cNvPr id="855" name="直線コネクタ 854"/>
        <xdr:cNvCxnSpPr/>
      </xdr:nvCxnSpPr>
      <xdr:spPr>
        <a:xfrm flipV="1">
          <a:off x="20434300" y="13308775"/>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118059</xdr:rowOff>
    </xdr:from>
    <xdr:to>
      <xdr:col>107</xdr:col>
      <xdr:colOff>50800</xdr:colOff>
      <xdr:row>77</xdr:row>
      <xdr:rowOff>129070</xdr:rowOff>
    </xdr:to>
    <xdr:cxnSp macro="">
      <xdr:nvCxnSpPr>
        <xdr:cNvPr id="858" name="直線コネクタ 857"/>
        <xdr:cNvCxnSpPr/>
      </xdr:nvCxnSpPr>
      <xdr:spPr>
        <a:xfrm flipV="1">
          <a:off x="19545300" y="1331970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69577</xdr:rowOff>
    </xdr:from>
    <xdr:to>
      <xdr:col>102</xdr:col>
      <xdr:colOff>114300</xdr:colOff>
      <xdr:row>77</xdr:row>
      <xdr:rowOff>129070</xdr:rowOff>
    </xdr:to>
    <xdr:cxnSp macro="">
      <xdr:nvCxnSpPr>
        <xdr:cNvPr id="861" name="直線コネクタ 860"/>
        <xdr:cNvCxnSpPr/>
      </xdr:nvCxnSpPr>
      <xdr:spPr>
        <a:xfrm>
          <a:off x="18656300" y="13099777"/>
          <a:ext cx="8890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33065</xdr:rowOff>
    </xdr:from>
    <xdr:to>
      <xdr:col>116</xdr:col>
      <xdr:colOff>114300</xdr:colOff>
      <xdr:row>77</xdr:row>
      <xdr:rowOff>134665</xdr:rowOff>
    </xdr:to>
    <xdr:sp macro="" textlink="">
      <xdr:nvSpPr>
        <xdr:cNvPr id="871" name="楕円 870"/>
        <xdr:cNvSpPr/>
      </xdr:nvSpPr>
      <xdr:spPr>
        <a:xfrm>
          <a:off x="221107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11492</xdr:rowOff>
    </xdr:from>
    <xdr:ext cx="534377" cy="259045"/>
    <xdr:sp macro="" textlink="">
      <xdr:nvSpPr>
        <xdr:cNvPr id="872" name="繰出金該当値テキスト"/>
        <xdr:cNvSpPr txBox="1"/>
      </xdr:nvSpPr>
      <xdr:spPr>
        <a:xfrm>
          <a:off x="22212300" y="132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56325</xdr:rowOff>
    </xdr:from>
    <xdr:to>
      <xdr:col>112</xdr:col>
      <xdr:colOff>38100</xdr:colOff>
      <xdr:row>77</xdr:row>
      <xdr:rowOff>157925</xdr:rowOff>
    </xdr:to>
    <xdr:sp macro="" textlink="">
      <xdr:nvSpPr>
        <xdr:cNvPr id="873" name="楕円 872"/>
        <xdr:cNvSpPr/>
      </xdr:nvSpPr>
      <xdr:spPr>
        <a:xfrm>
          <a:off x="21272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149052</xdr:rowOff>
    </xdr:from>
    <xdr:ext cx="534377" cy="259045"/>
    <xdr:sp macro="" textlink="">
      <xdr:nvSpPr>
        <xdr:cNvPr id="874" name="テキスト ボックス 873"/>
        <xdr:cNvSpPr txBox="1"/>
      </xdr:nvSpPr>
      <xdr:spPr>
        <a:xfrm>
          <a:off x="21056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67259</xdr:rowOff>
    </xdr:from>
    <xdr:to>
      <xdr:col>107</xdr:col>
      <xdr:colOff>101600</xdr:colOff>
      <xdr:row>77</xdr:row>
      <xdr:rowOff>168859</xdr:rowOff>
    </xdr:to>
    <xdr:sp macro="" textlink="">
      <xdr:nvSpPr>
        <xdr:cNvPr id="875" name="楕円 874"/>
        <xdr:cNvSpPr/>
      </xdr:nvSpPr>
      <xdr:spPr>
        <a:xfrm>
          <a:off x="20383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159986</xdr:rowOff>
    </xdr:from>
    <xdr:ext cx="534377" cy="259045"/>
    <xdr:sp macro="" textlink="">
      <xdr:nvSpPr>
        <xdr:cNvPr id="876" name="テキスト ボックス 875"/>
        <xdr:cNvSpPr txBox="1"/>
      </xdr:nvSpPr>
      <xdr:spPr>
        <a:xfrm>
          <a:off x="20167111" y="133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78270</xdr:rowOff>
    </xdr:from>
    <xdr:to>
      <xdr:col>102</xdr:col>
      <xdr:colOff>165100</xdr:colOff>
      <xdr:row>78</xdr:row>
      <xdr:rowOff>8420</xdr:rowOff>
    </xdr:to>
    <xdr:sp macro="" textlink="">
      <xdr:nvSpPr>
        <xdr:cNvPr id="877" name="楕円 876"/>
        <xdr:cNvSpPr/>
      </xdr:nvSpPr>
      <xdr:spPr>
        <a:xfrm>
          <a:off x="19494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170997</xdr:rowOff>
    </xdr:from>
    <xdr:ext cx="534377" cy="259045"/>
    <xdr:sp macro="" textlink="">
      <xdr:nvSpPr>
        <xdr:cNvPr id="878" name="テキスト ボックス 877"/>
        <xdr:cNvSpPr txBox="1"/>
      </xdr:nvSpPr>
      <xdr:spPr>
        <a:xfrm>
          <a:off x="19278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18777</xdr:rowOff>
    </xdr:from>
    <xdr:to>
      <xdr:col>98</xdr:col>
      <xdr:colOff>38100</xdr:colOff>
      <xdr:row>76</xdr:row>
      <xdr:rowOff>120377</xdr:rowOff>
    </xdr:to>
    <xdr:sp macro="" textlink="">
      <xdr:nvSpPr>
        <xdr:cNvPr id="879" name="楕円 878"/>
        <xdr:cNvSpPr/>
      </xdr:nvSpPr>
      <xdr:spPr>
        <a:xfrm>
          <a:off x="18605500" y="13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111504</xdr:rowOff>
    </xdr:from>
    <xdr:ext cx="534377" cy="259045"/>
    <xdr:sp macro="" textlink="">
      <xdr:nvSpPr>
        <xdr:cNvPr id="880" name="テキスト ボックス 879"/>
        <xdr:cNvSpPr txBox="1"/>
      </xdr:nvSpPr>
      <xdr:spPr>
        <a:xfrm>
          <a:off x="18389111"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住民一人当たりの性質別歳出決算額は、全体として類似団体平均と同水準にある。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類似団体平均との乖離が大きくなっている。これは、当市は平成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年度から幼保一元化による効率化な教育・保育を実施しており、平成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年度子ども・子育て支援新制度による影響が他団体と比べて軽微であったためと思われる。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60,767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125,766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円から半減した。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これは、瑞浪北中学校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今後は公共施設等総合管理計画に基づき、施設更新や統廃合を計画的に行い、できる限り事業費の削減と平準化を目指すこととしている。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89734</xdr:rowOff>
    </xdr:from>
    <xdr:to>
      <xdr:col>24</xdr:col>
      <xdr:colOff>63500</xdr:colOff>
      <xdr:row>36</xdr:row>
      <xdr:rowOff>141333</xdr:rowOff>
    </xdr:to>
    <xdr:cxnSp macro="">
      <xdr:nvCxnSpPr>
        <xdr:cNvPr id="63" name="直線コネクタ 62"/>
        <xdr:cNvCxnSpPr/>
      </xdr:nvCxnSpPr>
      <xdr:spPr>
        <a:xfrm flipV="1">
          <a:off x="3797300" y="6261934"/>
          <a:ext cx="8382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141333</xdr:rowOff>
    </xdr:from>
    <xdr:to>
      <xdr:col>19</xdr:col>
      <xdr:colOff>177800</xdr:colOff>
      <xdr:row>36</xdr:row>
      <xdr:rowOff>166805</xdr:rowOff>
    </xdr:to>
    <xdr:cxnSp macro="">
      <xdr:nvCxnSpPr>
        <xdr:cNvPr id="66" name="直線コネクタ 65"/>
        <xdr:cNvCxnSpPr/>
      </xdr:nvCxnSpPr>
      <xdr:spPr>
        <a:xfrm flipV="1">
          <a:off x="2908300" y="631353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140353</xdr:rowOff>
    </xdr:from>
    <xdr:to>
      <xdr:col>15</xdr:col>
      <xdr:colOff>50800</xdr:colOff>
      <xdr:row>36</xdr:row>
      <xdr:rowOff>166805</xdr:rowOff>
    </xdr:to>
    <xdr:cxnSp macro="">
      <xdr:nvCxnSpPr>
        <xdr:cNvPr id="69" name="直線コネクタ 68"/>
        <xdr:cNvCxnSpPr/>
      </xdr:nvCxnSpPr>
      <xdr:spPr>
        <a:xfrm>
          <a:off x="2019300" y="63125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165172</xdr:rowOff>
    </xdr:from>
    <xdr:to>
      <xdr:col>10</xdr:col>
      <xdr:colOff>114300</xdr:colOff>
      <xdr:row>36</xdr:row>
      <xdr:rowOff>140353</xdr:rowOff>
    </xdr:to>
    <xdr:cxnSp macro="">
      <xdr:nvCxnSpPr>
        <xdr:cNvPr id="72" name="直線コネクタ 71"/>
        <xdr:cNvCxnSpPr/>
      </xdr:nvCxnSpPr>
      <xdr:spPr>
        <a:xfrm>
          <a:off x="1130300" y="6165922"/>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38934</xdr:rowOff>
    </xdr:from>
    <xdr:to>
      <xdr:col>24</xdr:col>
      <xdr:colOff>114300</xdr:colOff>
      <xdr:row>36</xdr:row>
      <xdr:rowOff>140534</xdr:rowOff>
    </xdr:to>
    <xdr:sp macro="" textlink="">
      <xdr:nvSpPr>
        <xdr:cNvPr id="82" name="楕円 81"/>
        <xdr:cNvSpPr/>
      </xdr:nvSpPr>
      <xdr:spPr>
        <a:xfrm>
          <a:off x="4584700" y="62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17361</xdr:rowOff>
    </xdr:from>
    <xdr:ext cx="469744" cy="259045"/>
    <xdr:sp macro="" textlink="">
      <xdr:nvSpPr>
        <xdr:cNvPr id="83" name="議会費該当値テキスト"/>
        <xdr:cNvSpPr txBox="1"/>
      </xdr:nvSpPr>
      <xdr:spPr>
        <a:xfrm>
          <a:off x="4686300" y="61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90533</xdr:rowOff>
    </xdr:from>
    <xdr:to>
      <xdr:col>20</xdr:col>
      <xdr:colOff>38100</xdr:colOff>
      <xdr:row>37</xdr:row>
      <xdr:rowOff>20683</xdr:rowOff>
    </xdr:to>
    <xdr:sp macro="" textlink="">
      <xdr:nvSpPr>
        <xdr:cNvPr id="84" name="楕円 83"/>
        <xdr:cNvSpPr/>
      </xdr:nvSpPr>
      <xdr:spPr>
        <a:xfrm>
          <a:off x="3746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11810</xdr:rowOff>
    </xdr:from>
    <xdr:ext cx="469744" cy="259045"/>
    <xdr:sp macro="" textlink="">
      <xdr:nvSpPr>
        <xdr:cNvPr id="85" name="テキスト ボックス 84"/>
        <xdr:cNvSpPr txBox="1"/>
      </xdr:nvSpPr>
      <xdr:spPr>
        <a:xfrm>
          <a:off x="3562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116005</xdr:rowOff>
    </xdr:from>
    <xdr:to>
      <xdr:col>15</xdr:col>
      <xdr:colOff>101600</xdr:colOff>
      <xdr:row>37</xdr:row>
      <xdr:rowOff>46155</xdr:rowOff>
    </xdr:to>
    <xdr:sp macro="" textlink="">
      <xdr:nvSpPr>
        <xdr:cNvPr id="86" name="楕円 85"/>
        <xdr:cNvSpPr/>
      </xdr:nvSpPr>
      <xdr:spPr>
        <a:xfrm>
          <a:off x="2857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37282</xdr:rowOff>
    </xdr:from>
    <xdr:ext cx="469744" cy="259045"/>
    <xdr:sp macro="" textlink="">
      <xdr:nvSpPr>
        <xdr:cNvPr id="87" name="テキスト ボックス 86"/>
        <xdr:cNvSpPr txBox="1"/>
      </xdr:nvSpPr>
      <xdr:spPr>
        <a:xfrm>
          <a:off x="2673428"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89553</xdr:rowOff>
    </xdr:from>
    <xdr:to>
      <xdr:col>10</xdr:col>
      <xdr:colOff>165100</xdr:colOff>
      <xdr:row>37</xdr:row>
      <xdr:rowOff>19703</xdr:rowOff>
    </xdr:to>
    <xdr:sp macro="" textlink="">
      <xdr:nvSpPr>
        <xdr:cNvPr id="88" name="楕円 87"/>
        <xdr:cNvSpPr/>
      </xdr:nvSpPr>
      <xdr:spPr>
        <a:xfrm>
          <a:off x="1968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10830</xdr:rowOff>
    </xdr:from>
    <xdr:ext cx="469744" cy="259045"/>
    <xdr:sp macro="" textlink="">
      <xdr:nvSpPr>
        <xdr:cNvPr id="89" name="テキスト ボックス 88"/>
        <xdr:cNvSpPr txBox="1"/>
      </xdr:nvSpPr>
      <xdr:spPr>
        <a:xfrm>
          <a:off x="1784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114372</xdr:rowOff>
    </xdr:from>
    <xdr:to>
      <xdr:col>6</xdr:col>
      <xdr:colOff>38100</xdr:colOff>
      <xdr:row>36</xdr:row>
      <xdr:rowOff>44522</xdr:rowOff>
    </xdr:to>
    <xdr:sp macro="" textlink="">
      <xdr:nvSpPr>
        <xdr:cNvPr id="90" name="楕円 89"/>
        <xdr:cNvSpPr/>
      </xdr:nvSpPr>
      <xdr:spPr>
        <a:xfrm>
          <a:off x="1079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35649</xdr:rowOff>
    </xdr:from>
    <xdr:ext cx="469744" cy="259045"/>
    <xdr:sp macro="" textlink="">
      <xdr:nvSpPr>
        <xdr:cNvPr id="91" name="テキスト ボックス 90"/>
        <xdr:cNvSpPr txBox="1"/>
      </xdr:nvSpPr>
      <xdr:spPr>
        <a:xfrm>
          <a:off x="895428" y="6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27454</xdr:rowOff>
    </xdr:from>
    <xdr:to>
      <xdr:col>24</xdr:col>
      <xdr:colOff>63500</xdr:colOff>
      <xdr:row>58</xdr:row>
      <xdr:rowOff>94565</xdr:rowOff>
    </xdr:to>
    <xdr:cxnSp macro="">
      <xdr:nvCxnSpPr>
        <xdr:cNvPr id="122" name="直線コネクタ 121"/>
        <xdr:cNvCxnSpPr/>
      </xdr:nvCxnSpPr>
      <xdr:spPr>
        <a:xfrm flipV="1">
          <a:off x="3797300" y="9971554"/>
          <a:ext cx="8382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13105</xdr:rowOff>
    </xdr:from>
    <xdr:to>
      <xdr:col>19</xdr:col>
      <xdr:colOff>177800</xdr:colOff>
      <xdr:row>58</xdr:row>
      <xdr:rowOff>94565</xdr:rowOff>
    </xdr:to>
    <xdr:cxnSp macro="">
      <xdr:nvCxnSpPr>
        <xdr:cNvPr id="125" name="直線コネクタ 124"/>
        <xdr:cNvCxnSpPr/>
      </xdr:nvCxnSpPr>
      <xdr:spPr>
        <a:xfrm>
          <a:off x="2908300" y="9957205"/>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13105</xdr:rowOff>
    </xdr:from>
    <xdr:to>
      <xdr:col>15</xdr:col>
      <xdr:colOff>50800</xdr:colOff>
      <xdr:row>58</xdr:row>
      <xdr:rowOff>69223</xdr:rowOff>
    </xdr:to>
    <xdr:cxnSp macro="">
      <xdr:nvCxnSpPr>
        <xdr:cNvPr id="128" name="直線コネクタ 127"/>
        <xdr:cNvCxnSpPr/>
      </xdr:nvCxnSpPr>
      <xdr:spPr>
        <a:xfrm flipV="1">
          <a:off x="2019300" y="9957205"/>
          <a:ext cx="889000" cy="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69223</xdr:rowOff>
    </xdr:from>
    <xdr:to>
      <xdr:col>10</xdr:col>
      <xdr:colOff>114300</xdr:colOff>
      <xdr:row>58</xdr:row>
      <xdr:rowOff>103735</xdr:rowOff>
    </xdr:to>
    <xdr:cxnSp macro="">
      <xdr:nvCxnSpPr>
        <xdr:cNvPr id="131" name="直線コネクタ 130"/>
        <xdr:cNvCxnSpPr/>
      </xdr:nvCxnSpPr>
      <xdr:spPr>
        <a:xfrm flipV="1">
          <a:off x="1130300" y="10013323"/>
          <a:ext cx="889000" cy="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148104</xdr:rowOff>
    </xdr:from>
    <xdr:to>
      <xdr:col>24</xdr:col>
      <xdr:colOff>114300</xdr:colOff>
      <xdr:row>58</xdr:row>
      <xdr:rowOff>78254</xdr:rowOff>
    </xdr:to>
    <xdr:sp macro="" textlink="">
      <xdr:nvSpPr>
        <xdr:cNvPr id="141" name="楕円 140"/>
        <xdr:cNvSpPr/>
      </xdr:nvSpPr>
      <xdr:spPr>
        <a:xfrm>
          <a:off x="4584700" y="99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126531</xdr:rowOff>
    </xdr:from>
    <xdr:ext cx="534377" cy="259045"/>
    <xdr:sp macro="" textlink="">
      <xdr:nvSpPr>
        <xdr:cNvPr id="142" name="総務費該当値テキスト"/>
        <xdr:cNvSpPr txBox="1"/>
      </xdr:nvSpPr>
      <xdr:spPr>
        <a:xfrm>
          <a:off x="4686300" y="98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43765</xdr:rowOff>
    </xdr:from>
    <xdr:to>
      <xdr:col>20</xdr:col>
      <xdr:colOff>38100</xdr:colOff>
      <xdr:row>58</xdr:row>
      <xdr:rowOff>145365</xdr:rowOff>
    </xdr:to>
    <xdr:sp macro="" textlink="">
      <xdr:nvSpPr>
        <xdr:cNvPr id="143" name="楕円 142"/>
        <xdr:cNvSpPr/>
      </xdr:nvSpPr>
      <xdr:spPr>
        <a:xfrm>
          <a:off x="3746500" y="99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136492</xdr:rowOff>
    </xdr:from>
    <xdr:ext cx="534377" cy="259045"/>
    <xdr:sp macro="" textlink="">
      <xdr:nvSpPr>
        <xdr:cNvPr id="144" name="テキスト ボックス 143"/>
        <xdr:cNvSpPr txBox="1"/>
      </xdr:nvSpPr>
      <xdr:spPr>
        <a:xfrm>
          <a:off x="3530111" y="100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133755</xdr:rowOff>
    </xdr:from>
    <xdr:to>
      <xdr:col>15</xdr:col>
      <xdr:colOff>101600</xdr:colOff>
      <xdr:row>58</xdr:row>
      <xdr:rowOff>63905</xdr:rowOff>
    </xdr:to>
    <xdr:sp macro="" textlink="">
      <xdr:nvSpPr>
        <xdr:cNvPr id="145" name="楕円 144"/>
        <xdr:cNvSpPr/>
      </xdr:nvSpPr>
      <xdr:spPr>
        <a:xfrm>
          <a:off x="2857500" y="99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80432</xdr:rowOff>
    </xdr:from>
    <xdr:ext cx="534377" cy="259045"/>
    <xdr:sp macro="" textlink="">
      <xdr:nvSpPr>
        <xdr:cNvPr id="146" name="テキスト ボックス 145"/>
        <xdr:cNvSpPr txBox="1"/>
      </xdr:nvSpPr>
      <xdr:spPr>
        <a:xfrm>
          <a:off x="2641111" y="96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18423</xdr:rowOff>
    </xdr:from>
    <xdr:to>
      <xdr:col>10</xdr:col>
      <xdr:colOff>165100</xdr:colOff>
      <xdr:row>58</xdr:row>
      <xdr:rowOff>120023</xdr:rowOff>
    </xdr:to>
    <xdr:sp macro="" textlink="">
      <xdr:nvSpPr>
        <xdr:cNvPr id="147" name="楕円 146"/>
        <xdr:cNvSpPr/>
      </xdr:nvSpPr>
      <xdr:spPr>
        <a:xfrm>
          <a:off x="1968500" y="99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111150</xdr:rowOff>
    </xdr:from>
    <xdr:ext cx="534377" cy="259045"/>
    <xdr:sp macro="" textlink="">
      <xdr:nvSpPr>
        <xdr:cNvPr id="148" name="テキスト ボックス 147"/>
        <xdr:cNvSpPr txBox="1"/>
      </xdr:nvSpPr>
      <xdr:spPr>
        <a:xfrm>
          <a:off x="1752111" y="100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52935</xdr:rowOff>
    </xdr:from>
    <xdr:to>
      <xdr:col>6</xdr:col>
      <xdr:colOff>38100</xdr:colOff>
      <xdr:row>58</xdr:row>
      <xdr:rowOff>154535</xdr:rowOff>
    </xdr:to>
    <xdr:sp macro="" textlink="">
      <xdr:nvSpPr>
        <xdr:cNvPr id="149" name="楕円 148"/>
        <xdr:cNvSpPr/>
      </xdr:nvSpPr>
      <xdr:spPr>
        <a:xfrm>
          <a:off x="1079500" y="99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145662</xdr:rowOff>
    </xdr:from>
    <xdr:ext cx="534377" cy="259045"/>
    <xdr:sp macro="" textlink="">
      <xdr:nvSpPr>
        <xdr:cNvPr id="150" name="テキスト ボックス 149"/>
        <xdr:cNvSpPr txBox="1"/>
      </xdr:nvSpPr>
      <xdr:spPr>
        <a:xfrm>
          <a:off x="863111" y="1008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22803</xdr:rowOff>
    </xdr:from>
    <xdr:to>
      <xdr:col>24</xdr:col>
      <xdr:colOff>63500</xdr:colOff>
      <xdr:row>79</xdr:row>
      <xdr:rowOff>52620</xdr:rowOff>
    </xdr:to>
    <xdr:cxnSp macro="">
      <xdr:nvCxnSpPr>
        <xdr:cNvPr id="182" name="直線コネクタ 181"/>
        <xdr:cNvCxnSpPr/>
      </xdr:nvCxnSpPr>
      <xdr:spPr>
        <a:xfrm>
          <a:off x="3797300" y="13567353"/>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22803</xdr:rowOff>
    </xdr:from>
    <xdr:to>
      <xdr:col>19</xdr:col>
      <xdr:colOff>177800</xdr:colOff>
      <xdr:row>79</xdr:row>
      <xdr:rowOff>104366</xdr:rowOff>
    </xdr:to>
    <xdr:cxnSp macro="">
      <xdr:nvCxnSpPr>
        <xdr:cNvPr id="185" name="直線コネクタ 184"/>
        <xdr:cNvCxnSpPr/>
      </xdr:nvCxnSpPr>
      <xdr:spPr>
        <a:xfrm flipV="1">
          <a:off x="2908300" y="13567353"/>
          <a:ext cx="889000" cy="8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64963</xdr:rowOff>
    </xdr:from>
    <xdr:to>
      <xdr:col>15</xdr:col>
      <xdr:colOff>50800</xdr:colOff>
      <xdr:row>79</xdr:row>
      <xdr:rowOff>104366</xdr:rowOff>
    </xdr:to>
    <xdr:cxnSp macro="">
      <xdr:nvCxnSpPr>
        <xdr:cNvPr id="188" name="直線コネクタ 187"/>
        <xdr:cNvCxnSpPr/>
      </xdr:nvCxnSpPr>
      <xdr:spPr>
        <a:xfrm>
          <a:off x="2019300" y="13609513"/>
          <a:ext cx="8890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64963</xdr:rowOff>
    </xdr:from>
    <xdr:to>
      <xdr:col>10</xdr:col>
      <xdr:colOff>114300</xdr:colOff>
      <xdr:row>79</xdr:row>
      <xdr:rowOff>88052</xdr:rowOff>
    </xdr:to>
    <xdr:cxnSp macro="">
      <xdr:nvCxnSpPr>
        <xdr:cNvPr id="191" name="直線コネクタ 190"/>
        <xdr:cNvCxnSpPr/>
      </xdr:nvCxnSpPr>
      <xdr:spPr>
        <a:xfrm flipV="1">
          <a:off x="1130300" y="1360951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1820</xdr:rowOff>
    </xdr:from>
    <xdr:to>
      <xdr:col>24</xdr:col>
      <xdr:colOff>114300</xdr:colOff>
      <xdr:row>79</xdr:row>
      <xdr:rowOff>103420</xdr:rowOff>
    </xdr:to>
    <xdr:sp macro="" textlink="">
      <xdr:nvSpPr>
        <xdr:cNvPr id="201" name="楕円 200"/>
        <xdr:cNvSpPr/>
      </xdr:nvSpPr>
      <xdr:spPr>
        <a:xfrm>
          <a:off x="4584700" y="135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88197</xdr:rowOff>
    </xdr:from>
    <xdr:ext cx="599010" cy="259045"/>
    <xdr:sp macro="" textlink="">
      <xdr:nvSpPr>
        <xdr:cNvPr id="202" name="民生費該当値テキスト"/>
        <xdr:cNvSpPr txBox="1"/>
      </xdr:nvSpPr>
      <xdr:spPr>
        <a:xfrm>
          <a:off x="4686300" y="1346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143453</xdr:rowOff>
    </xdr:from>
    <xdr:to>
      <xdr:col>20</xdr:col>
      <xdr:colOff>38100</xdr:colOff>
      <xdr:row>79</xdr:row>
      <xdr:rowOff>73603</xdr:rowOff>
    </xdr:to>
    <xdr:sp macro="" textlink="">
      <xdr:nvSpPr>
        <xdr:cNvPr id="203" name="楕円 202"/>
        <xdr:cNvSpPr/>
      </xdr:nvSpPr>
      <xdr:spPr>
        <a:xfrm>
          <a:off x="3746500" y="13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64730</xdr:rowOff>
    </xdr:from>
    <xdr:ext cx="599010" cy="259045"/>
    <xdr:sp macro="" textlink="">
      <xdr:nvSpPr>
        <xdr:cNvPr id="204" name="テキスト ボックス 203"/>
        <xdr:cNvSpPr txBox="1"/>
      </xdr:nvSpPr>
      <xdr:spPr>
        <a:xfrm>
          <a:off x="3497795" y="136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53566</xdr:rowOff>
    </xdr:from>
    <xdr:to>
      <xdr:col>15</xdr:col>
      <xdr:colOff>101600</xdr:colOff>
      <xdr:row>79</xdr:row>
      <xdr:rowOff>155166</xdr:rowOff>
    </xdr:to>
    <xdr:sp macro="" textlink="">
      <xdr:nvSpPr>
        <xdr:cNvPr id="205" name="楕円 204"/>
        <xdr:cNvSpPr/>
      </xdr:nvSpPr>
      <xdr:spPr>
        <a:xfrm>
          <a:off x="2857500" y="13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146293</xdr:rowOff>
    </xdr:from>
    <xdr:ext cx="599010" cy="259045"/>
    <xdr:sp macro="" textlink="">
      <xdr:nvSpPr>
        <xdr:cNvPr id="206" name="テキスト ボックス 205"/>
        <xdr:cNvSpPr txBox="1"/>
      </xdr:nvSpPr>
      <xdr:spPr>
        <a:xfrm>
          <a:off x="2608795" y="1369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14163</xdr:rowOff>
    </xdr:from>
    <xdr:to>
      <xdr:col>10</xdr:col>
      <xdr:colOff>165100</xdr:colOff>
      <xdr:row>79</xdr:row>
      <xdr:rowOff>115763</xdr:rowOff>
    </xdr:to>
    <xdr:sp macro="" textlink="">
      <xdr:nvSpPr>
        <xdr:cNvPr id="207" name="楕円 206"/>
        <xdr:cNvSpPr/>
      </xdr:nvSpPr>
      <xdr:spPr>
        <a:xfrm>
          <a:off x="1968500" y="13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106890</xdr:rowOff>
    </xdr:from>
    <xdr:ext cx="599010" cy="259045"/>
    <xdr:sp macro="" textlink="">
      <xdr:nvSpPr>
        <xdr:cNvPr id="208" name="テキスト ボックス 207"/>
        <xdr:cNvSpPr txBox="1"/>
      </xdr:nvSpPr>
      <xdr:spPr>
        <a:xfrm>
          <a:off x="1719795" y="136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37252</xdr:rowOff>
    </xdr:from>
    <xdr:to>
      <xdr:col>6</xdr:col>
      <xdr:colOff>38100</xdr:colOff>
      <xdr:row>79</xdr:row>
      <xdr:rowOff>138852</xdr:rowOff>
    </xdr:to>
    <xdr:sp macro="" textlink="">
      <xdr:nvSpPr>
        <xdr:cNvPr id="209" name="楕円 208"/>
        <xdr:cNvSpPr/>
      </xdr:nvSpPr>
      <xdr:spPr>
        <a:xfrm>
          <a:off x="1079500" y="135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129979</xdr:rowOff>
    </xdr:from>
    <xdr:ext cx="599010" cy="259045"/>
    <xdr:sp macro="" textlink="">
      <xdr:nvSpPr>
        <xdr:cNvPr id="210" name="テキスト ボックス 209"/>
        <xdr:cNvSpPr txBox="1"/>
      </xdr:nvSpPr>
      <xdr:spPr>
        <a:xfrm>
          <a:off x="830795" y="1367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108930</xdr:rowOff>
    </xdr:from>
    <xdr:to>
      <xdr:col>24</xdr:col>
      <xdr:colOff>63500</xdr:colOff>
      <xdr:row>97</xdr:row>
      <xdr:rowOff>122022</xdr:rowOff>
    </xdr:to>
    <xdr:cxnSp macro="">
      <xdr:nvCxnSpPr>
        <xdr:cNvPr id="239" name="直線コネクタ 238"/>
        <xdr:cNvCxnSpPr/>
      </xdr:nvCxnSpPr>
      <xdr:spPr>
        <a:xfrm flipV="1">
          <a:off x="3797300" y="16739580"/>
          <a:ext cx="8382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122022</xdr:rowOff>
    </xdr:from>
    <xdr:to>
      <xdr:col>19</xdr:col>
      <xdr:colOff>177800</xdr:colOff>
      <xdr:row>97</xdr:row>
      <xdr:rowOff>128696</xdr:rowOff>
    </xdr:to>
    <xdr:cxnSp macro="">
      <xdr:nvCxnSpPr>
        <xdr:cNvPr id="242" name="直線コネクタ 241"/>
        <xdr:cNvCxnSpPr/>
      </xdr:nvCxnSpPr>
      <xdr:spPr>
        <a:xfrm flipV="1">
          <a:off x="2908300" y="16752672"/>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64971</xdr:rowOff>
    </xdr:from>
    <xdr:to>
      <xdr:col>15</xdr:col>
      <xdr:colOff>50800</xdr:colOff>
      <xdr:row>97</xdr:row>
      <xdr:rowOff>128696</xdr:rowOff>
    </xdr:to>
    <xdr:cxnSp macro="">
      <xdr:nvCxnSpPr>
        <xdr:cNvPr id="245" name="直線コネクタ 244"/>
        <xdr:cNvCxnSpPr/>
      </xdr:nvCxnSpPr>
      <xdr:spPr>
        <a:xfrm>
          <a:off x="2019300" y="16695621"/>
          <a:ext cx="889000" cy="6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64971</xdr:rowOff>
    </xdr:from>
    <xdr:to>
      <xdr:col>10</xdr:col>
      <xdr:colOff>114300</xdr:colOff>
      <xdr:row>97</xdr:row>
      <xdr:rowOff>112435</xdr:rowOff>
    </xdr:to>
    <xdr:cxnSp macro="">
      <xdr:nvCxnSpPr>
        <xdr:cNvPr id="248" name="直線コネクタ 247"/>
        <xdr:cNvCxnSpPr/>
      </xdr:nvCxnSpPr>
      <xdr:spPr>
        <a:xfrm flipV="1">
          <a:off x="1130300" y="16695621"/>
          <a:ext cx="889000" cy="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58130</xdr:rowOff>
    </xdr:from>
    <xdr:to>
      <xdr:col>24</xdr:col>
      <xdr:colOff>114300</xdr:colOff>
      <xdr:row>97</xdr:row>
      <xdr:rowOff>159730</xdr:rowOff>
    </xdr:to>
    <xdr:sp macro="" textlink="">
      <xdr:nvSpPr>
        <xdr:cNvPr id="258" name="楕円 257"/>
        <xdr:cNvSpPr/>
      </xdr:nvSpPr>
      <xdr:spPr>
        <a:xfrm>
          <a:off x="4584700" y="166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144507</xdr:rowOff>
    </xdr:from>
    <xdr:ext cx="534377" cy="259045"/>
    <xdr:sp macro="" textlink="">
      <xdr:nvSpPr>
        <xdr:cNvPr id="259" name="衛生費該当値テキスト"/>
        <xdr:cNvSpPr txBox="1"/>
      </xdr:nvSpPr>
      <xdr:spPr>
        <a:xfrm>
          <a:off x="4686300" y="166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71222</xdr:rowOff>
    </xdr:from>
    <xdr:to>
      <xdr:col>20</xdr:col>
      <xdr:colOff>38100</xdr:colOff>
      <xdr:row>98</xdr:row>
      <xdr:rowOff>1372</xdr:rowOff>
    </xdr:to>
    <xdr:sp macro="" textlink="">
      <xdr:nvSpPr>
        <xdr:cNvPr id="260" name="楕円 259"/>
        <xdr:cNvSpPr/>
      </xdr:nvSpPr>
      <xdr:spPr>
        <a:xfrm>
          <a:off x="3746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163949</xdr:rowOff>
    </xdr:from>
    <xdr:ext cx="534377" cy="259045"/>
    <xdr:sp macro="" textlink="">
      <xdr:nvSpPr>
        <xdr:cNvPr id="261" name="テキスト ボックス 260"/>
        <xdr:cNvSpPr txBox="1"/>
      </xdr:nvSpPr>
      <xdr:spPr>
        <a:xfrm>
          <a:off x="3530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77896</xdr:rowOff>
    </xdr:from>
    <xdr:to>
      <xdr:col>15</xdr:col>
      <xdr:colOff>101600</xdr:colOff>
      <xdr:row>98</xdr:row>
      <xdr:rowOff>8046</xdr:rowOff>
    </xdr:to>
    <xdr:sp macro="" textlink="">
      <xdr:nvSpPr>
        <xdr:cNvPr id="262" name="楕円 261"/>
        <xdr:cNvSpPr/>
      </xdr:nvSpPr>
      <xdr:spPr>
        <a:xfrm>
          <a:off x="2857500" y="167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170623</xdr:rowOff>
    </xdr:from>
    <xdr:ext cx="534377" cy="259045"/>
    <xdr:sp macro="" textlink="">
      <xdr:nvSpPr>
        <xdr:cNvPr id="263" name="テキスト ボックス 262"/>
        <xdr:cNvSpPr txBox="1"/>
      </xdr:nvSpPr>
      <xdr:spPr>
        <a:xfrm>
          <a:off x="2641111" y="168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14171</xdr:rowOff>
    </xdr:from>
    <xdr:to>
      <xdr:col>10</xdr:col>
      <xdr:colOff>165100</xdr:colOff>
      <xdr:row>97</xdr:row>
      <xdr:rowOff>115771</xdr:rowOff>
    </xdr:to>
    <xdr:sp macro="" textlink="">
      <xdr:nvSpPr>
        <xdr:cNvPr id="264" name="楕円 263"/>
        <xdr:cNvSpPr/>
      </xdr:nvSpPr>
      <xdr:spPr>
        <a:xfrm>
          <a:off x="1968500" y="166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132298</xdr:rowOff>
    </xdr:from>
    <xdr:ext cx="534377" cy="259045"/>
    <xdr:sp macro="" textlink="">
      <xdr:nvSpPr>
        <xdr:cNvPr id="265" name="テキスト ボックス 264"/>
        <xdr:cNvSpPr txBox="1"/>
      </xdr:nvSpPr>
      <xdr:spPr>
        <a:xfrm>
          <a:off x="1752111" y="1642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61635</xdr:rowOff>
    </xdr:from>
    <xdr:to>
      <xdr:col>6</xdr:col>
      <xdr:colOff>38100</xdr:colOff>
      <xdr:row>97</xdr:row>
      <xdr:rowOff>163235</xdr:rowOff>
    </xdr:to>
    <xdr:sp macro="" textlink="">
      <xdr:nvSpPr>
        <xdr:cNvPr id="266" name="楕円 265"/>
        <xdr:cNvSpPr/>
      </xdr:nvSpPr>
      <xdr:spPr>
        <a:xfrm>
          <a:off x="1079500" y="16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154362</xdr:rowOff>
    </xdr:from>
    <xdr:ext cx="534377" cy="259045"/>
    <xdr:sp macro="" textlink="">
      <xdr:nvSpPr>
        <xdr:cNvPr id="267" name="テキスト ボックス 266"/>
        <xdr:cNvSpPr txBox="1"/>
      </xdr:nvSpPr>
      <xdr:spPr>
        <a:xfrm>
          <a:off x="863111" y="167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147865</xdr:rowOff>
    </xdr:to>
    <xdr:cxnSp macro="">
      <xdr:nvCxnSpPr>
        <xdr:cNvPr id="298" name="直線コネクタ 297"/>
        <xdr:cNvCxnSpPr/>
      </xdr:nvCxnSpPr>
      <xdr:spPr>
        <a:xfrm>
          <a:off x="9639300" y="6622796"/>
          <a:ext cx="8382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57404</xdr:rowOff>
    </xdr:from>
    <xdr:to>
      <xdr:col>50</xdr:col>
      <xdr:colOff>114300</xdr:colOff>
      <xdr:row>38</xdr:row>
      <xdr:rowOff>107696</xdr:rowOff>
    </xdr:to>
    <xdr:cxnSp macro="">
      <xdr:nvCxnSpPr>
        <xdr:cNvPr id="301" name="直線コネクタ 300"/>
        <xdr:cNvCxnSpPr/>
      </xdr:nvCxnSpPr>
      <xdr:spPr>
        <a:xfrm>
          <a:off x="8750300" y="622960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57404</xdr:rowOff>
    </xdr:from>
    <xdr:to>
      <xdr:col>45</xdr:col>
      <xdr:colOff>177800</xdr:colOff>
      <xdr:row>36</xdr:row>
      <xdr:rowOff>70140</xdr:rowOff>
    </xdr:to>
    <xdr:cxnSp macro="">
      <xdr:nvCxnSpPr>
        <xdr:cNvPr id="304" name="直線コネクタ 303"/>
        <xdr:cNvCxnSpPr/>
      </xdr:nvCxnSpPr>
      <xdr:spPr>
        <a:xfrm flipV="1">
          <a:off x="7861300" y="622960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70140</xdr:rowOff>
    </xdr:from>
    <xdr:to>
      <xdr:col>41</xdr:col>
      <xdr:colOff>50800</xdr:colOff>
      <xdr:row>36</xdr:row>
      <xdr:rowOff>75366</xdr:rowOff>
    </xdr:to>
    <xdr:cxnSp macro="">
      <xdr:nvCxnSpPr>
        <xdr:cNvPr id="307" name="直線コネクタ 306"/>
        <xdr:cNvCxnSpPr/>
      </xdr:nvCxnSpPr>
      <xdr:spPr>
        <a:xfrm flipV="1">
          <a:off x="6972300" y="624234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97065</xdr:rowOff>
    </xdr:from>
    <xdr:to>
      <xdr:col>55</xdr:col>
      <xdr:colOff>50800</xdr:colOff>
      <xdr:row>39</xdr:row>
      <xdr:rowOff>27215</xdr:rowOff>
    </xdr:to>
    <xdr:sp macro="" textlink="">
      <xdr:nvSpPr>
        <xdr:cNvPr id="317" name="楕円 316"/>
        <xdr:cNvSpPr/>
      </xdr:nvSpPr>
      <xdr:spPr>
        <a:xfrm>
          <a:off x="10426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11992</xdr:rowOff>
    </xdr:from>
    <xdr:ext cx="378565" cy="259045"/>
    <xdr:sp macro="" textlink="">
      <xdr:nvSpPr>
        <xdr:cNvPr id="318" name="労働費該当値テキスト"/>
        <xdr:cNvSpPr txBox="1"/>
      </xdr:nvSpPr>
      <xdr:spPr>
        <a:xfrm>
          <a:off x="10528300" y="65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56896</xdr:rowOff>
    </xdr:from>
    <xdr:to>
      <xdr:col>50</xdr:col>
      <xdr:colOff>165100</xdr:colOff>
      <xdr:row>38</xdr:row>
      <xdr:rowOff>158496</xdr:rowOff>
    </xdr:to>
    <xdr:sp macro="" textlink="">
      <xdr:nvSpPr>
        <xdr:cNvPr id="319" name="楕円 318"/>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149623</xdr:rowOff>
    </xdr:from>
    <xdr:ext cx="378565" cy="259045"/>
    <xdr:sp macro="" textlink="">
      <xdr:nvSpPr>
        <xdr:cNvPr id="320" name="テキスト ボックス 319"/>
        <xdr:cNvSpPr txBox="1"/>
      </xdr:nvSpPr>
      <xdr:spPr>
        <a:xfrm>
          <a:off x="9450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6604</xdr:rowOff>
    </xdr:from>
    <xdr:to>
      <xdr:col>46</xdr:col>
      <xdr:colOff>38100</xdr:colOff>
      <xdr:row>36</xdr:row>
      <xdr:rowOff>108204</xdr:rowOff>
    </xdr:to>
    <xdr:sp macro="" textlink="">
      <xdr:nvSpPr>
        <xdr:cNvPr id="321" name="楕円 320"/>
        <xdr:cNvSpPr/>
      </xdr:nvSpPr>
      <xdr:spPr>
        <a:xfrm>
          <a:off x="869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124731</xdr:rowOff>
    </xdr:from>
    <xdr:ext cx="469744" cy="259045"/>
    <xdr:sp macro="" textlink="">
      <xdr:nvSpPr>
        <xdr:cNvPr id="322" name="テキスト ボックス 321"/>
        <xdr:cNvSpPr txBox="1"/>
      </xdr:nvSpPr>
      <xdr:spPr>
        <a:xfrm>
          <a:off x="8515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19340</xdr:rowOff>
    </xdr:from>
    <xdr:to>
      <xdr:col>41</xdr:col>
      <xdr:colOff>101600</xdr:colOff>
      <xdr:row>36</xdr:row>
      <xdr:rowOff>120940</xdr:rowOff>
    </xdr:to>
    <xdr:sp macro="" textlink="">
      <xdr:nvSpPr>
        <xdr:cNvPr id="323" name="楕円 322"/>
        <xdr:cNvSpPr/>
      </xdr:nvSpPr>
      <xdr:spPr>
        <a:xfrm>
          <a:off x="7810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137467</xdr:rowOff>
    </xdr:from>
    <xdr:ext cx="469744" cy="259045"/>
    <xdr:sp macro="" textlink="">
      <xdr:nvSpPr>
        <xdr:cNvPr id="324" name="テキスト ボックス 323"/>
        <xdr:cNvSpPr txBox="1"/>
      </xdr:nvSpPr>
      <xdr:spPr>
        <a:xfrm>
          <a:off x="7626428" y="59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24566</xdr:rowOff>
    </xdr:from>
    <xdr:to>
      <xdr:col>36</xdr:col>
      <xdr:colOff>165100</xdr:colOff>
      <xdr:row>36</xdr:row>
      <xdr:rowOff>126166</xdr:rowOff>
    </xdr:to>
    <xdr:sp macro="" textlink="">
      <xdr:nvSpPr>
        <xdr:cNvPr id="325" name="楕円 324"/>
        <xdr:cNvSpPr/>
      </xdr:nvSpPr>
      <xdr:spPr>
        <a:xfrm>
          <a:off x="6921500" y="61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142693</xdr:rowOff>
    </xdr:from>
    <xdr:ext cx="469744" cy="259045"/>
    <xdr:sp macro="" textlink="">
      <xdr:nvSpPr>
        <xdr:cNvPr id="326" name="テキスト ボックス 325"/>
        <xdr:cNvSpPr txBox="1"/>
      </xdr:nvSpPr>
      <xdr:spPr>
        <a:xfrm>
          <a:off x="6737428" y="59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115977</xdr:rowOff>
    </xdr:from>
    <xdr:to>
      <xdr:col>55</xdr:col>
      <xdr:colOff>0</xdr:colOff>
      <xdr:row>58</xdr:row>
      <xdr:rowOff>116560</xdr:rowOff>
    </xdr:to>
    <xdr:cxnSp macro="">
      <xdr:nvCxnSpPr>
        <xdr:cNvPr id="355" name="直線コネクタ 354"/>
        <xdr:cNvCxnSpPr/>
      </xdr:nvCxnSpPr>
      <xdr:spPr>
        <a:xfrm flipV="1">
          <a:off x="9639300" y="9888627"/>
          <a:ext cx="838200" cy="1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116560</xdr:rowOff>
    </xdr:from>
    <xdr:to>
      <xdr:col>50</xdr:col>
      <xdr:colOff>114300</xdr:colOff>
      <xdr:row>58</xdr:row>
      <xdr:rowOff>122936</xdr:rowOff>
    </xdr:to>
    <xdr:cxnSp macro="">
      <xdr:nvCxnSpPr>
        <xdr:cNvPr id="358" name="直線コネクタ 357"/>
        <xdr:cNvCxnSpPr/>
      </xdr:nvCxnSpPr>
      <xdr:spPr>
        <a:xfrm flipV="1">
          <a:off x="8750300" y="10060660"/>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122200</xdr:rowOff>
    </xdr:from>
    <xdr:to>
      <xdr:col>45</xdr:col>
      <xdr:colOff>177800</xdr:colOff>
      <xdr:row>58</xdr:row>
      <xdr:rowOff>122936</xdr:rowOff>
    </xdr:to>
    <xdr:cxnSp macro="">
      <xdr:nvCxnSpPr>
        <xdr:cNvPr id="361" name="直線コネクタ 360"/>
        <xdr:cNvCxnSpPr/>
      </xdr:nvCxnSpPr>
      <xdr:spPr>
        <a:xfrm>
          <a:off x="7861300" y="1006630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102515</xdr:rowOff>
    </xdr:from>
    <xdr:to>
      <xdr:col>41</xdr:col>
      <xdr:colOff>50800</xdr:colOff>
      <xdr:row>58</xdr:row>
      <xdr:rowOff>122200</xdr:rowOff>
    </xdr:to>
    <xdr:cxnSp macro="">
      <xdr:nvCxnSpPr>
        <xdr:cNvPr id="364" name="直線コネクタ 363"/>
        <xdr:cNvCxnSpPr/>
      </xdr:nvCxnSpPr>
      <xdr:spPr>
        <a:xfrm>
          <a:off x="6972300" y="1004661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65177</xdr:rowOff>
    </xdr:from>
    <xdr:to>
      <xdr:col>55</xdr:col>
      <xdr:colOff>50800</xdr:colOff>
      <xdr:row>57</xdr:row>
      <xdr:rowOff>166777</xdr:rowOff>
    </xdr:to>
    <xdr:sp macro="" textlink="">
      <xdr:nvSpPr>
        <xdr:cNvPr id="374" name="楕円 373"/>
        <xdr:cNvSpPr/>
      </xdr:nvSpPr>
      <xdr:spPr>
        <a:xfrm>
          <a:off x="10426700" y="98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43604</xdr:rowOff>
    </xdr:from>
    <xdr:ext cx="534377" cy="259045"/>
    <xdr:sp macro="" textlink="">
      <xdr:nvSpPr>
        <xdr:cNvPr id="375" name="農林水産業費該当値テキスト"/>
        <xdr:cNvSpPr txBox="1"/>
      </xdr:nvSpPr>
      <xdr:spPr>
        <a:xfrm>
          <a:off x="10528300" y="9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65760</xdr:rowOff>
    </xdr:from>
    <xdr:to>
      <xdr:col>50</xdr:col>
      <xdr:colOff>165100</xdr:colOff>
      <xdr:row>58</xdr:row>
      <xdr:rowOff>167360</xdr:rowOff>
    </xdr:to>
    <xdr:sp macro="" textlink="">
      <xdr:nvSpPr>
        <xdr:cNvPr id="376" name="楕円 375"/>
        <xdr:cNvSpPr/>
      </xdr:nvSpPr>
      <xdr:spPr>
        <a:xfrm>
          <a:off x="9588500" y="100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158487</xdr:rowOff>
    </xdr:from>
    <xdr:ext cx="469744" cy="259045"/>
    <xdr:sp macro="" textlink="">
      <xdr:nvSpPr>
        <xdr:cNvPr id="377" name="テキスト ボックス 376"/>
        <xdr:cNvSpPr txBox="1"/>
      </xdr:nvSpPr>
      <xdr:spPr>
        <a:xfrm>
          <a:off x="9404428" y="101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72136</xdr:rowOff>
    </xdr:from>
    <xdr:to>
      <xdr:col>46</xdr:col>
      <xdr:colOff>38100</xdr:colOff>
      <xdr:row>59</xdr:row>
      <xdr:rowOff>2286</xdr:rowOff>
    </xdr:to>
    <xdr:sp macro="" textlink="">
      <xdr:nvSpPr>
        <xdr:cNvPr id="378" name="楕円 377"/>
        <xdr:cNvSpPr/>
      </xdr:nvSpPr>
      <xdr:spPr>
        <a:xfrm>
          <a:off x="8699500" y="10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164863</xdr:rowOff>
    </xdr:from>
    <xdr:ext cx="469744" cy="259045"/>
    <xdr:sp macro="" textlink="">
      <xdr:nvSpPr>
        <xdr:cNvPr id="379" name="テキスト ボックス 378"/>
        <xdr:cNvSpPr txBox="1"/>
      </xdr:nvSpPr>
      <xdr:spPr>
        <a:xfrm>
          <a:off x="8515428" y="101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71400</xdr:rowOff>
    </xdr:from>
    <xdr:to>
      <xdr:col>41</xdr:col>
      <xdr:colOff>101600</xdr:colOff>
      <xdr:row>59</xdr:row>
      <xdr:rowOff>1550</xdr:rowOff>
    </xdr:to>
    <xdr:sp macro="" textlink="">
      <xdr:nvSpPr>
        <xdr:cNvPr id="380" name="楕円 379"/>
        <xdr:cNvSpPr/>
      </xdr:nvSpPr>
      <xdr:spPr>
        <a:xfrm>
          <a:off x="7810500" y="100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164127</xdr:rowOff>
    </xdr:from>
    <xdr:ext cx="469744" cy="259045"/>
    <xdr:sp macro="" textlink="">
      <xdr:nvSpPr>
        <xdr:cNvPr id="381" name="テキスト ボックス 380"/>
        <xdr:cNvSpPr txBox="1"/>
      </xdr:nvSpPr>
      <xdr:spPr>
        <a:xfrm>
          <a:off x="7626428" y="101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82" name="楕円 381"/>
        <xdr:cNvSpPr/>
      </xdr:nvSpPr>
      <xdr:spPr>
        <a:xfrm>
          <a:off x="6921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144442</xdr:rowOff>
    </xdr:from>
    <xdr:ext cx="469744" cy="259045"/>
    <xdr:sp macro="" textlink="">
      <xdr:nvSpPr>
        <xdr:cNvPr id="383" name="テキスト ボックス 382"/>
        <xdr:cNvSpPr txBox="1"/>
      </xdr:nvSpPr>
      <xdr:spPr>
        <a:xfrm>
          <a:off x="6737428" y="100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73504</xdr:rowOff>
    </xdr:from>
    <xdr:to>
      <xdr:col>55</xdr:col>
      <xdr:colOff>0</xdr:colOff>
      <xdr:row>77</xdr:row>
      <xdr:rowOff>108676</xdr:rowOff>
    </xdr:to>
    <xdr:cxnSp macro="">
      <xdr:nvCxnSpPr>
        <xdr:cNvPr id="414" name="直線コネクタ 413"/>
        <xdr:cNvCxnSpPr/>
      </xdr:nvCxnSpPr>
      <xdr:spPr>
        <a:xfrm flipV="1">
          <a:off x="9639300" y="13275154"/>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120041</xdr:rowOff>
    </xdr:from>
    <xdr:to>
      <xdr:col>50</xdr:col>
      <xdr:colOff>114300</xdr:colOff>
      <xdr:row>77</xdr:row>
      <xdr:rowOff>108676</xdr:rowOff>
    </xdr:to>
    <xdr:cxnSp macro="">
      <xdr:nvCxnSpPr>
        <xdr:cNvPr id="417" name="直線コネクタ 416"/>
        <xdr:cNvCxnSpPr/>
      </xdr:nvCxnSpPr>
      <xdr:spPr>
        <a:xfrm>
          <a:off x="8750300" y="13150241"/>
          <a:ext cx="889000" cy="16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40455</xdr:rowOff>
    </xdr:from>
    <xdr:to>
      <xdr:col>45</xdr:col>
      <xdr:colOff>177800</xdr:colOff>
      <xdr:row>76</xdr:row>
      <xdr:rowOff>120041</xdr:rowOff>
    </xdr:to>
    <xdr:cxnSp macro="">
      <xdr:nvCxnSpPr>
        <xdr:cNvPr id="420" name="直線コネクタ 419"/>
        <xdr:cNvCxnSpPr/>
      </xdr:nvCxnSpPr>
      <xdr:spPr>
        <a:xfrm>
          <a:off x="7861300" y="13070655"/>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40455</xdr:rowOff>
    </xdr:from>
    <xdr:to>
      <xdr:col>41</xdr:col>
      <xdr:colOff>50800</xdr:colOff>
      <xdr:row>77</xdr:row>
      <xdr:rowOff>77651</xdr:rowOff>
    </xdr:to>
    <xdr:cxnSp macro="">
      <xdr:nvCxnSpPr>
        <xdr:cNvPr id="423" name="直線コネクタ 422"/>
        <xdr:cNvCxnSpPr/>
      </xdr:nvCxnSpPr>
      <xdr:spPr>
        <a:xfrm flipV="1">
          <a:off x="6972300" y="13070655"/>
          <a:ext cx="8890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22704</xdr:rowOff>
    </xdr:from>
    <xdr:to>
      <xdr:col>55</xdr:col>
      <xdr:colOff>50800</xdr:colOff>
      <xdr:row>77</xdr:row>
      <xdr:rowOff>124304</xdr:rowOff>
    </xdr:to>
    <xdr:sp macro="" textlink="">
      <xdr:nvSpPr>
        <xdr:cNvPr id="433" name="楕円 432"/>
        <xdr:cNvSpPr/>
      </xdr:nvSpPr>
      <xdr:spPr>
        <a:xfrm>
          <a:off x="10426700" y="132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1131</xdr:rowOff>
    </xdr:from>
    <xdr:ext cx="534377" cy="259045"/>
    <xdr:sp macro="" textlink="">
      <xdr:nvSpPr>
        <xdr:cNvPr id="434" name="商工費該当値テキスト"/>
        <xdr:cNvSpPr txBox="1"/>
      </xdr:nvSpPr>
      <xdr:spPr>
        <a:xfrm>
          <a:off x="10528300" y="132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57876</xdr:rowOff>
    </xdr:from>
    <xdr:to>
      <xdr:col>50</xdr:col>
      <xdr:colOff>165100</xdr:colOff>
      <xdr:row>77</xdr:row>
      <xdr:rowOff>159476</xdr:rowOff>
    </xdr:to>
    <xdr:sp macro="" textlink="">
      <xdr:nvSpPr>
        <xdr:cNvPr id="435" name="楕円 434"/>
        <xdr:cNvSpPr/>
      </xdr:nvSpPr>
      <xdr:spPr>
        <a:xfrm>
          <a:off x="9588500" y="132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150603</xdr:rowOff>
    </xdr:from>
    <xdr:ext cx="534377" cy="259045"/>
    <xdr:sp macro="" textlink="">
      <xdr:nvSpPr>
        <xdr:cNvPr id="436" name="テキスト ボックス 435"/>
        <xdr:cNvSpPr txBox="1"/>
      </xdr:nvSpPr>
      <xdr:spPr>
        <a:xfrm>
          <a:off x="9372111" y="133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69241</xdr:rowOff>
    </xdr:from>
    <xdr:to>
      <xdr:col>46</xdr:col>
      <xdr:colOff>38100</xdr:colOff>
      <xdr:row>76</xdr:row>
      <xdr:rowOff>170841</xdr:rowOff>
    </xdr:to>
    <xdr:sp macro="" textlink="">
      <xdr:nvSpPr>
        <xdr:cNvPr id="437" name="楕円 436"/>
        <xdr:cNvSpPr/>
      </xdr:nvSpPr>
      <xdr:spPr>
        <a:xfrm>
          <a:off x="8699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161968</xdr:rowOff>
    </xdr:from>
    <xdr:ext cx="534377" cy="259045"/>
    <xdr:sp macro="" textlink="">
      <xdr:nvSpPr>
        <xdr:cNvPr id="438" name="テキスト ボックス 437"/>
        <xdr:cNvSpPr txBox="1"/>
      </xdr:nvSpPr>
      <xdr:spPr>
        <a:xfrm>
          <a:off x="8483111" y="131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161105</xdr:rowOff>
    </xdr:from>
    <xdr:to>
      <xdr:col>41</xdr:col>
      <xdr:colOff>101600</xdr:colOff>
      <xdr:row>76</xdr:row>
      <xdr:rowOff>91255</xdr:rowOff>
    </xdr:to>
    <xdr:sp macro="" textlink="">
      <xdr:nvSpPr>
        <xdr:cNvPr id="439" name="楕円 438"/>
        <xdr:cNvSpPr/>
      </xdr:nvSpPr>
      <xdr:spPr>
        <a:xfrm>
          <a:off x="7810500" y="130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107782</xdr:rowOff>
    </xdr:from>
    <xdr:ext cx="534377" cy="259045"/>
    <xdr:sp macro="" textlink="">
      <xdr:nvSpPr>
        <xdr:cNvPr id="440" name="テキスト ボックス 439"/>
        <xdr:cNvSpPr txBox="1"/>
      </xdr:nvSpPr>
      <xdr:spPr>
        <a:xfrm>
          <a:off x="7594111" y="127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26851</xdr:rowOff>
    </xdr:from>
    <xdr:to>
      <xdr:col>36</xdr:col>
      <xdr:colOff>165100</xdr:colOff>
      <xdr:row>77</xdr:row>
      <xdr:rowOff>128451</xdr:rowOff>
    </xdr:to>
    <xdr:sp macro="" textlink="">
      <xdr:nvSpPr>
        <xdr:cNvPr id="441" name="楕円 440"/>
        <xdr:cNvSpPr/>
      </xdr:nvSpPr>
      <xdr:spPr>
        <a:xfrm>
          <a:off x="6921500" y="132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119578</xdr:rowOff>
    </xdr:from>
    <xdr:ext cx="534377" cy="259045"/>
    <xdr:sp macro="" textlink="">
      <xdr:nvSpPr>
        <xdr:cNvPr id="442" name="テキスト ボックス 441"/>
        <xdr:cNvSpPr txBox="1"/>
      </xdr:nvSpPr>
      <xdr:spPr>
        <a:xfrm>
          <a:off x="6705111" y="133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133848</xdr:rowOff>
    </xdr:from>
    <xdr:to>
      <xdr:col>55</xdr:col>
      <xdr:colOff>0</xdr:colOff>
      <xdr:row>98</xdr:row>
      <xdr:rowOff>134893</xdr:rowOff>
    </xdr:to>
    <xdr:cxnSp macro="">
      <xdr:nvCxnSpPr>
        <xdr:cNvPr id="473" name="直線コネクタ 472"/>
        <xdr:cNvCxnSpPr/>
      </xdr:nvCxnSpPr>
      <xdr:spPr>
        <a:xfrm>
          <a:off x="9639300" y="16935948"/>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133848</xdr:rowOff>
    </xdr:from>
    <xdr:to>
      <xdr:col>50</xdr:col>
      <xdr:colOff>114300</xdr:colOff>
      <xdr:row>98</xdr:row>
      <xdr:rowOff>153615</xdr:rowOff>
    </xdr:to>
    <xdr:cxnSp macro="">
      <xdr:nvCxnSpPr>
        <xdr:cNvPr id="476" name="直線コネクタ 475"/>
        <xdr:cNvCxnSpPr/>
      </xdr:nvCxnSpPr>
      <xdr:spPr>
        <a:xfrm flipV="1">
          <a:off x="8750300" y="16935948"/>
          <a:ext cx="889000" cy="1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142114</xdr:rowOff>
    </xdr:from>
    <xdr:to>
      <xdr:col>45</xdr:col>
      <xdr:colOff>177800</xdr:colOff>
      <xdr:row>98</xdr:row>
      <xdr:rowOff>153615</xdr:rowOff>
    </xdr:to>
    <xdr:cxnSp macro="">
      <xdr:nvCxnSpPr>
        <xdr:cNvPr id="479" name="直線コネクタ 478"/>
        <xdr:cNvCxnSpPr/>
      </xdr:nvCxnSpPr>
      <xdr:spPr>
        <a:xfrm>
          <a:off x="7861300" y="16944214"/>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142114</xdr:rowOff>
    </xdr:from>
    <xdr:to>
      <xdr:col>41</xdr:col>
      <xdr:colOff>50800</xdr:colOff>
      <xdr:row>98</xdr:row>
      <xdr:rowOff>158556</xdr:rowOff>
    </xdr:to>
    <xdr:cxnSp macro="">
      <xdr:nvCxnSpPr>
        <xdr:cNvPr id="482" name="直線コネクタ 481"/>
        <xdr:cNvCxnSpPr/>
      </xdr:nvCxnSpPr>
      <xdr:spPr>
        <a:xfrm flipV="1">
          <a:off x="6972300" y="16944214"/>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84093</xdr:rowOff>
    </xdr:from>
    <xdr:to>
      <xdr:col>55</xdr:col>
      <xdr:colOff>50800</xdr:colOff>
      <xdr:row>99</xdr:row>
      <xdr:rowOff>14243</xdr:rowOff>
    </xdr:to>
    <xdr:sp macro="" textlink="">
      <xdr:nvSpPr>
        <xdr:cNvPr id="492" name="楕円 491"/>
        <xdr:cNvSpPr/>
      </xdr:nvSpPr>
      <xdr:spPr>
        <a:xfrm>
          <a:off x="10426700" y="168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83048</xdr:rowOff>
    </xdr:from>
    <xdr:to>
      <xdr:col>50</xdr:col>
      <xdr:colOff>165100</xdr:colOff>
      <xdr:row>99</xdr:row>
      <xdr:rowOff>13198</xdr:rowOff>
    </xdr:to>
    <xdr:sp macro="" textlink="">
      <xdr:nvSpPr>
        <xdr:cNvPr id="494" name="楕円 493"/>
        <xdr:cNvSpPr/>
      </xdr:nvSpPr>
      <xdr:spPr>
        <a:xfrm>
          <a:off x="9588500" y="168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4325</xdr:rowOff>
    </xdr:from>
    <xdr:ext cx="534377" cy="259045"/>
    <xdr:sp macro="" textlink="">
      <xdr:nvSpPr>
        <xdr:cNvPr id="495" name="テキスト ボックス 494"/>
        <xdr:cNvSpPr txBox="1"/>
      </xdr:nvSpPr>
      <xdr:spPr>
        <a:xfrm>
          <a:off x="9372111" y="169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102815</xdr:rowOff>
    </xdr:from>
    <xdr:to>
      <xdr:col>46</xdr:col>
      <xdr:colOff>38100</xdr:colOff>
      <xdr:row>99</xdr:row>
      <xdr:rowOff>32965</xdr:rowOff>
    </xdr:to>
    <xdr:sp macro="" textlink="">
      <xdr:nvSpPr>
        <xdr:cNvPr id="496" name="楕円 495"/>
        <xdr:cNvSpPr/>
      </xdr:nvSpPr>
      <xdr:spPr>
        <a:xfrm>
          <a:off x="8699500" y="169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24092</xdr:rowOff>
    </xdr:from>
    <xdr:ext cx="534377" cy="259045"/>
    <xdr:sp macro="" textlink="">
      <xdr:nvSpPr>
        <xdr:cNvPr id="497" name="テキスト ボックス 496"/>
        <xdr:cNvSpPr txBox="1"/>
      </xdr:nvSpPr>
      <xdr:spPr>
        <a:xfrm>
          <a:off x="8483111" y="169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91314</xdr:rowOff>
    </xdr:from>
    <xdr:to>
      <xdr:col>41</xdr:col>
      <xdr:colOff>101600</xdr:colOff>
      <xdr:row>99</xdr:row>
      <xdr:rowOff>21464</xdr:rowOff>
    </xdr:to>
    <xdr:sp macro="" textlink="">
      <xdr:nvSpPr>
        <xdr:cNvPr id="498" name="楕円 497"/>
        <xdr:cNvSpPr/>
      </xdr:nvSpPr>
      <xdr:spPr>
        <a:xfrm>
          <a:off x="7810500" y="168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12591</xdr:rowOff>
    </xdr:from>
    <xdr:ext cx="534377" cy="259045"/>
    <xdr:sp macro="" textlink="">
      <xdr:nvSpPr>
        <xdr:cNvPr id="499" name="テキスト ボックス 498"/>
        <xdr:cNvSpPr txBox="1"/>
      </xdr:nvSpPr>
      <xdr:spPr>
        <a:xfrm>
          <a:off x="7594111" y="16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107756</xdr:rowOff>
    </xdr:from>
    <xdr:to>
      <xdr:col>36</xdr:col>
      <xdr:colOff>165100</xdr:colOff>
      <xdr:row>99</xdr:row>
      <xdr:rowOff>37906</xdr:rowOff>
    </xdr:to>
    <xdr:sp macro="" textlink="">
      <xdr:nvSpPr>
        <xdr:cNvPr id="500" name="楕円 499"/>
        <xdr:cNvSpPr/>
      </xdr:nvSpPr>
      <xdr:spPr>
        <a:xfrm>
          <a:off x="6921500" y="16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29033</xdr:rowOff>
    </xdr:from>
    <xdr:ext cx="534377" cy="259045"/>
    <xdr:sp macro="" textlink="">
      <xdr:nvSpPr>
        <xdr:cNvPr id="501" name="テキスト ボックス 500"/>
        <xdr:cNvSpPr txBox="1"/>
      </xdr:nvSpPr>
      <xdr:spPr>
        <a:xfrm>
          <a:off x="6705111" y="170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164683</xdr:rowOff>
    </xdr:from>
    <xdr:to>
      <xdr:col>85</xdr:col>
      <xdr:colOff>127000</xdr:colOff>
      <xdr:row>38</xdr:row>
      <xdr:rowOff>125265</xdr:rowOff>
    </xdr:to>
    <xdr:cxnSp macro="">
      <xdr:nvCxnSpPr>
        <xdr:cNvPr id="533" name="直線コネクタ 532"/>
        <xdr:cNvCxnSpPr/>
      </xdr:nvCxnSpPr>
      <xdr:spPr>
        <a:xfrm flipV="1">
          <a:off x="15481300" y="6336883"/>
          <a:ext cx="838200" cy="3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125265</xdr:rowOff>
    </xdr:from>
    <xdr:to>
      <xdr:col>81</xdr:col>
      <xdr:colOff>50800</xdr:colOff>
      <xdr:row>38</xdr:row>
      <xdr:rowOff>130458</xdr:rowOff>
    </xdr:to>
    <xdr:cxnSp macro="">
      <xdr:nvCxnSpPr>
        <xdr:cNvPr id="536" name="直線コネクタ 535"/>
        <xdr:cNvCxnSpPr/>
      </xdr:nvCxnSpPr>
      <xdr:spPr>
        <a:xfrm flipV="1">
          <a:off x="14592300" y="6640365"/>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79349</xdr:rowOff>
    </xdr:from>
    <xdr:to>
      <xdr:col>76</xdr:col>
      <xdr:colOff>114300</xdr:colOff>
      <xdr:row>38</xdr:row>
      <xdr:rowOff>130458</xdr:rowOff>
    </xdr:to>
    <xdr:cxnSp macro="">
      <xdr:nvCxnSpPr>
        <xdr:cNvPr id="539" name="直線コネクタ 538"/>
        <xdr:cNvCxnSpPr/>
      </xdr:nvCxnSpPr>
      <xdr:spPr>
        <a:xfrm>
          <a:off x="13703300" y="6594449"/>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52375</xdr:rowOff>
    </xdr:from>
    <xdr:to>
      <xdr:col>71</xdr:col>
      <xdr:colOff>177800</xdr:colOff>
      <xdr:row>38</xdr:row>
      <xdr:rowOff>79349</xdr:rowOff>
    </xdr:to>
    <xdr:cxnSp macro="">
      <xdr:nvCxnSpPr>
        <xdr:cNvPr id="542" name="直線コネクタ 541"/>
        <xdr:cNvCxnSpPr/>
      </xdr:nvCxnSpPr>
      <xdr:spPr>
        <a:xfrm>
          <a:off x="12814300" y="6396025"/>
          <a:ext cx="889000" cy="1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113883</xdr:rowOff>
    </xdr:from>
    <xdr:to>
      <xdr:col>85</xdr:col>
      <xdr:colOff>177800</xdr:colOff>
      <xdr:row>37</xdr:row>
      <xdr:rowOff>44033</xdr:rowOff>
    </xdr:to>
    <xdr:sp macro="" textlink="">
      <xdr:nvSpPr>
        <xdr:cNvPr id="552" name="楕円 551"/>
        <xdr:cNvSpPr/>
      </xdr:nvSpPr>
      <xdr:spPr>
        <a:xfrm>
          <a:off x="16268700" y="62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136760</xdr:rowOff>
    </xdr:from>
    <xdr:ext cx="534377" cy="259045"/>
    <xdr:sp macro="" textlink="">
      <xdr:nvSpPr>
        <xdr:cNvPr id="553" name="消防費該当値テキスト"/>
        <xdr:cNvSpPr txBox="1"/>
      </xdr:nvSpPr>
      <xdr:spPr>
        <a:xfrm>
          <a:off x="16370300" y="61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74465</xdr:rowOff>
    </xdr:from>
    <xdr:to>
      <xdr:col>81</xdr:col>
      <xdr:colOff>101600</xdr:colOff>
      <xdr:row>39</xdr:row>
      <xdr:rowOff>4615</xdr:rowOff>
    </xdr:to>
    <xdr:sp macro="" textlink="">
      <xdr:nvSpPr>
        <xdr:cNvPr id="554" name="楕円 553"/>
        <xdr:cNvSpPr/>
      </xdr:nvSpPr>
      <xdr:spPr>
        <a:xfrm>
          <a:off x="15430500" y="6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167192</xdr:rowOff>
    </xdr:from>
    <xdr:ext cx="534377" cy="259045"/>
    <xdr:sp macro="" textlink="">
      <xdr:nvSpPr>
        <xdr:cNvPr id="555" name="テキスト ボックス 554"/>
        <xdr:cNvSpPr txBox="1"/>
      </xdr:nvSpPr>
      <xdr:spPr>
        <a:xfrm>
          <a:off x="15214111" y="6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79658</xdr:rowOff>
    </xdr:from>
    <xdr:to>
      <xdr:col>76</xdr:col>
      <xdr:colOff>165100</xdr:colOff>
      <xdr:row>39</xdr:row>
      <xdr:rowOff>9808</xdr:rowOff>
    </xdr:to>
    <xdr:sp macro="" textlink="">
      <xdr:nvSpPr>
        <xdr:cNvPr id="556" name="楕円 555"/>
        <xdr:cNvSpPr/>
      </xdr:nvSpPr>
      <xdr:spPr>
        <a:xfrm>
          <a:off x="14541500" y="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935</xdr:rowOff>
    </xdr:from>
    <xdr:ext cx="534377" cy="259045"/>
    <xdr:sp macro="" textlink="">
      <xdr:nvSpPr>
        <xdr:cNvPr id="557" name="テキスト ボックス 556"/>
        <xdr:cNvSpPr txBox="1"/>
      </xdr:nvSpPr>
      <xdr:spPr>
        <a:xfrm>
          <a:off x="14325111" y="66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28549</xdr:rowOff>
    </xdr:from>
    <xdr:to>
      <xdr:col>72</xdr:col>
      <xdr:colOff>38100</xdr:colOff>
      <xdr:row>38</xdr:row>
      <xdr:rowOff>130149</xdr:rowOff>
    </xdr:to>
    <xdr:sp macro="" textlink="">
      <xdr:nvSpPr>
        <xdr:cNvPr id="558" name="楕円 557"/>
        <xdr:cNvSpPr/>
      </xdr:nvSpPr>
      <xdr:spPr>
        <a:xfrm>
          <a:off x="13652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121276</xdr:rowOff>
    </xdr:from>
    <xdr:ext cx="534377" cy="259045"/>
    <xdr:sp macro="" textlink="">
      <xdr:nvSpPr>
        <xdr:cNvPr id="559" name="テキスト ボックス 558"/>
        <xdr:cNvSpPr txBox="1"/>
      </xdr:nvSpPr>
      <xdr:spPr>
        <a:xfrm>
          <a:off x="13436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xdr:rowOff>
    </xdr:from>
    <xdr:to>
      <xdr:col>67</xdr:col>
      <xdr:colOff>101600</xdr:colOff>
      <xdr:row>37</xdr:row>
      <xdr:rowOff>103175</xdr:rowOff>
    </xdr:to>
    <xdr:sp macro="" textlink="">
      <xdr:nvSpPr>
        <xdr:cNvPr id="560" name="楕円 559"/>
        <xdr:cNvSpPr/>
      </xdr:nvSpPr>
      <xdr:spPr>
        <a:xfrm>
          <a:off x="12763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119702</xdr:rowOff>
    </xdr:from>
    <xdr:ext cx="534377" cy="259045"/>
    <xdr:sp macro="" textlink="">
      <xdr:nvSpPr>
        <xdr:cNvPr id="561" name="テキスト ボックス 560"/>
        <xdr:cNvSpPr txBox="1"/>
      </xdr:nvSpPr>
      <xdr:spPr>
        <a:xfrm>
          <a:off x="12547111" y="61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46444</xdr:rowOff>
    </xdr:from>
    <xdr:to>
      <xdr:col>85</xdr:col>
      <xdr:colOff>127000</xdr:colOff>
      <xdr:row>57</xdr:row>
      <xdr:rowOff>110719</xdr:rowOff>
    </xdr:to>
    <xdr:cxnSp macro="">
      <xdr:nvCxnSpPr>
        <xdr:cNvPr id="591" name="直線コネクタ 590"/>
        <xdr:cNvCxnSpPr/>
      </xdr:nvCxnSpPr>
      <xdr:spPr>
        <a:xfrm>
          <a:off x="15481300" y="8961844"/>
          <a:ext cx="838200" cy="9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46444</xdr:rowOff>
    </xdr:from>
    <xdr:to>
      <xdr:col>81</xdr:col>
      <xdr:colOff>50800</xdr:colOff>
      <xdr:row>56</xdr:row>
      <xdr:rowOff>163665</xdr:rowOff>
    </xdr:to>
    <xdr:cxnSp macro="">
      <xdr:nvCxnSpPr>
        <xdr:cNvPr id="594" name="直線コネクタ 593"/>
        <xdr:cNvCxnSpPr/>
      </xdr:nvCxnSpPr>
      <xdr:spPr>
        <a:xfrm flipV="1">
          <a:off x="14592300" y="8961844"/>
          <a:ext cx="889000" cy="8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163665</xdr:rowOff>
    </xdr:from>
    <xdr:to>
      <xdr:col>76</xdr:col>
      <xdr:colOff>114300</xdr:colOff>
      <xdr:row>57</xdr:row>
      <xdr:rowOff>130277</xdr:rowOff>
    </xdr:to>
    <xdr:cxnSp macro="">
      <xdr:nvCxnSpPr>
        <xdr:cNvPr id="597" name="直線コネクタ 596"/>
        <xdr:cNvCxnSpPr/>
      </xdr:nvCxnSpPr>
      <xdr:spPr>
        <a:xfrm flipV="1">
          <a:off x="13703300" y="9764865"/>
          <a:ext cx="889000" cy="1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110198</xdr:rowOff>
    </xdr:from>
    <xdr:to>
      <xdr:col>71</xdr:col>
      <xdr:colOff>177800</xdr:colOff>
      <xdr:row>57</xdr:row>
      <xdr:rowOff>130277</xdr:rowOff>
    </xdr:to>
    <xdr:cxnSp macro="">
      <xdr:nvCxnSpPr>
        <xdr:cNvPr id="600" name="直線コネクタ 599"/>
        <xdr:cNvCxnSpPr/>
      </xdr:nvCxnSpPr>
      <xdr:spPr>
        <a:xfrm>
          <a:off x="12814300" y="9882848"/>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59919</xdr:rowOff>
    </xdr:from>
    <xdr:to>
      <xdr:col>85</xdr:col>
      <xdr:colOff>177800</xdr:colOff>
      <xdr:row>57</xdr:row>
      <xdr:rowOff>161519</xdr:rowOff>
    </xdr:to>
    <xdr:sp macro="" textlink="">
      <xdr:nvSpPr>
        <xdr:cNvPr id="610" name="楕円 609"/>
        <xdr:cNvSpPr/>
      </xdr:nvSpPr>
      <xdr:spPr>
        <a:xfrm>
          <a:off x="162687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38346</xdr:rowOff>
    </xdr:from>
    <xdr:ext cx="534377" cy="259045"/>
    <xdr:sp macro="" textlink="">
      <xdr:nvSpPr>
        <xdr:cNvPr id="611" name="教育費該当値テキスト"/>
        <xdr:cNvSpPr txBox="1"/>
      </xdr:nvSpPr>
      <xdr:spPr>
        <a:xfrm>
          <a:off x="16370300" y="98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167094</xdr:rowOff>
    </xdr:from>
    <xdr:to>
      <xdr:col>81</xdr:col>
      <xdr:colOff>101600</xdr:colOff>
      <xdr:row>52</xdr:row>
      <xdr:rowOff>97244</xdr:rowOff>
    </xdr:to>
    <xdr:sp macro="" textlink="">
      <xdr:nvSpPr>
        <xdr:cNvPr id="612" name="楕円 611"/>
        <xdr:cNvSpPr/>
      </xdr:nvSpPr>
      <xdr:spPr>
        <a:xfrm>
          <a:off x="15430500" y="89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113771</xdr:rowOff>
    </xdr:from>
    <xdr:ext cx="599010" cy="259045"/>
    <xdr:sp macro="" textlink="">
      <xdr:nvSpPr>
        <xdr:cNvPr id="613" name="テキスト ボックス 612"/>
        <xdr:cNvSpPr txBox="1"/>
      </xdr:nvSpPr>
      <xdr:spPr>
        <a:xfrm>
          <a:off x="15181795" y="868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112865</xdr:rowOff>
    </xdr:from>
    <xdr:to>
      <xdr:col>76</xdr:col>
      <xdr:colOff>165100</xdr:colOff>
      <xdr:row>57</xdr:row>
      <xdr:rowOff>43015</xdr:rowOff>
    </xdr:to>
    <xdr:sp macro="" textlink="">
      <xdr:nvSpPr>
        <xdr:cNvPr id="614" name="楕円 613"/>
        <xdr:cNvSpPr/>
      </xdr:nvSpPr>
      <xdr:spPr>
        <a:xfrm>
          <a:off x="14541500" y="97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59542</xdr:rowOff>
    </xdr:from>
    <xdr:ext cx="534377" cy="259045"/>
    <xdr:sp macro="" textlink="">
      <xdr:nvSpPr>
        <xdr:cNvPr id="615" name="テキスト ボックス 614"/>
        <xdr:cNvSpPr txBox="1"/>
      </xdr:nvSpPr>
      <xdr:spPr>
        <a:xfrm>
          <a:off x="14325111" y="9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79477</xdr:rowOff>
    </xdr:from>
    <xdr:to>
      <xdr:col>72</xdr:col>
      <xdr:colOff>38100</xdr:colOff>
      <xdr:row>58</xdr:row>
      <xdr:rowOff>9627</xdr:rowOff>
    </xdr:to>
    <xdr:sp macro="" textlink="">
      <xdr:nvSpPr>
        <xdr:cNvPr id="616" name="楕円 615"/>
        <xdr:cNvSpPr/>
      </xdr:nvSpPr>
      <xdr:spPr>
        <a:xfrm>
          <a:off x="13652500" y="98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754</xdr:rowOff>
    </xdr:from>
    <xdr:ext cx="534377" cy="259045"/>
    <xdr:sp macro="" textlink="">
      <xdr:nvSpPr>
        <xdr:cNvPr id="617" name="テキスト ボックス 616"/>
        <xdr:cNvSpPr txBox="1"/>
      </xdr:nvSpPr>
      <xdr:spPr>
        <a:xfrm>
          <a:off x="13436111" y="99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59398</xdr:rowOff>
    </xdr:from>
    <xdr:to>
      <xdr:col>67</xdr:col>
      <xdr:colOff>101600</xdr:colOff>
      <xdr:row>57</xdr:row>
      <xdr:rowOff>160998</xdr:rowOff>
    </xdr:to>
    <xdr:sp macro="" textlink="">
      <xdr:nvSpPr>
        <xdr:cNvPr id="618" name="楕円 617"/>
        <xdr:cNvSpPr/>
      </xdr:nvSpPr>
      <xdr:spPr>
        <a:xfrm>
          <a:off x="12763500" y="98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152125</xdr:rowOff>
    </xdr:from>
    <xdr:ext cx="534377" cy="259045"/>
    <xdr:sp macro="" textlink="">
      <xdr:nvSpPr>
        <xdr:cNvPr id="619" name="テキスト ボックス 618"/>
        <xdr:cNvSpPr txBox="1"/>
      </xdr:nvSpPr>
      <xdr:spPr>
        <a:xfrm>
          <a:off x="12547111" y="99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24701</xdr:rowOff>
    </xdr:from>
    <xdr:to>
      <xdr:col>85</xdr:col>
      <xdr:colOff>127000</xdr:colOff>
      <xdr:row>79</xdr:row>
      <xdr:rowOff>41033</xdr:rowOff>
    </xdr:to>
    <xdr:cxnSp macro="">
      <xdr:nvCxnSpPr>
        <xdr:cNvPr id="648" name="直線コネクタ 647"/>
        <xdr:cNvCxnSpPr/>
      </xdr:nvCxnSpPr>
      <xdr:spPr>
        <a:xfrm>
          <a:off x="15481300" y="13569251"/>
          <a:ext cx="8382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165570</xdr:rowOff>
    </xdr:from>
    <xdr:to>
      <xdr:col>81</xdr:col>
      <xdr:colOff>50800</xdr:colOff>
      <xdr:row>79</xdr:row>
      <xdr:rowOff>24701</xdr:rowOff>
    </xdr:to>
    <xdr:cxnSp macro="">
      <xdr:nvCxnSpPr>
        <xdr:cNvPr id="651" name="直線コネクタ 650"/>
        <xdr:cNvCxnSpPr/>
      </xdr:nvCxnSpPr>
      <xdr:spPr>
        <a:xfrm>
          <a:off x="14592300" y="13538670"/>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165570</xdr:rowOff>
    </xdr:from>
    <xdr:to>
      <xdr:col>76</xdr:col>
      <xdr:colOff>114300</xdr:colOff>
      <xdr:row>79</xdr:row>
      <xdr:rowOff>31407</xdr:rowOff>
    </xdr:to>
    <xdr:cxnSp macro="">
      <xdr:nvCxnSpPr>
        <xdr:cNvPr id="654" name="直線コネクタ 653"/>
        <xdr:cNvCxnSpPr/>
      </xdr:nvCxnSpPr>
      <xdr:spPr>
        <a:xfrm flipV="1">
          <a:off x="13703300" y="13538670"/>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31407</xdr:rowOff>
    </xdr:from>
    <xdr:to>
      <xdr:col>71</xdr:col>
      <xdr:colOff>177800</xdr:colOff>
      <xdr:row>79</xdr:row>
      <xdr:rowOff>39815</xdr:rowOff>
    </xdr:to>
    <xdr:cxnSp macro="">
      <xdr:nvCxnSpPr>
        <xdr:cNvPr id="657" name="直線コネクタ 656"/>
        <xdr:cNvCxnSpPr/>
      </xdr:nvCxnSpPr>
      <xdr:spPr>
        <a:xfrm flipV="1">
          <a:off x="12814300" y="13575957"/>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161683</xdr:rowOff>
    </xdr:from>
    <xdr:to>
      <xdr:col>85</xdr:col>
      <xdr:colOff>177800</xdr:colOff>
      <xdr:row>79</xdr:row>
      <xdr:rowOff>91833</xdr:rowOff>
    </xdr:to>
    <xdr:sp macro="" textlink="">
      <xdr:nvSpPr>
        <xdr:cNvPr id="667" name="楕円 666"/>
        <xdr:cNvSpPr/>
      </xdr:nvSpPr>
      <xdr:spPr>
        <a:xfrm>
          <a:off x="16268700" y="13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76610</xdr:rowOff>
    </xdr:from>
    <xdr:ext cx="378565" cy="259045"/>
    <xdr:sp macro="" textlink="">
      <xdr:nvSpPr>
        <xdr:cNvPr id="668" name="災害復旧費該当値テキスト"/>
        <xdr:cNvSpPr txBox="1"/>
      </xdr:nvSpPr>
      <xdr:spPr>
        <a:xfrm>
          <a:off x="16370300" y="13449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145351</xdr:rowOff>
    </xdr:from>
    <xdr:to>
      <xdr:col>81</xdr:col>
      <xdr:colOff>101600</xdr:colOff>
      <xdr:row>79</xdr:row>
      <xdr:rowOff>75501</xdr:rowOff>
    </xdr:to>
    <xdr:sp macro="" textlink="">
      <xdr:nvSpPr>
        <xdr:cNvPr id="669" name="楕円 668"/>
        <xdr:cNvSpPr/>
      </xdr:nvSpPr>
      <xdr:spPr>
        <a:xfrm>
          <a:off x="15430500" y="135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66628</xdr:rowOff>
    </xdr:from>
    <xdr:ext cx="469744" cy="259045"/>
    <xdr:sp macro="" textlink="">
      <xdr:nvSpPr>
        <xdr:cNvPr id="670" name="テキスト ボックス 669"/>
        <xdr:cNvSpPr txBox="1"/>
      </xdr:nvSpPr>
      <xdr:spPr>
        <a:xfrm>
          <a:off x="15246428" y="1361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114770</xdr:rowOff>
    </xdr:from>
    <xdr:to>
      <xdr:col>76</xdr:col>
      <xdr:colOff>165100</xdr:colOff>
      <xdr:row>79</xdr:row>
      <xdr:rowOff>44920</xdr:rowOff>
    </xdr:to>
    <xdr:sp macro="" textlink="">
      <xdr:nvSpPr>
        <xdr:cNvPr id="671" name="楕円 670"/>
        <xdr:cNvSpPr/>
      </xdr:nvSpPr>
      <xdr:spPr>
        <a:xfrm>
          <a:off x="14541500" y="134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36047</xdr:rowOff>
    </xdr:from>
    <xdr:ext cx="469744" cy="259045"/>
    <xdr:sp macro="" textlink="">
      <xdr:nvSpPr>
        <xdr:cNvPr id="672" name="テキスト ボックス 671"/>
        <xdr:cNvSpPr txBox="1"/>
      </xdr:nvSpPr>
      <xdr:spPr>
        <a:xfrm>
          <a:off x="14357428" y="135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152057</xdr:rowOff>
    </xdr:from>
    <xdr:to>
      <xdr:col>72</xdr:col>
      <xdr:colOff>38100</xdr:colOff>
      <xdr:row>79</xdr:row>
      <xdr:rowOff>82207</xdr:rowOff>
    </xdr:to>
    <xdr:sp macro="" textlink="">
      <xdr:nvSpPr>
        <xdr:cNvPr id="673" name="楕円 672"/>
        <xdr:cNvSpPr/>
      </xdr:nvSpPr>
      <xdr:spPr>
        <a:xfrm>
          <a:off x="13652500" y="135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73334</xdr:rowOff>
    </xdr:from>
    <xdr:ext cx="469744" cy="259045"/>
    <xdr:sp macro="" textlink="">
      <xdr:nvSpPr>
        <xdr:cNvPr id="674" name="テキスト ボックス 673"/>
        <xdr:cNvSpPr txBox="1"/>
      </xdr:nvSpPr>
      <xdr:spPr>
        <a:xfrm>
          <a:off x="13468428" y="136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160465</xdr:rowOff>
    </xdr:from>
    <xdr:to>
      <xdr:col>67</xdr:col>
      <xdr:colOff>101600</xdr:colOff>
      <xdr:row>79</xdr:row>
      <xdr:rowOff>90615</xdr:rowOff>
    </xdr:to>
    <xdr:sp macro="" textlink="">
      <xdr:nvSpPr>
        <xdr:cNvPr id="675" name="楕円 674"/>
        <xdr:cNvSpPr/>
      </xdr:nvSpPr>
      <xdr:spPr>
        <a:xfrm>
          <a:off x="12763500" y="135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81742</xdr:rowOff>
    </xdr:from>
    <xdr:ext cx="378565" cy="259045"/>
    <xdr:sp macro="" textlink="">
      <xdr:nvSpPr>
        <xdr:cNvPr id="676" name="テキスト ボックス 675"/>
        <xdr:cNvSpPr txBox="1"/>
      </xdr:nvSpPr>
      <xdr:spPr>
        <a:xfrm>
          <a:off x="12625017" y="1362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132995</xdr:rowOff>
    </xdr:from>
    <xdr:to>
      <xdr:col>85</xdr:col>
      <xdr:colOff>127000</xdr:colOff>
      <xdr:row>96</xdr:row>
      <xdr:rowOff>11176</xdr:rowOff>
    </xdr:to>
    <xdr:cxnSp macro="">
      <xdr:nvCxnSpPr>
        <xdr:cNvPr id="705" name="直線コネクタ 704"/>
        <xdr:cNvCxnSpPr/>
      </xdr:nvCxnSpPr>
      <xdr:spPr>
        <a:xfrm>
          <a:off x="15481300" y="16420745"/>
          <a:ext cx="838200" cy="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132995</xdr:rowOff>
    </xdr:from>
    <xdr:to>
      <xdr:col>81</xdr:col>
      <xdr:colOff>50800</xdr:colOff>
      <xdr:row>96</xdr:row>
      <xdr:rowOff>28017</xdr:rowOff>
    </xdr:to>
    <xdr:cxnSp macro="">
      <xdr:nvCxnSpPr>
        <xdr:cNvPr id="708" name="直線コネクタ 707"/>
        <xdr:cNvCxnSpPr/>
      </xdr:nvCxnSpPr>
      <xdr:spPr>
        <a:xfrm flipV="1">
          <a:off x="14592300" y="16420745"/>
          <a:ext cx="889000" cy="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90754</xdr:rowOff>
    </xdr:from>
    <xdr:to>
      <xdr:col>76</xdr:col>
      <xdr:colOff>114300</xdr:colOff>
      <xdr:row>96</xdr:row>
      <xdr:rowOff>28017</xdr:rowOff>
    </xdr:to>
    <xdr:cxnSp macro="">
      <xdr:nvCxnSpPr>
        <xdr:cNvPr id="711" name="直線コネクタ 710"/>
        <xdr:cNvCxnSpPr/>
      </xdr:nvCxnSpPr>
      <xdr:spPr>
        <a:xfrm>
          <a:off x="13703300" y="16378504"/>
          <a:ext cx="889000" cy="10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90754</xdr:rowOff>
    </xdr:from>
    <xdr:to>
      <xdr:col>71</xdr:col>
      <xdr:colOff>177800</xdr:colOff>
      <xdr:row>95</xdr:row>
      <xdr:rowOff>96292</xdr:rowOff>
    </xdr:to>
    <xdr:cxnSp macro="">
      <xdr:nvCxnSpPr>
        <xdr:cNvPr id="714" name="直線コネクタ 713"/>
        <xdr:cNvCxnSpPr/>
      </xdr:nvCxnSpPr>
      <xdr:spPr>
        <a:xfrm flipV="1">
          <a:off x="12814300" y="1637850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131826</xdr:rowOff>
    </xdr:from>
    <xdr:to>
      <xdr:col>85</xdr:col>
      <xdr:colOff>177800</xdr:colOff>
      <xdr:row>96</xdr:row>
      <xdr:rowOff>61976</xdr:rowOff>
    </xdr:to>
    <xdr:sp macro="" textlink="">
      <xdr:nvSpPr>
        <xdr:cNvPr id="724" name="楕円 723"/>
        <xdr:cNvSpPr/>
      </xdr:nvSpPr>
      <xdr:spPr>
        <a:xfrm>
          <a:off x="16268700" y="16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110253</xdr:rowOff>
    </xdr:from>
    <xdr:ext cx="534377" cy="259045"/>
    <xdr:sp macro="" textlink="">
      <xdr:nvSpPr>
        <xdr:cNvPr id="725" name="公債費該当値テキスト"/>
        <xdr:cNvSpPr txBox="1"/>
      </xdr:nvSpPr>
      <xdr:spPr>
        <a:xfrm>
          <a:off x="16370300" y="163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82195</xdr:rowOff>
    </xdr:from>
    <xdr:to>
      <xdr:col>81</xdr:col>
      <xdr:colOff>101600</xdr:colOff>
      <xdr:row>96</xdr:row>
      <xdr:rowOff>12345</xdr:rowOff>
    </xdr:to>
    <xdr:sp macro="" textlink="">
      <xdr:nvSpPr>
        <xdr:cNvPr id="726" name="楕円 725"/>
        <xdr:cNvSpPr/>
      </xdr:nvSpPr>
      <xdr:spPr>
        <a:xfrm>
          <a:off x="15430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3472</xdr:rowOff>
    </xdr:from>
    <xdr:ext cx="534377" cy="259045"/>
    <xdr:sp macro="" textlink="">
      <xdr:nvSpPr>
        <xdr:cNvPr id="727" name="テキスト ボックス 726"/>
        <xdr:cNvSpPr txBox="1"/>
      </xdr:nvSpPr>
      <xdr:spPr>
        <a:xfrm>
          <a:off x="1521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148667</xdr:rowOff>
    </xdr:from>
    <xdr:to>
      <xdr:col>76</xdr:col>
      <xdr:colOff>165100</xdr:colOff>
      <xdr:row>96</xdr:row>
      <xdr:rowOff>78817</xdr:rowOff>
    </xdr:to>
    <xdr:sp macro="" textlink="">
      <xdr:nvSpPr>
        <xdr:cNvPr id="728" name="楕円 727"/>
        <xdr:cNvSpPr/>
      </xdr:nvSpPr>
      <xdr:spPr>
        <a:xfrm>
          <a:off x="14541500" y="1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69944</xdr:rowOff>
    </xdr:from>
    <xdr:ext cx="534377" cy="259045"/>
    <xdr:sp macro="" textlink="">
      <xdr:nvSpPr>
        <xdr:cNvPr id="729" name="テキスト ボックス 728"/>
        <xdr:cNvSpPr txBox="1"/>
      </xdr:nvSpPr>
      <xdr:spPr>
        <a:xfrm>
          <a:off x="14325111" y="1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39954</xdr:rowOff>
    </xdr:from>
    <xdr:to>
      <xdr:col>72</xdr:col>
      <xdr:colOff>38100</xdr:colOff>
      <xdr:row>95</xdr:row>
      <xdr:rowOff>141554</xdr:rowOff>
    </xdr:to>
    <xdr:sp macro="" textlink="">
      <xdr:nvSpPr>
        <xdr:cNvPr id="730" name="楕円 729"/>
        <xdr:cNvSpPr/>
      </xdr:nvSpPr>
      <xdr:spPr>
        <a:xfrm>
          <a:off x="13652500" y="16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132681</xdr:rowOff>
    </xdr:from>
    <xdr:ext cx="534377" cy="259045"/>
    <xdr:sp macro="" textlink="">
      <xdr:nvSpPr>
        <xdr:cNvPr id="731" name="テキスト ボックス 730"/>
        <xdr:cNvSpPr txBox="1"/>
      </xdr:nvSpPr>
      <xdr:spPr>
        <a:xfrm>
          <a:off x="13436111" y="164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45492</xdr:rowOff>
    </xdr:from>
    <xdr:to>
      <xdr:col>67</xdr:col>
      <xdr:colOff>101600</xdr:colOff>
      <xdr:row>95</xdr:row>
      <xdr:rowOff>147092</xdr:rowOff>
    </xdr:to>
    <xdr:sp macro="" textlink="">
      <xdr:nvSpPr>
        <xdr:cNvPr id="732" name="楕円 731"/>
        <xdr:cNvSpPr/>
      </xdr:nvSpPr>
      <xdr:spPr>
        <a:xfrm>
          <a:off x="12763500" y="163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138219</xdr:rowOff>
    </xdr:from>
    <xdr:ext cx="534377" cy="259045"/>
    <xdr:sp macro="" textlink="">
      <xdr:nvSpPr>
        <xdr:cNvPr id="733" name="テキスト ボックス 732"/>
        <xdr:cNvSpPr txBox="1"/>
      </xdr:nvSpPr>
      <xdr:spPr>
        <a:xfrm>
          <a:off x="12547111" y="164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住民一人当たりの目的別歳出決算額は、全体として類似団体平均と比べてやや低い状況となっている。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前年度と比較して増減の大きい項目としては、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ボーノポークハム工房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瑞浪”を建設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51,782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124,343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したのは、瑞浪北中学校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今後も、費用対効果の追求とバランスが取れた予算配分に努める。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503,507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143,327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千円繰上償還を行ったため、実質単年度収支は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52,282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千円となった。今後も適正な範囲内での基金への積み立てや収支のバランスに配慮した財政運営に努める。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連結会計においては赤字となる比率は出ておらず、健全な数値を示している。平成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年度から下水道事業が地方公営企業法を適用し公営企業会計となり、独立採算に基づく経営体制の一層の強化に努めている。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年度に続き、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年度においても実質公債費比率が低下した。この要因は、これまで行ってきた繰上償還の効果により元利償還金が減少したためである。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公債費の適正化</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将来負担比率は算定されていない。これは、地方債現在高等の将来負担額よりも基金等の充当可能財源が大きいことによるものである。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特に公共施設整備基金の残高が約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千万円増加しており、充当可能財源が伸びた主要因となっている。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、次世代に過大な負担がかからないよう、計画的な財政運営と地方債管理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を徹底する。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財政調整基金にほとんど増減はないものの、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今後の公共施設の更新等に備え、「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個々の特定目的基金に積み立てていくことを予定している。特に、老朽施設の更新等に備え、「公共施設整備基金」に重点的に積み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公共施設整備基金：公共施設整備の資金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瑞浪中央土地区画整理事業基金：瑞浪中央土地区画整理事業地区内整備の資金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加知奨学基金：修学に必要な資金を支給し、将来社会に貢献し得る有為な人材の育成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下益見土地区画整理事業基金：下益見土地区画整理事業地区内整備の資金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奨学基金：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進学の意欲と能力を有しながら経済的理由により修学が困難な者に対して、修学に必要な資金を支給し、将来社会に貢献し得る有意な人材の育成</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今後の公共施設の更新等に備え、「公共施設整備基金」に約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め大幅に増加した。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老朽施設の更新等に備え、今後は「公共施設整備基金」への積み立てを増やす予定であるが、同時に当該基金の取り崩しも多くなることが想定されるため、その他特定目的基金としては微増に止まる見込み。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積み立ても取り崩しも少額であったため残高はほぼ横ばいである。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年度までで電源立地地域対策交付金約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億円の交付が終了する見込みである。令和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年度以降、急激な歳出削減を緩和するため、当該基金を取り崩して対応することが想定され、財政調整基金としては減少していく見込みである。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繰上償還の財源として約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地方債により取得した財産の処分にともなう繰上償還を行うため、令和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年度に全額取り崩す予定である。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24301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8779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53257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67735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82213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24301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8779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53257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67735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82213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概ね類似団体平均と同水準である。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％削減するという目標を掲げており、引き続き老朽化した施設の集約化・複合化や除却を進めていく。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375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31900" y="603204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37581"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31900" y="572361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37581"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31900" y="5415189"/>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37581"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31900" y="5106761"/>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3758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31900" y="479833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3758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31900" y="448990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37581"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xdr:cNvCxnSpPr/>
      </xdr:nvCxnSpPr>
      <xdr:spPr>
        <a:xfrm flipV="1">
          <a:off x="455104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xdr:cNvSpPr txBox="1"/>
      </xdr:nvSpPr>
      <xdr:spPr>
        <a:xfrm>
          <a:off x="460375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xdr:cNvCxnSpPr/>
      </xdr:nvCxnSpPr>
      <xdr:spPr>
        <a:xfrm>
          <a:off x="446405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60375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46405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2" name="有形固定資産減価償却率平均値テキスト"/>
        <xdr:cNvSpPr txBox="1"/>
      </xdr:nvSpPr>
      <xdr:spPr>
        <a:xfrm>
          <a:off x="460375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50215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3829050" y="53613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xdr:cNvSpPr/>
      </xdr:nvSpPr>
      <xdr:spPr>
        <a:xfrm>
          <a:off x="3105150" y="53242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xdr:cNvSpPr/>
      </xdr:nvSpPr>
      <xdr:spPr>
        <a:xfrm>
          <a:off x="2381250" y="52749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7" name="フローチャート: 判断 86"/>
        <xdr:cNvSpPr/>
      </xdr:nvSpPr>
      <xdr:spPr>
        <a:xfrm>
          <a:off x="1657350" y="51793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93" name="楕円 92"/>
        <xdr:cNvSpPr/>
      </xdr:nvSpPr>
      <xdr:spPr>
        <a:xfrm>
          <a:off x="450215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56895</xdr:rowOff>
    </xdr:from>
    <xdr:ext cx="405111" cy="259045"/>
    <xdr:sp macro="" textlink="">
      <xdr:nvSpPr>
        <xdr:cNvPr id="94" name="有形固定資産減価償却率該当値テキスト"/>
        <xdr:cNvSpPr txBox="1"/>
      </xdr:nvSpPr>
      <xdr:spPr>
        <a:xfrm>
          <a:off x="4603750" y="520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5" name="楕円 94"/>
        <xdr:cNvSpPr/>
      </xdr:nvSpPr>
      <xdr:spPr>
        <a:xfrm>
          <a:off x="3829050" y="5296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84818</xdr:rowOff>
    </xdr:to>
    <xdr:cxnSp macro="">
      <xdr:nvCxnSpPr>
        <xdr:cNvPr id="96" name="直線コネクタ 95"/>
        <xdr:cNvCxnSpPr/>
      </xdr:nvCxnSpPr>
      <xdr:spPr>
        <a:xfrm>
          <a:off x="3879850" y="5347335"/>
          <a:ext cx="6731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7" name="楕円 96"/>
        <xdr:cNvSpPr/>
      </xdr:nvSpPr>
      <xdr:spPr>
        <a:xfrm>
          <a:off x="3105150" y="52934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32385</xdr:rowOff>
    </xdr:to>
    <xdr:cxnSp macro="">
      <xdr:nvCxnSpPr>
        <xdr:cNvPr id="98" name="直線コネクタ 97"/>
        <xdr:cNvCxnSpPr/>
      </xdr:nvCxnSpPr>
      <xdr:spPr>
        <a:xfrm>
          <a:off x="3155950" y="5344251"/>
          <a:ext cx="7239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9" name="楕円 98"/>
        <xdr:cNvSpPr/>
      </xdr:nvSpPr>
      <xdr:spPr>
        <a:xfrm>
          <a:off x="2381250" y="52533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29301</xdr:rowOff>
    </xdr:to>
    <xdr:cxnSp macro="">
      <xdr:nvCxnSpPr>
        <xdr:cNvPr id="100" name="直線コネクタ 99"/>
        <xdr:cNvCxnSpPr/>
      </xdr:nvCxnSpPr>
      <xdr:spPr>
        <a:xfrm>
          <a:off x="2432050" y="5304155"/>
          <a:ext cx="7239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141242</xdr:rowOff>
    </xdr:from>
    <xdr:to>
      <xdr:col>7</xdr:col>
      <xdr:colOff>187325</xdr:colOff>
      <xdr:row>29</xdr:row>
      <xdr:rowOff>71392</xdr:rowOff>
    </xdr:to>
    <xdr:sp macro="" textlink="">
      <xdr:nvSpPr>
        <xdr:cNvPr id="101" name="楕円 100"/>
        <xdr:cNvSpPr/>
      </xdr:nvSpPr>
      <xdr:spPr>
        <a:xfrm>
          <a:off x="1657350" y="49418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20592</xdr:rowOff>
    </xdr:from>
    <xdr:to>
      <xdr:col>11</xdr:col>
      <xdr:colOff>136525</xdr:colOff>
      <xdr:row>30</xdr:row>
      <xdr:rowOff>160655</xdr:rowOff>
    </xdr:to>
    <xdr:cxnSp macro="">
      <xdr:nvCxnSpPr>
        <xdr:cNvPr id="102" name="直線コネクタ 101"/>
        <xdr:cNvCxnSpPr/>
      </xdr:nvCxnSpPr>
      <xdr:spPr>
        <a:xfrm>
          <a:off x="1708150" y="4992642"/>
          <a:ext cx="723900" cy="3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674119"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104" name="n_2aveValue有形固定資産減価償却率"/>
        <xdr:cNvSpPr txBox="1"/>
      </xdr:nvSpPr>
      <xdr:spPr>
        <a:xfrm>
          <a:off x="2962919"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5" name="n_3aveValue有形固定資産減価償却率"/>
        <xdr:cNvSpPr txBox="1"/>
      </xdr:nvSpPr>
      <xdr:spPr>
        <a:xfrm>
          <a:off x="2239019"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106" name="n_4aveValue有形固定資産減価償却率"/>
        <xdr:cNvSpPr txBox="1"/>
      </xdr:nvSpPr>
      <xdr:spPr>
        <a:xfrm>
          <a:off x="1515119"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7" name="n_1mainValue有形固定資産減価償却率"/>
        <xdr:cNvSpPr txBox="1"/>
      </xdr:nvSpPr>
      <xdr:spPr>
        <a:xfrm>
          <a:off x="3674119"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8" name="n_2mainValue有形固定資産減価償却率"/>
        <xdr:cNvSpPr txBox="1"/>
      </xdr:nvSpPr>
      <xdr:spPr>
        <a:xfrm>
          <a:off x="2962919"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9" name="n_3mainValue有形固定資産減価償却率"/>
        <xdr:cNvSpPr txBox="1"/>
      </xdr:nvSpPr>
      <xdr:spPr>
        <a:xfrm>
          <a:off x="2239019"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87919</xdr:rowOff>
    </xdr:from>
    <xdr:ext cx="405111" cy="259045"/>
    <xdr:sp macro="" textlink="">
      <xdr:nvSpPr>
        <xdr:cNvPr id="110" name="n_4mainValue有形固定資産減価償却率"/>
        <xdr:cNvSpPr txBox="1"/>
      </xdr:nvSpPr>
      <xdr:spPr>
        <a:xfrm>
          <a:off x="1515119" y="4717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債務償還比率は類似団体平均を大幅に下回っており、主な要因としては、地方債残高が類似団体と比べて少ないことが挙げられる。これは、平成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年度まで一貫して地方債の新規発行を償還元金以内に抑制してきた結果である。平成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年度は、瑞浪北中学校の建設に伴い、地方債残高が増加したが、令和元年度は減少に転じている。今後も施設更新等に伴い、一時的な地方債残高の増加は見込まれるものの、公債費の抑制に努める。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0769600" y="59806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251851"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0769600" y="56208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xdr:cNvSpPr txBox="1"/>
      </xdr:nvSpPr>
      <xdr:spPr>
        <a:xfrm>
          <a:off x="10251851"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0769600" y="52609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31446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0769600" y="49011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31446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0769600" y="45413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31446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41705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xdr:cNvCxnSpPr/>
      </xdr:nvCxnSpPr>
      <xdr:spPr>
        <a:xfrm flipV="1">
          <a:off x="14079220"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xdr:cNvSpPr txBox="1"/>
      </xdr:nvSpPr>
      <xdr:spPr>
        <a:xfrm>
          <a:off x="14131925"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xdr:cNvCxnSpPr/>
      </xdr:nvCxnSpPr>
      <xdr:spPr>
        <a:xfrm>
          <a:off x="14001750" y="59113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xdr:cNvSpPr txBox="1"/>
      </xdr:nvSpPr>
      <xdr:spPr>
        <a:xfrm>
          <a:off x="14131925"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xdr:cNvCxnSpPr/>
      </xdr:nvCxnSpPr>
      <xdr:spPr>
        <a:xfrm>
          <a:off x="14001750" y="45479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45" name="債務償還比率平均値テキスト"/>
        <xdr:cNvSpPr txBox="1"/>
      </xdr:nvSpPr>
      <xdr:spPr>
        <a:xfrm>
          <a:off x="14131925"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xdr:cNvSpPr/>
      </xdr:nvSpPr>
      <xdr:spPr>
        <a:xfrm>
          <a:off x="14039850" y="49809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xdr:cNvSpPr/>
      </xdr:nvSpPr>
      <xdr:spPr>
        <a:xfrm>
          <a:off x="13357225"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xdr:cNvSpPr/>
      </xdr:nvSpPr>
      <xdr:spPr>
        <a:xfrm>
          <a:off x="12633325"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xdr:cNvSpPr/>
      </xdr:nvSpPr>
      <xdr:spPr>
        <a:xfrm>
          <a:off x="11909425"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50" name="フローチャート: 判断 149"/>
        <xdr:cNvSpPr/>
      </xdr:nvSpPr>
      <xdr:spPr>
        <a:xfrm>
          <a:off x="11185525"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124326</xdr:rowOff>
    </xdr:from>
    <xdr:to>
      <xdr:col>76</xdr:col>
      <xdr:colOff>73025</xdr:colOff>
      <xdr:row>27</xdr:row>
      <xdr:rowOff>54476</xdr:rowOff>
    </xdr:to>
    <xdr:sp macro="" textlink="">
      <xdr:nvSpPr>
        <xdr:cNvPr id="156" name="楕円 155"/>
        <xdr:cNvSpPr/>
      </xdr:nvSpPr>
      <xdr:spPr>
        <a:xfrm>
          <a:off x="14039850" y="45820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39253</xdr:rowOff>
    </xdr:from>
    <xdr:ext cx="469744" cy="259045"/>
    <xdr:sp macro="" textlink="">
      <xdr:nvSpPr>
        <xdr:cNvPr id="157" name="債務償還比率該当値テキスト"/>
        <xdr:cNvSpPr txBox="1"/>
      </xdr:nvSpPr>
      <xdr:spPr>
        <a:xfrm>
          <a:off x="14131925" y="449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21364</xdr:rowOff>
    </xdr:from>
    <xdr:to>
      <xdr:col>72</xdr:col>
      <xdr:colOff>123825</xdr:colOff>
      <xdr:row>27</xdr:row>
      <xdr:rowOff>122964</xdr:rowOff>
    </xdr:to>
    <xdr:sp macro="" textlink="">
      <xdr:nvSpPr>
        <xdr:cNvPr id="158" name="楕円 157"/>
        <xdr:cNvSpPr/>
      </xdr:nvSpPr>
      <xdr:spPr>
        <a:xfrm>
          <a:off x="13357225" y="46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3676</xdr:rowOff>
    </xdr:from>
    <xdr:to>
      <xdr:col>76</xdr:col>
      <xdr:colOff>22225</xdr:colOff>
      <xdr:row>27</xdr:row>
      <xdr:rowOff>72164</xdr:rowOff>
    </xdr:to>
    <xdr:cxnSp macro="">
      <xdr:nvCxnSpPr>
        <xdr:cNvPr id="159" name="直線コネクタ 158"/>
        <xdr:cNvCxnSpPr/>
      </xdr:nvCxnSpPr>
      <xdr:spPr>
        <a:xfrm flipV="1">
          <a:off x="13408025" y="4632826"/>
          <a:ext cx="6731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24603</xdr:rowOff>
    </xdr:from>
    <xdr:to>
      <xdr:col>68</xdr:col>
      <xdr:colOff>123825</xdr:colOff>
      <xdr:row>27</xdr:row>
      <xdr:rowOff>126203</xdr:rowOff>
    </xdr:to>
    <xdr:sp macro="" textlink="">
      <xdr:nvSpPr>
        <xdr:cNvPr id="160" name="楕円 159"/>
        <xdr:cNvSpPr/>
      </xdr:nvSpPr>
      <xdr:spPr>
        <a:xfrm>
          <a:off x="12633325" y="46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72164</xdr:rowOff>
    </xdr:from>
    <xdr:to>
      <xdr:col>72</xdr:col>
      <xdr:colOff>73025</xdr:colOff>
      <xdr:row>27</xdr:row>
      <xdr:rowOff>75403</xdr:rowOff>
    </xdr:to>
    <xdr:cxnSp macro="">
      <xdr:nvCxnSpPr>
        <xdr:cNvPr id="161" name="直線コネクタ 160"/>
        <xdr:cNvCxnSpPr/>
      </xdr:nvCxnSpPr>
      <xdr:spPr>
        <a:xfrm flipV="1">
          <a:off x="12684125" y="4701314"/>
          <a:ext cx="7239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60586</xdr:rowOff>
    </xdr:from>
    <xdr:to>
      <xdr:col>64</xdr:col>
      <xdr:colOff>123825</xdr:colOff>
      <xdr:row>27</xdr:row>
      <xdr:rowOff>162186</xdr:rowOff>
    </xdr:to>
    <xdr:sp macro="" textlink="">
      <xdr:nvSpPr>
        <xdr:cNvPr id="162" name="楕円 161"/>
        <xdr:cNvSpPr/>
      </xdr:nvSpPr>
      <xdr:spPr>
        <a:xfrm>
          <a:off x="11909425" y="46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75403</xdr:rowOff>
    </xdr:from>
    <xdr:to>
      <xdr:col>68</xdr:col>
      <xdr:colOff>73025</xdr:colOff>
      <xdr:row>27</xdr:row>
      <xdr:rowOff>111386</xdr:rowOff>
    </xdr:to>
    <xdr:cxnSp macro="">
      <xdr:nvCxnSpPr>
        <xdr:cNvPr id="163" name="直線コネクタ 162"/>
        <xdr:cNvCxnSpPr/>
      </xdr:nvCxnSpPr>
      <xdr:spPr>
        <a:xfrm flipV="1">
          <a:off x="11960225" y="4704553"/>
          <a:ext cx="7239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70422</xdr:rowOff>
    </xdr:from>
    <xdr:to>
      <xdr:col>60</xdr:col>
      <xdr:colOff>123825</xdr:colOff>
      <xdr:row>28</xdr:row>
      <xdr:rowOff>572</xdr:rowOff>
    </xdr:to>
    <xdr:sp macro="" textlink="">
      <xdr:nvSpPr>
        <xdr:cNvPr id="164" name="楕円 163"/>
        <xdr:cNvSpPr/>
      </xdr:nvSpPr>
      <xdr:spPr>
        <a:xfrm>
          <a:off x="11185525" y="46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111386</xdr:rowOff>
    </xdr:from>
    <xdr:to>
      <xdr:col>64</xdr:col>
      <xdr:colOff>73025</xdr:colOff>
      <xdr:row>27</xdr:row>
      <xdr:rowOff>121222</xdr:rowOff>
    </xdr:to>
    <xdr:cxnSp macro="">
      <xdr:nvCxnSpPr>
        <xdr:cNvPr id="165" name="直線コネクタ 164"/>
        <xdr:cNvCxnSpPr/>
      </xdr:nvCxnSpPr>
      <xdr:spPr>
        <a:xfrm flipV="1">
          <a:off x="11236325" y="4740536"/>
          <a:ext cx="7239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6" name="n_1aveValue債務償還比率"/>
        <xdr:cNvSpPr txBox="1"/>
      </xdr:nvSpPr>
      <xdr:spPr>
        <a:xfrm>
          <a:off x="1316997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xdr:cNvSpPr txBox="1"/>
      </xdr:nvSpPr>
      <xdr:spPr>
        <a:xfrm>
          <a:off x="1245877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xdr:cNvSpPr txBox="1"/>
      </xdr:nvSpPr>
      <xdr:spPr>
        <a:xfrm>
          <a:off x="1173487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9" name="n_4aveValue債務償還比率"/>
        <xdr:cNvSpPr txBox="1"/>
      </xdr:nvSpPr>
      <xdr:spPr>
        <a:xfrm>
          <a:off x="1101097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139491</xdr:rowOff>
    </xdr:from>
    <xdr:ext cx="469744" cy="259045"/>
    <xdr:sp macro="" textlink="">
      <xdr:nvSpPr>
        <xdr:cNvPr id="170" name="n_1mainValue債務償還比率"/>
        <xdr:cNvSpPr txBox="1"/>
      </xdr:nvSpPr>
      <xdr:spPr>
        <a:xfrm>
          <a:off x="13169977" y="442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142730</xdr:rowOff>
    </xdr:from>
    <xdr:ext cx="469744" cy="259045"/>
    <xdr:sp macro="" textlink="">
      <xdr:nvSpPr>
        <xdr:cNvPr id="171" name="n_2mainValue債務償還比率"/>
        <xdr:cNvSpPr txBox="1"/>
      </xdr:nvSpPr>
      <xdr:spPr>
        <a:xfrm>
          <a:off x="12458777" y="44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7263</xdr:rowOff>
    </xdr:from>
    <xdr:ext cx="469744" cy="259045"/>
    <xdr:sp macro="" textlink="">
      <xdr:nvSpPr>
        <xdr:cNvPr id="172" name="n_3mainValue債務償還比率"/>
        <xdr:cNvSpPr txBox="1"/>
      </xdr:nvSpPr>
      <xdr:spPr>
        <a:xfrm>
          <a:off x="11734877" y="44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17099</xdr:rowOff>
    </xdr:from>
    <xdr:ext cx="469744" cy="259045"/>
    <xdr:sp macro="" textlink="">
      <xdr:nvSpPr>
        <xdr:cNvPr id="173" name="n_4mainValue債務償還比率"/>
        <xdr:cNvSpPr txBox="1"/>
      </xdr:nvSpPr>
      <xdr:spPr>
        <a:xfrm>
          <a:off x="11010977" y="44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4062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4450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327525" y="70923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4450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327525" y="56349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4450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3561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565525" y="64109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714625"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87325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31875" y="62871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xdr:cNvSpPr/>
      </xdr:nvSpPr>
      <xdr:spPr>
        <a:xfrm>
          <a:off x="43561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xdr:cNvSpPr txBox="1"/>
      </xdr:nvSpPr>
      <xdr:spPr>
        <a:xfrm>
          <a:off x="44450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565525" y="6414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161925</xdr:rowOff>
    </xdr:to>
    <xdr:cxnSp macro="">
      <xdr:nvCxnSpPr>
        <xdr:cNvPr id="76" name="直線コネクタ 75"/>
        <xdr:cNvCxnSpPr/>
      </xdr:nvCxnSpPr>
      <xdr:spPr>
        <a:xfrm>
          <a:off x="3616325" y="646557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xdr:cNvSpPr/>
      </xdr:nvSpPr>
      <xdr:spPr>
        <a:xfrm>
          <a:off x="2714625"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121920</xdr:rowOff>
    </xdr:to>
    <xdr:cxnSp macro="">
      <xdr:nvCxnSpPr>
        <xdr:cNvPr id="78" name="直線コネクタ 77"/>
        <xdr:cNvCxnSpPr/>
      </xdr:nvCxnSpPr>
      <xdr:spPr>
        <a:xfrm>
          <a:off x="2765425" y="6433185"/>
          <a:ext cx="850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xdr:cNvSpPr/>
      </xdr:nvSpPr>
      <xdr:spPr>
        <a:xfrm>
          <a:off x="187325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89535</xdr:rowOff>
    </xdr:to>
    <xdr:cxnSp macro="">
      <xdr:nvCxnSpPr>
        <xdr:cNvPr id="80" name="直線コネクタ 79"/>
        <xdr:cNvCxnSpPr/>
      </xdr:nvCxnSpPr>
      <xdr:spPr>
        <a:xfrm>
          <a:off x="1924050" y="6398895"/>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xdr:cNvSpPr/>
      </xdr:nvSpPr>
      <xdr:spPr>
        <a:xfrm>
          <a:off x="1031875" y="62128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37</xdr:row>
      <xdr:rowOff>55245</xdr:rowOff>
    </xdr:to>
    <xdr:cxnSp macro="">
      <xdr:nvCxnSpPr>
        <xdr:cNvPr id="82" name="直線コネクタ 81"/>
        <xdr:cNvCxnSpPr/>
      </xdr:nvCxnSpPr>
      <xdr:spPr>
        <a:xfrm>
          <a:off x="1082675" y="6263640"/>
          <a:ext cx="841375"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41059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57239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731019"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xdr:cNvSpPr txBox="1"/>
      </xdr:nvSpPr>
      <xdr:spPr>
        <a:xfrm>
          <a:off x="8896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道路】&#10;有形固定資産減価償却率"/>
        <xdr:cNvSpPr txBox="1"/>
      </xdr:nvSpPr>
      <xdr:spPr>
        <a:xfrm>
          <a:off x="341059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xdr:cNvSpPr txBox="1"/>
      </xdr:nvSpPr>
      <xdr:spPr>
        <a:xfrm>
          <a:off x="257239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xdr:cNvSpPr txBox="1"/>
      </xdr:nvSpPr>
      <xdr:spPr>
        <a:xfrm>
          <a:off x="1731019"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xdr:cNvSpPr txBox="1"/>
      </xdr:nvSpPr>
      <xdr:spPr>
        <a:xfrm>
          <a:off x="8896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9952990"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9991725"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9874250" y="70841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9991725"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9874250" y="57239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9991725"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9912350" y="65745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11225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270875" y="65693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419975"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5786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11646</xdr:rowOff>
    </xdr:from>
    <xdr:to>
      <xdr:col>55</xdr:col>
      <xdr:colOff>50800</xdr:colOff>
      <xdr:row>38</xdr:row>
      <xdr:rowOff>113246</xdr:rowOff>
    </xdr:to>
    <xdr:sp macro="" textlink="">
      <xdr:nvSpPr>
        <xdr:cNvPr id="130" name="楕円 129"/>
        <xdr:cNvSpPr/>
      </xdr:nvSpPr>
      <xdr:spPr>
        <a:xfrm>
          <a:off x="9912350" y="65267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34523</xdr:rowOff>
    </xdr:from>
    <xdr:ext cx="534377" cy="259045"/>
    <xdr:sp macro="" textlink="">
      <xdr:nvSpPr>
        <xdr:cNvPr id="131" name="【道路】&#10;一人当たり延長該当値テキスト"/>
        <xdr:cNvSpPr txBox="1"/>
      </xdr:nvSpPr>
      <xdr:spPr>
        <a:xfrm>
          <a:off x="9991725" y="63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19342</xdr:rowOff>
    </xdr:from>
    <xdr:to>
      <xdr:col>50</xdr:col>
      <xdr:colOff>165100</xdr:colOff>
      <xdr:row>38</xdr:row>
      <xdr:rowOff>120942</xdr:rowOff>
    </xdr:to>
    <xdr:sp macro="" textlink="">
      <xdr:nvSpPr>
        <xdr:cNvPr id="132" name="楕円 131"/>
        <xdr:cNvSpPr/>
      </xdr:nvSpPr>
      <xdr:spPr>
        <a:xfrm>
          <a:off x="9112250" y="65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62446</xdr:rowOff>
    </xdr:from>
    <xdr:to>
      <xdr:col>55</xdr:col>
      <xdr:colOff>0</xdr:colOff>
      <xdr:row>38</xdr:row>
      <xdr:rowOff>70142</xdr:rowOff>
    </xdr:to>
    <xdr:cxnSp macro="">
      <xdr:nvCxnSpPr>
        <xdr:cNvPr id="133" name="直線コネクタ 132"/>
        <xdr:cNvCxnSpPr/>
      </xdr:nvCxnSpPr>
      <xdr:spPr>
        <a:xfrm flipV="1">
          <a:off x="9163050" y="6577546"/>
          <a:ext cx="790575"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27077</xdr:rowOff>
    </xdr:from>
    <xdr:to>
      <xdr:col>46</xdr:col>
      <xdr:colOff>38100</xdr:colOff>
      <xdr:row>38</xdr:row>
      <xdr:rowOff>128677</xdr:rowOff>
    </xdr:to>
    <xdr:sp macro="" textlink="">
      <xdr:nvSpPr>
        <xdr:cNvPr id="134" name="楕円 133"/>
        <xdr:cNvSpPr/>
      </xdr:nvSpPr>
      <xdr:spPr>
        <a:xfrm>
          <a:off x="8270875" y="65421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70142</xdr:rowOff>
    </xdr:from>
    <xdr:to>
      <xdr:col>50</xdr:col>
      <xdr:colOff>114300</xdr:colOff>
      <xdr:row>38</xdr:row>
      <xdr:rowOff>77877</xdr:rowOff>
    </xdr:to>
    <xdr:cxnSp macro="">
      <xdr:nvCxnSpPr>
        <xdr:cNvPr id="135" name="直線コネクタ 134"/>
        <xdr:cNvCxnSpPr/>
      </xdr:nvCxnSpPr>
      <xdr:spPr>
        <a:xfrm flipV="1">
          <a:off x="8321675" y="6585242"/>
          <a:ext cx="841375"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37440</xdr:rowOff>
    </xdr:from>
    <xdr:to>
      <xdr:col>41</xdr:col>
      <xdr:colOff>101600</xdr:colOff>
      <xdr:row>38</xdr:row>
      <xdr:rowOff>139040</xdr:rowOff>
    </xdr:to>
    <xdr:sp macro="" textlink="">
      <xdr:nvSpPr>
        <xdr:cNvPr id="136" name="楕円 135"/>
        <xdr:cNvSpPr/>
      </xdr:nvSpPr>
      <xdr:spPr>
        <a:xfrm>
          <a:off x="7419975"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77877</xdr:rowOff>
    </xdr:from>
    <xdr:to>
      <xdr:col>45</xdr:col>
      <xdr:colOff>177800</xdr:colOff>
      <xdr:row>38</xdr:row>
      <xdr:rowOff>88240</xdr:rowOff>
    </xdr:to>
    <xdr:cxnSp macro="">
      <xdr:nvCxnSpPr>
        <xdr:cNvPr id="137" name="直線コネクタ 136"/>
        <xdr:cNvCxnSpPr/>
      </xdr:nvCxnSpPr>
      <xdr:spPr>
        <a:xfrm flipV="1">
          <a:off x="7470775" y="6592977"/>
          <a:ext cx="8509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52489</xdr:rowOff>
    </xdr:from>
    <xdr:to>
      <xdr:col>36</xdr:col>
      <xdr:colOff>165100</xdr:colOff>
      <xdr:row>38</xdr:row>
      <xdr:rowOff>154089</xdr:rowOff>
    </xdr:to>
    <xdr:sp macro="" textlink="">
      <xdr:nvSpPr>
        <xdr:cNvPr id="138" name="楕円 137"/>
        <xdr:cNvSpPr/>
      </xdr:nvSpPr>
      <xdr:spPr>
        <a:xfrm>
          <a:off x="6578600" y="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88240</xdr:rowOff>
    </xdr:from>
    <xdr:to>
      <xdr:col>41</xdr:col>
      <xdr:colOff>50800</xdr:colOff>
      <xdr:row>38</xdr:row>
      <xdr:rowOff>103289</xdr:rowOff>
    </xdr:to>
    <xdr:cxnSp macro="">
      <xdr:nvCxnSpPr>
        <xdr:cNvPr id="139" name="直線コネクタ 138"/>
        <xdr:cNvCxnSpPr/>
      </xdr:nvCxnSpPr>
      <xdr:spPr>
        <a:xfrm flipV="1">
          <a:off x="6629400" y="6603340"/>
          <a:ext cx="841375"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8892686"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0640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222636"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371736"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137469</xdr:rowOff>
    </xdr:from>
    <xdr:ext cx="534377" cy="259045"/>
    <xdr:sp macro="" textlink="">
      <xdr:nvSpPr>
        <xdr:cNvPr id="144" name="n_1mainValue【道路】&#10;一人当たり延長"/>
        <xdr:cNvSpPr txBox="1"/>
      </xdr:nvSpPr>
      <xdr:spPr>
        <a:xfrm>
          <a:off x="8892686"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145203</xdr:rowOff>
    </xdr:from>
    <xdr:ext cx="534377" cy="259045"/>
    <xdr:sp macro="" textlink="">
      <xdr:nvSpPr>
        <xdr:cNvPr id="145" name="n_2mainValue【道路】&#10;一人当たり延長"/>
        <xdr:cNvSpPr txBox="1"/>
      </xdr:nvSpPr>
      <xdr:spPr>
        <a:xfrm>
          <a:off x="8064011" y="63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155567</xdr:rowOff>
    </xdr:from>
    <xdr:ext cx="534377" cy="259045"/>
    <xdr:sp macro="" textlink="">
      <xdr:nvSpPr>
        <xdr:cNvPr id="146" name="n_3mainValue【道路】&#10;一人当たり延長"/>
        <xdr:cNvSpPr txBox="1"/>
      </xdr:nvSpPr>
      <xdr:spPr>
        <a:xfrm>
          <a:off x="7222636"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145216</xdr:rowOff>
    </xdr:from>
    <xdr:ext cx="534377" cy="259045"/>
    <xdr:sp macro="" textlink="">
      <xdr:nvSpPr>
        <xdr:cNvPr id="147" name="n_4mainValue【道路】&#10;一人当たり延長"/>
        <xdr:cNvSpPr txBox="1"/>
      </xdr:nvSpPr>
      <xdr:spPr>
        <a:xfrm>
          <a:off x="6371736" y="6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4062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4450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327525" y="109175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4450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327525" y="94583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4450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3561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565525" y="102495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714625"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87325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31875" y="10173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8" name="楕円 187"/>
        <xdr:cNvSpPr/>
      </xdr:nvSpPr>
      <xdr:spPr>
        <a:xfrm>
          <a:off x="43561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9" name="【橋りょう・トンネル】&#10;有形固定資産減価償却率該当値テキスト"/>
        <xdr:cNvSpPr txBox="1"/>
      </xdr:nvSpPr>
      <xdr:spPr>
        <a:xfrm>
          <a:off x="44450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90" name="楕円 189"/>
        <xdr:cNvSpPr/>
      </xdr:nvSpPr>
      <xdr:spPr>
        <a:xfrm>
          <a:off x="3565525" y="101371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104775</xdr:rowOff>
    </xdr:to>
    <xdr:cxnSp macro="">
      <xdr:nvCxnSpPr>
        <xdr:cNvPr id="191" name="直線コネクタ 190"/>
        <xdr:cNvCxnSpPr/>
      </xdr:nvCxnSpPr>
      <xdr:spPr>
        <a:xfrm>
          <a:off x="3616325" y="1018794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2" name="楕円 191"/>
        <xdr:cNvSpPr/>
      </xdr:nvSpPr>
      <xdr:spPr>
        <a:xfrm>
          <a:off x="2714625"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72390</xdr:rowOff>
    </xdr:to>
    <xdr:cxnSp macro="">
      <xdr:nvCxnSpPr>
        <xdr:cNvPr id="193" name="直線コネクタ 192"/>
        <xdr:cNvCxnSpPr/>
      </xdr:nvCxnSpPr>
      <xdr:spPr>
        <a:xfrm>
          <a:off x="2765425" y="10163175"/>
          <a:ext cx="8509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94" name="楕円 193"/>
        <xdr:cNvSpPr/>
      </xdr:nvSpPr>
      <xdr:spPr>
        <a:xfrm>
          <a:off x="187325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24765</xdr:rowOff>
    </xdr:from>
    <xdr:to>
      <xdr:col>15</xdr:col>
      <xdr:colOff>50800</xdr:colOff>
      <xdr:row>59</xdr:row>
      <xdr:rowOff>47625</xdr:rowOff>
    </xdr:to>
    <xdr:cxnSp macro="">
      <xdr:nvCxnSpPr>
        <xdr:cNvPr id="195" name="直線コネクタ 194"/>
        <xdr:cNvCxnSpPr/>
      </xdr:nvCxnSpPr>
      <xdr:spPr>
        <a:xfrm>
          <a:off x="1924050" y="10140315"/>
          <a:ext cx="841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6" name="楕円 195"/>
        <xdr:cNvSpPr/>
      </xdr:nvSpPr>
      <xdr:spPr>
        <a:xfrm>
          <a:off x="1031875" y="10038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24765</xdr:rowOff>
    </xdr:to>
    <xdr:cxnSp macro="">
      <xdr:nvCxnSpPr>
        <xdr:cNvPr id="197" name="直線コネクタ 196"/>
        <xdr:cNvCxnSpPr/>
      </xdr:nvCxnSpPr>
      <xdr:spPr>
        <a:xfrm>
          <a:off x="1082675" y="10088880"/>
          <a:ext cx="8413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41059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57239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731019"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8896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202" name="n_1mainValue【橋りょう・トンネル】&#10;有形固定資産減価償却率"/>
        <xdr:cNvSpPr txBox="1"/>
      </xdr:nvSpPr>
      <xdr:spPr>
        <a:xfrm>
          <a:off x="341059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3" name="n_2mainValue【橋りょう・トンネル】&#10;有形固定資産減価償却率"/>
        <xdr:cNvSpPr txBox="1"/>
      </xdr:nvSpPr>
      <xdr:spPr>
        <a:xfrm>
          <a:off x="257239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mainValue【橋りょう・トンネル】&#10;有形固定資産減価償却率"/>
        <xdr:cNvSpPr txBox="1"/>
      </xdr:nvSpPr>
      <xdr:spPr>
        <a:xfrm>
          <a:off x="1731019"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40657</xdr:rowOff>
    </xdr:from>
    <xdr:ext cx="405111" cy="259045"/>
    <xdr:sp macro="" textlink="">
      <xdr:nvSpPr>
        <xdr:cNvPr id="205" name="n_4mainValue【橋りょう・トンネル】&#10;有形固定資産減価償却率"/>
        <xdr:cNvSpPr txBox="1"/>
      </xdr:nvSpPr>
      <xdr:spPr>
        <a:xfrm>
          <a:off x="8896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71330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9952990"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9991725"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9874250" y="111007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9991725"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9874250" y="96398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9991725"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9912350" y="106566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11225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270875" y="106743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419975"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5786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85647</xdr:rowOff>
    </xdr:from>
    <xdr:to>
      <xdr:col>55</xdr:col>
      <xdr:colOff>50800</xdr:colOff>
      <xdr:row>62</xdr:row>
      <xdr:rowOff>15797</xdr:rowOff>
    </xdr:to>
    <xdr:sp macro="" textlink="">
      <xdr:nvSpPr>
        <xdr:cNvPr id="247" name="楕円 246"/>
        <xdr:cNvSpPr/>
      </xdr:nvSpPr>
      <xdr:spPr>
        <a:xfrm>
          <a:off x="9912350" y="105440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108524</xdr:rowOff>
    </xdr:from>
    <xdr:ext cx="599010" cy="259045"/>
    <xdr:sp macro="" textlink="">
      <xdr:nvSpPr>
        <xdr:cNvPr id="248" name="【橋りょう・トンネル】&#10;一人当たり有形固定資産（償却資産）額該当値テキスト"/>
        <xdr:cNvSpPr txBox="1"/>
      </xdr:nvSpPr>
      <xdr:spPr>
        <a:xfrm>
          <a:off x="9991725" y="1039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91918</xdr:rowOff>
    </xdr:from>
    <xdr:to>
      <xdr:col>50</xdr:col>
      <xdr:colOff>165100</xdr:colOff>
      <xdr:row>62</xdr:row>
      <xdr:rowOff>22068</xdr:rowOff>
    </xdr:to>
    <xdr:sp macro="" textlink="">
      <xdr:nvSpPr>
        <xdr:cNvPr id="249" name="楕円 248"/>
        <xdr:cNvSpPr/>
      </xdr:nvSpPr>
      <xdr:spPr>
        <a:xfrm>
          <a:off x="9112250" y="105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136447</xdr:rowOff>
    </xdr:from>
    <xdr:to>
      <xdr:col>55</xdr:col>
      <xdr:colOff>0</xdr:colOff>
      <xdr:row>61</xdr:row>
      <xdr:rowOff>142718</xdr:rowOff>
    </xdr:to>
    <xdr:cxnSp macro="">
      <xdr:nvCxnSpPr>
        <xdr:cNvPr id="250" name="直線コネクタ 249"/>
        <xdr:cNvCxnSpPr/>
      </xdr:nvCxnSpPr>
      <xdr:spPr>
        <a:xfrm flipV="1">
          <a:off x="9163050" y="10594897"/>
          <a:ext cx="790575"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98428</xdr:rowOff>
    </xdr:from>
    <xdr:to>
      <xdr:col>46</xdr:col>
      <xdr:colOff>38100</xdr:colOff>
      <xdr:row>62</xdr:row>
      <xdr:rowOff>28578</xdr:rowOff>
    </xdr:to>
    <xdr:sp macro="" textlink="">
      <xdr:nvSpPr>
        <xdr:cNvPr id="251" name="楕円 250"/>
        <xdr:cNvSpPr/>
      </xdr:nvSpPr>
      <xdr:spPr>
        <a:xfrm>
          <a:off x="8270875" y="105568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142718</xdr:rowOff>
    </xdr:from>
    <xdr:to>
      <xdr:col>50</xdr:col>
      <xdr:colOff>114300</xdr:colOff>
      <xdr:row>61</xdr:row>
      <xdr:rowOff>149228</xdr:rowOff>
    </xdr:to>
    <xdr:cxnSp macro="">
      <xdr:nvCxnSpPr>
        <xdr:cNvPr id="252" name="直線コネクタ 251"/>
        <xdr:cNvCxnSpPr/>
      </xdr:nvCxnSpPr>
      <xdr:spPr>
        <a:xfrm flipV="1">
          <a:off x="8321675" y="10601168"/>
          <a:ext cx="841375"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108892</xdr:rowOff>
    </xdr:from>
    <xdr:to>
      <xdr:col>41</xdr:col>
      <xdr:colOff>101600</xdr:colOff>
      <xdr:row>62</xdr:row>
      <xdr:rowOff>39042</xdr:rowOff>
    </xdr:to>
    <xdr:sp macro="" textlink="">
      <xdr:nvSpPr>
        <xdr:cNvPr id="253" name="楕円 252"/>
        <xdr:cNvSpPr/>
      </xdr:nvSpPr>
      <xdr:spPr>
        <a:xfrm>
          <a:off x="7419975" y="10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149228</xdr:rowOff>
    </xdr:from>
    <xdr:to>
      <xdr:col>45</xdr:col>
      <xdr:colOff>177800</xdr:colOff>
      <xdr:row>61</xdr:row>
      <xdr:rowOff>159692</xdr:rowOff>
    </xdr:to>
    <xdr:cxnSp macro="">
      <xdr:nvCxnSpPr>
        <xdr:cNvPr id="254" name="直線コネクタ 253"/>
        <xdr:cNvCxnSpPr/>
      </xdr:nvCxnSpPr>
      <xdr:spPr>
        <a:xfrm flipV="1">
          <a:off x="7470775" y="10607678"/>
          <a:ext cx="8509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120138</xdr:rowOff>
    </xdr:from>
    <xdr:to>
      <xdr:col>36</xdr:col>
      <xdr:colOff>165100</xdr:colOff>
      <xdr:row>62</xdr:row>
      <xdr:rowOff>50288</xdr:rowOff>
    </xdr:to>
    <xdr:sp macro="" textlink="">
      <xdr:nvSpPr>
        <xdr:cNvPr id="255" name="楕円 254"/>
        <xdr:cNvSpPr/>
      </xdr:nvSpPr>
      <xdr:spPr>
        <a:xfrm>
          <a:off x="6578600" y="105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159692</xdr:rowOff>
    </xdr:from>
    <xdr:to>
      <xdr:col>41</xdr:col>
      <xdr:colOff>50800</xdr:colOff>
      <xdr:row>61</xdr:row>
      <xdr:rowOff>170938</xdr:rowOff>
    </xdr:to>
    <xdr:cxnSp macro="">
      <xdr:nvCxnSpPr>
        <xdr:cNvPr id="256" name="直線コネクタ 255"/>
        <xdr:cNvCxnSpPr/>
      </xdr:nvCxnSpPr>
      <xdr:spPr>
        <a:xfrm flipV="1">
          <a:off x="6629400" y="10618142"/>
          <a:ext cx="841375"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88698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0316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190320"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339420"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38595</xdr:rowOff>
    </xdr:from>
    <xdr:ext cx="599010" cy="259045"/>
    <xdr:sp macro="" textlink="">
      <xdr:nvSpPr>
        <xdr:cNvPr id="261" name="n_1mainValue【橋りょう・トンネル】&#10;一人当たり有形固定資産（償却資産）額"/>
        <xdr:cNvSpPr txBox="1"/>
      </xdr:nvSpPr>
      <xdr:spPr>
        <a:xfrm>
          <a:off x="8869895" y="1032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45105</xdr:rowOff>
    </xdr:from>
    <xdr:ext cx="599010" cy="259045"/>
    <xdr:sp macro="" textlink="">
      <xdr:nvSpPr>
        <xdr:cNvPr id="262" name="n_2mainValue【橋りょう・トンネル】&#10;一人当たり有形固定資産（償却資産）額"/>
        <xdr:cNvSpPr txBox="1"/>
      </xdr:nvSpPr>
      <xdr:spPr>
        <a:xfrm>
          <a:off x="8031695" y="103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55569</xdr:rowOff>
    </xdr:from>
    <xdr:ext cx="599010" cy="259045"/>
    <xdr:sp macro="" textlink="">
      <xdr:nvSpPr>
        <xdr:cNvPr id="263" name="n_3mainValue【橋りょう・トンネル】&#10;一人当たり有形固定資産（償却資産）額"/>
        <xdr:cNvSpPr txBox="1"/>
      </xdr:nvSpPr>
      <xdr:spPr>
        <a:xfrm>
          <a:off x="7190320" y="103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66815</xdr:rowOff>
    </xdr:from>
    <xdr:ext cx="599010" cy="259045"/>
    <xdr:sp macro="" textlink="">
      <xdr:nvSpPr>
        <xdr:cNvPr id="264" name="n_4mainValue【橋りょう・トンネル】&#10;一人当たり有形固定資産（償却資産）額"/>
        <xdr:cNvSpPr txBox="1"/>
      </xdr:nvSpPr>
      <xdr:spPr>
        <a:xfrm>
          <a:off x="6339420" y="1035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4062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4450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327525" y="148228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4450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327525" y="132416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4450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3561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565525" y="140804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714625"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87325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31875" y="140900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305" name="楕円 304"/>
        <xdr:cNvSpPr/>
      </xdr:nvSpPr>
      <xdr:spPr>
        <a:xfrm>
          <a:off x="43561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306" name="【公営住宅】&#10;有形固定資産減価償却率該当値テキスト"/>
        <xdr:cNvSpPr txBox="1"/>
      </xdr:nvSpPr>
      <xdr:spPr>
        <a:xfrm>
          <a:off x="44450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7" name="楕円 306"/>
        <xdr:cNvSpPr/>
      </xdr:nvSpPr>
      <xdr:spPr>
        <a:xfrm>
          <a:off x="3565525" y="141033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133350</xdr:rowOff>
    </xdr:to>
    <xdr:cxnSp macro="">
      <xdr:nvCxnSpPr>
        <xdr:cNvPr id="308" name="直線コネクタ 307"/>
        <xdr:cNvCxnSpPr/>
      </xdr:nvCxnSpPr>
      <xdr:spPr>
        <a:xfrm>
          <a:off x="3616325" y="141541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9" name="楕円 308"/>
        <xdr:cNvSpPr/>
      </xdr:nvSpPr>
      <xdr:spPr>
        <a:xfrm>
          <a:off x="2714625"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95250</xdr:rowOff>
    </xdr:to>
    <xdr:cxnSp macro="">
      <xdr:nvCxnSpPr>
        <xdr:cNvPr id="310" name="直線コネクタ 309"/>
        <xdr:cNvCxnSpPr/>
      </xdr:nvCxnSpPr>
      <xdr:spPr>
        <a:xfrm>
          <a:off x="2765425" y="14116050"/>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1" name="楕円 310"/>
        <xdr:cNvSpPr/>
      </xdr:nvSpPr>
      <xdr:spPr>
        <a:xfrm>
          <a:off x="187325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57150</xdr:rowOff>
    </xdr:to>
    <xdr:cxnSp macro="">
      <xdr:nvCxnSpPr>
        <xdr:cNvPr id="312" name="直線コネクタ 311"/>
        <xdr:cNvCxnSpPr/>
      </xdr:nvCxnSpPr>
      <xdr:spPr>
        <a:xfrm>
          <a:off x="1924050" y="14079855"/>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313" name="楕円 312"/>
        <xdr:cNvSpPr/>
      </xdr:nvSpPr>
      <xdr:spPr>
        <a:xfrm>
          <a:off x="1031875" y="1360233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108586</xdr:rowOff>
    </xdr:from>
    <xdr:to>
      <xdr:col>10</xdr:col>
      <xdr:colOff>114300</xdr:colOff>
      <xdr:row>82</xdr:row>
      <xdr:rowOff>20955</xdr:rowOff>
    </xdr:to>
    <xdr:cxnSp macro="">
      <xdr:nvCxnSpPr>
        <xdr:cNvPr id="314" name="直線コネクタ 313"/>
        <xdr:cNvCxnSpPr/>
      </xdr:nvCxnSpPr>
      <xdr:spPr>
        <a:xfrm>
          <a:off x="1082675" y="13653136"/>
          <a:ext cx="841375"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41059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57239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731019"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8896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9" name="n_1mainValue【公営住宅】&#10;有形固定資産減価償却率"/>
        <xdr:cNvSpPr txBox="1"/>
      </xdr:nvSpPr>
      <xdr:spPr>
        <a:xfrm>
          <a:off x="341059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20" name="n_2mainValue【公営住宅】&#10;有形固定資産減価償却率"/>
        <xdr:cNvSpPr txBox="1"/>
      </xdr:nvSpPr>
      <xdr:spPr>
        <a:xfrm>
          <a:off x="257239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21" name="n_3mainValue【公営住宅】&#10;有形固定資産減価償却率"/>
        <xdr:cNvSpPr txBox="1"/>
      </xdr:nvSpPr>
      <xdr:spPr>
        <a:xfrm>
          <a:off x="1731019"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322" name="n_4mainValue【公営住宅】&#10;有形固定資産減価償却率"/>
        <xdr:cNvSpPr txBox="1"/>
      </xdr:nvSpPr>
      <xdr:spPr>
        <a:xfrm>
          <a:off x="8896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9952990"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9991725"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9874250" y="14838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9991725"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9874250" y="133887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9991725"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9912350" y="145209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11225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270875" y="1453273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419975"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5786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62" name="楕円 361"/>
        <xdr:cNvSpPr/>
      </xdr:nvSpPr>
      <xdr:spPr>
        <a:xfrm>
          <a:off x="9912350" y="145742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63" name="【公営住宅】&#10;一人当たり面積該当値テキスト"/>
        <xdr:cNvSpPr txBox="1"/>
      </xdr:nvSpPr>
      <xdr:spPr>
        <a:xfrm>
          <a:off x="9991725"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64" name="楕円 363"/>
        <xdr:cNvSpPr/>
      </xdr:nvSpPr>
      <xdr:spPr>
        <a:xfrm>
          <a:off x="911225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51815</xdr:rowOff>
    </xdr:to>
    <xdr:cxnSp macro="">
      <xdr:nvCxnSpPr>
        <xdr:cNvPr id="365" name="直線コネクタ 364"/>
        <xdr:cNvCxnSpPr/>
      </xdr:nvCxnSpPr>
      <xdr:spPr>
        <a:xfrm>
          <a:off x="9163050" y="14623923"/>
          <a:ext cx="7905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154560</xdr:rowOff>
    </xdr:from>
    <xdr:to>
      <xdr:col>46</xdr:col>
      <xdr:colOff>38100</xdr:colOff>
      <xdr:row>85</xdr:row>
      <xdr:rowOff>84710</xdr:rowOff>
    </xdr:to>
    <xdr:sp macro="" textlink="">
      <xdr:nvSpPr>
        <xdr:cNvPr id="366" name="楕円 365"/>
        <xdr:cNvSpPr/>
      </xdr:nvSpPr>
      <xdr:spPr>
        <a:xfrm>
          <a:off x="8270875" y="145563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33910</xdr:rowOff>
    </xdr:from>
    <xdr:to>
      <xdr:col>50</xdr:col>
      <xdr:colOff>114300</xdr:colOff>
      <xdr:row>85</xdr:row>
      <xdr:rowOff>50673</xdr:rowOff>
    </xdr:to>
    <xdr:cxnSp macro="">
      <xdr:nvCxnSpPr>
        <xdr:cNvPr id="367" name="直線コネクタ 366"/>
        <xdr:cNvCxnSpPr/>
      </xdr:nvCxnSpPr>
      <xdr:spPr>
        <a:xfrm>
          <a:off x="8321675" y="14607160"/>
          <a:ext cx="841375"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157607</xdr:rowOff>
    </xdr:from>
    <xdr:to>
      <xdr:col>41</xdr:col>
      <xdr:colOff>101600</xdr:colOff>
      <xdr:row>85</xdr:row>
      <xdr:rowOff>87757</xdr:rowOff>
    </xdr:to>
    <xdr:sp macro="" textlink="">
      <xdr:nvSpPr>
        <xdr:cNvPr id="368" name="楕円 367"/>
        <xdr:cNvSpPr/>
      </xdr:nvSpPr>
      <xdr:spPr>
        <a:xfrm>
          <a:off x="7419975"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33910</xdr:rowOff>
    </xdr:from>
    <xdr:to>
      <xdr:col>45</xdr:col>
      <xdr:colOff>177800</xdr:colOff>
      <xdr:row>85</xdr:row>
      <xdr:rowOff>36957</xdr:rowOff>
    </xdr:to>
    <xdr:cxnSp macro="">
      <xdr:nvCxnSpPr>
        <xdr:cNvPr id="369" name="直線コネクタ 368"/>
        <xdr:cNvCxnSpPr/>
      </xdr:nvCxnSpPr>
      <xdr:spPr>
        <a:xfrm flipV="1">
          <a:off x="7470775" y="14607160"/>
          <a:ext cx="8509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161037</xdr:rowOff>
    </xdr:from>
    <xdr:to>
      <xdr:col>36</xdr:col>
      <xdr:colOff>165100</xdr:colOff>
      <xdr:row>85</xdr:row>
      <xdr:rowOff>91187</xdr:rowOff>
    </xdr:to>
    <xdr:sp macro="" textlink="">
      <xdr:nvSpPr>
        <xdr:cNvPr id="370" name="楕円 369"/>
        <xdr:cNvSpPr/>
      </xdr:nvSpPr>
      <xdr:spPr>
        <a:xfrm>
          <a:off x="65786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36957</xdr:rowOff>
    </xdr:from>
    <xdr:to>
      <xdr:col>41</xdr:col>
      <xdr:colOff>50800</xdr:colOff>
      <xdr:row>85</xdr:row>
      <xdr:rowOff>40387</xdr:rowOff>
    </xdr:to>
    <xdr:cxnSp macro="">
      <xdr:nvCxnSpPr>
        <xdr:cNvPr id="371" name="直線コネクタ 370"/>
        <xdr:cNvCxnSpPr/>
      </xdr:nvCxnSpPr>
      <xdr:spPr>
        <a:xfrm flipV="1">
          <a:off x="6629400" y="14610207"/>
          <a:ext cx="841375"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8925002"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0963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24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404052"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76" name="n_1mainValue【公営住宅】&#10;一人当たり面積"/>
        <xdr:cNvSpPr txBox="1"/>
      </xdr:nvSpPr>
      <xdr:spPr>
        <a:xfrm>
          <a:off x="8925002"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75837</xdr:rowOff>
    </xdr:from>
    <xdr:ext cx="469744" cy="259045"/>
    <xdr:sp macro="" textlink="">
      <xdr:nvSpPr>
        <xdr:cNvPr id="377" name="n_2mainValue【公営住宅】&#10;一人当たり面積"/>
        <xdr:cNvSpPr txBox="1"/>
      </xdr:nvSpPr>
      <xdr:spPr>
        <a:xfrm>
          <a:off x="8096327" y="146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78884</xdr:rowOff>
    </xdr:from>
    <xdr:ext cx="469744" cy="259045"/>
    <xdr:sp macro="" textlink="">
      <xdr:nvSpPr>
        <xdr:cNvPr id="378" name="n_3mainValue【公営住宅】&#10;一人当たり面積"/>
        <xdr:cNvSpPr txBox="1"/>
      </xdr:nvSpPr>
      <xdr:spPr>
        <a:xfrm>
          <a:off x="7245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82314</xdr:rowOff>
    </xdr:from>
    <xdr:ext cx="469744" cy="259045"/>
    <xdr:sp macro="" textlink="">
      <xdr:nvSpPr>
        <xdr:cNvPr id="379" name="n_4mainValue【公営住宅】&#10;一人当たり面積"/>
        <xdr:cNvSpPr txBox="1"/>
      </xdr:nvSpPr>
      <xdr:spPr>
        <a:xfrm>
          <a:off x="6404052"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5509239"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554797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5420975" y="572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5547975"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5459075"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4658975"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38176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2976225" y="6319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125325"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6" name="楕円 435"/>
        <xdr:cNvSpPr/>
      </xdr:nvSpPr>
      <xdr:spPr>
        <a:xfrm>
          <a:off x="15459075"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43832</xdr:rowOff>
    </xdr:from>
    <xdr:ext cx="405111" cy="259045"/>
    <xdr:sp macro="" textlink="">
      <xdr:nvSpPr>
        <xdr:cNvPr id="437" name="【認定こども園・幼稚園・保育所】&#10;有形固定資産減価償却率該当値テキスト"/>
        <xdr:cNvSpPr txBox="1"/>
      </xdr:nvSpPr>
      <xdr:spPr>
        <a:xfrm>
          <a:off x="15547975"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38" name="楕円 437"/>
        <xdr:cNvSpPr/>
      </xdr:nvSpPr>
      <xdr:spPr>
        <a:xfrm>
          <a:off x="14658975"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116205</xdr:rowOff>
    </xdr:to>
    <xdr:cxnSp macro="">
      <xdr:nvCxnSpPr>
        <xdr:cNvPr id="439" name="直線コネクタ 438"/>
        <xdr:cNvCxnSpPr/>
      </xdr:nvCxnSpPr>
      <xdr:spPr>
        <a:xfrm>
          <a:off x="14709775" y="6395085"/>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40" name="楕円 439"/>
        <xdr:cNvSpPr/>
      </xdr:nvSpPr>
      <xdr:spPr>
        <a:xfrm>
          <a:off x="13817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110490</xdr:rowOff>
    </xdr:to>
    <xdr:cxnSp macro="">
      <xdr:nvCxnSpPr>
        <xdr:cNvPr id="441" name="直線コネクタ 440"/>
        <xdr:cNvCxnSpPr/>
      </xdr:nvCxnSpPr>
      <xdr:spPr>
        <a:xfrm flipV="1">
          <a:off x="13868400" y="6395085"/>
          <a:ext cx="8413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42" name="楕円 441"/>
        <xdr:cNvSpPr/>
      </xdr:nvSpPr>
      <xdr:spPr>
        <a:xfrm>
          <a:off x="12976225" y="63385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110490</xdr:rowOff>
    </xdr:to>
    <xdr:cxnSp macro="">
      <xdr:nvCxnSpPr>
        <xdr:cNvPr id="443" name="直線コネクタ 442"/>
        <xdr:cNvCxnSpPr/>
      </xdr:nvCxnSpPr>
      <xdr:spPr>
        <a:xfrm>
          <a:off x="13027025" y="6389370"/>
          <a:ext cx="84137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44" name="楕円 443"/>
        <xdr:cNvSpPr/>
      </xdr:nvSpPr>
      <xdr:spPr>
        <a:xfrm>
          <a:off x="12125325"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37</xdr:row>
      <xdr:rowOff>45720</xdr:rowOff>
    </xdr:to>
    <xdr:cxnSp macro="">
      <xdr:nvCxnSpPr>
        <xdr:cNvPr id="445" name="直線コネクタ 444"/>
        <xdr:cNvCxnSpPr/>
      </xdr:nvCxnSpPr>
      <xdr:spPr>
        <a:xfrm>
          <a:off x="12176125" y="6145530"/>
          <a:ext cx="8509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4504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36753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283399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9" name="n_4aveValue【認定こども園・幼稚園・保育所】&#10;有形固定資産減価償却率"/>
        <xdr:cNvSpPr txBox="1"/>
      </xdr:nvSpPr>
      <xdr:spPr>
        <a:xfrm>
          <a:off x="1198309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93362</xdr:rowOff>
    </xdr:from>
    <xdr:ext cx="405111" cy="259045"/>
    <xdr:sp macro="" textlink="">
      <xdr:nvSpPr>
        <xdr:cNvPr id="450" name="n_1mainValue【認定こども園・幼稚園・保育所】&#10;有形固定資産減価償却率"/>
        <xdr:cNvSpPr txBox="1"/>
      </xdr:nvSpPr>
      <xdr:spPr>
        <a:xfrm>
          <a:off x="14504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451" name="n_2mainValue【認定こども園・幼稚園・保育所】&#10;有形固定資産減価償却率"/>
        <xdr:cNvSpPr txBox="1"/>
      </xdr:nvSpPr>
      <xdr:spPr>
        <a:xfrm>
          <a:off x="13675369"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52" name="n_3mainValue【認定こども園・幼稚園・保育所】&#10;有形固定資産減価償却率"/>
        <xdr:cNvSpPr txBox="1"/>
      </xdr:nvSpPr>
      <xdr:spPr>
        <a:xfrm>
          <a:off x="1283399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53" name="n_4mainValue【認定こども園・幼稚園・保育所】&#10;有形固定資産減価償却率"/>
        <xdr:cNvSpPr txBox="1"/>
      </xdr:nvSpPr>
      <xdr:spPr>
        <a:xfrm>
          <a:off x="1198309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10559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10947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0977225" y="71353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10947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0977225" y="59375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10947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10058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0215225" y="66913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1936432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852295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7681575" y="66890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155702</xdr:rowOff>
    </xdr:from>
    <xdr:to>
      <xdr:col>116</xdr:col>
      <xdr:colOff>114300</xdr:colOff>
      <xdr:row>39</xdr:row>
      <xdr:rowOff>85852</xdr:rowOff>
    </xdr:to>
    <xdr:sp macro="" textlink="">
      <xdr:nvSpPr>
        <xdr:cNvPr id="491" name="楕円 490"/>
        <xdr:cNvSpPr/>
      </xdr:nvSpPr>
      <xdr:spPr>
        <a:xfrm>
          <a:off x="210058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7129</xdr:rowOff>
    </xdr:from>
    <xdr:ext cx="469744" cy="259045"/>
    <xdr:sp macro="" textlink="">
      <xdr:nvSpPr>
        <xdr:cNvPr id="492" name="【認定こども園・幼稚園・保育所】&#10;一人当たり面積該当値テキスト"/>
        <xdr:cNvSpPr txBox="1"/>
      </xdr:nvSpPr>
      <xdr:spPr>
        <a:xfrm>
          <a:off x="21094700"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160274</xdr:rowOff>
    </xdr:from>
    <xdr:to>
      <xdr:col>112</xdr:col>
      <xdr:colOff>38100</xdr:colOff>
      <xdr:row>39</xdr:row>
      <xdr:rowOff>90424</xdr:rowOff>
    </xdr:to>
    <xdr:sp macro="" textlink="">
      <xdr:nvSpPr>
        <xdr:cNvPr id="493" name="楕円 492"/>
        <xdr:cNvSpPr/>
      </xdr:nvSpPr>
      <xdr:spPr>
        <a:xfrm>
          <a:off x="20215225" y="66753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35052</xdr:rowOff>
    </xdr:from>
    <xdr:to>
      <xdr:col>116</xdr:col>
      <xdr:colOff>63500</xdr:colOff>
      <xdr:row>39</xdr:row>
      <xdr:rowOff>39624</xdr:rowOff>
    </xdr:to>
    <xdr:cxnSp macro="">
      <xdr:nvCxnSpPr>
        <xdr:cNvPr id="494" name="直線コネクタ 493"/>
        <xdr:cNvCxnSpPr/>
      </xdr:nvCxnSpPr>
      <xdr:spPr>
        <a:xfrm flipV="1">
          <a:off x="20266025" y="6721602"/>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495" name="楕円 494"/>
        <xdr:cNvSpPr/>
      </xdr:nvSpPr>
      <xdr:spPr>
        <a:xfrm>
          <a:off x="19364325"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39</xdr:row>
      <xdr:rowOff>51054</xdr:rowOff>
    </xdr:to>
    <xdr:cxnSp macro="">
      <xdr:nvCxnSpPr>
        <xdr:cNvPr id="496" name="直線コネクタ 495"/>
        <xdr:cNvCxnSpPr/>
      </xdr:nvCxnSpPr>
      <xdr:spPr>
        <a:xfrm flipV="1">
          <a:off x="19415125" y="6726174"/>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157988</xdr:rowOff>
    </xdr:from>
    <xdr:to>
      <xdr:col>102</xdr:col>
      <xdr:colOff>165100</xdr:colOff>
      <xdr:row>39</xdr:row>
      <xdr:rowOff>88138</xdr:rowOff>
    </xdr:to>
    <xdr:sp macro="" textlink="">
      <xdr:nvSpPr>
        <xdr:cNvPr id="497" name="楕円 496"/>
        <xdr:cNvSpPr/>
      </xdr:nvSpPr>
      <xdr:spPr>
        <a:xfrm>
          <a:off x="1852295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37338</xdr:rowOff>
    </xdr:from>
    <xdr:to>
      <xdr:col>107</xdr:col>
      <xdr:colOff>50800</xdr:colOff>
      <xdr:row>39</xdr:row>
      <xdr:rowOff>51054</xdr:rowOff>
    </xdr:to>
    <xdr:cxnSp macro="">
      <xdr:nvCxnSpPr>
        <xdr:cNvPr id="498" name="直線コネクタ 497"/>
        <xdr:cNvCxnSpPr/>
      </xdr:nvCxnSpPr>
      <xdr:spPr>
        <a:xfrm>
          <a:off x="18573750" y="6723888"/>
          <a:ext cx="841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99" name="楕円 498"/>
        <xdr:cNvSpPr/>
      </xdr:nvSpPr>
      <xdr:spPr>
        <a:xfrm>
          <a:off x="17681575" y="66776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37338</xdr:rowOff>
    </xdr:from>
    <xdr:to>
      <xdr:col>102</xdr:col>
      <xdr:colOff>114300</xdr:colOff>
      <xdr:row>39</xdr:row>
      <xdr:rowOff>41910</xdr:rowOff>
    </xdr:to>
    <xdr:cxnSp macro="">
      <xdr:nvCxnSpPr>
        <xdr:cNvPr id="500" name="直線コネクタ 499"/>
        <xdr:cNvCxnSpPr/>
      </xdr:nvCxnSpPr>
      <xdr:spPr>
        <a:xfrm flipV="1">
          <a:off x="17732375" y="6723888"/>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002797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1918977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8348402"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75070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106951</xdr:rowOff>
    </xdr:from>
    <xdr:ext cx="469744" cy="259045"/>
    <xdr:sp macro="" textlink="">
      <xdr:nvSpPr>
        <xdr:cNvPr id="505" name="n_1mainValue【認定こども園・幼稚園・保育所】&#10;一人当たり面積"/>
        <xdr:cNvSpPr txBox="1"/>
      </xdr:nvSpPr>
      <xdr:spPr>
        <a:xfrm>
          <a:off x="2002797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6" name="n_2mainValue【認定こども園・幼稚園・保育所】&#10;一人当たり面積"/>
        <xdr:cNvSpPr txBox="1"/>
      </xdr:nvSpPr>
      <xdr:spPr>
        <a:xfrm>
          <a:off x="1918977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104665</xdr:rowOff>
    </xdr:from>
    <xdr:ext cx="469744" cy="259045"/>
    <xdr:sp macro="" textlink="">
      <xdr:nvSpPr>
        <xdr:cNvPr id="507" name="n_3mainValue【認定こども園・幼稚園・保育所】&#10;一人当たり面積"/>
        <xdr:cNvSpPr txBox="1"/>
      </xdr:nvSpPr>
      <xdr:spPr>
        <a:xfrm>
          <a:off x="18348402"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08" name="n_4mainValue【認定こども園・幼稚園・保育所】&#10;一人当たり面積"/>
        <xdr:cNvSpPr txBox="1"/>
      </xdr:nvSpPr>
      <xdr:spPr>
        <a:xfrm>
          <a:off x="175070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144286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5509239"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5547975"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5420975" y="110436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5547975"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5420975" y="97863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5547975"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5459075"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4658975"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38176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2976225" y="104602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125325"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47" name="楕円 546"/>
        <xdr:cNvSpPr/>
      </xdr:nvSpPr>
      <xdr:spPr>
        <a:xfrm>
          <a:off x="15459075"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148099</xdr:rowOff>
    </xdr:from>
    <xdr:ext cx="405111" cy="259045"/>
    <xdr:sp macro="" textlink="">
      <xdr:nvSpPr>
        <xdr:cNvPr id="548" name="【学校施設】&#10;有形固定資産減価償却率該当値テキスト"/>
        <xdr:cNvSpPr txBox="1"/>
      </xdr:nvSpPr>
      <xdr:spPr>
        <a:xfrm>
          <a:off x="15547975" y="1009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xdr:rowOff>
    </xdr:from>
    <xdr:to>
      <xdr:col>81</xdr:col>
      <xdr:colOff>101600</xdr:colOff>
      <xdr:row>61</xdr:row>
      <xdr:rowOff>117094</xdr:rowOff>
    </xdr:to>
    <xdr:sp macro="" textlink="">
      <xdr:nvSpPr>
        <xdr:cNvPr id="549" name="楕円 548"/>
        <xdr:cNvSpPr/>
      </xdr:nvSpPr>
      <xdr:spPr>
        <a:xfrm>
          <a:off x="14658975"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61</xdr:row>
      <xdr:rowOff>66294</xdr:rowOff>
    </xdr:to>
    <xdr:cxnSp macro="">
      <xdr:nvCxnSpPr>
        <xdr:cNvPr id="550" name="直線コネクタ 549"/>
        <xdr:cNvCxnSpPr/>
      </xdr:nvCxnSpPr>
      <xdr:spPr>
        <a:xfrm flipV="1">
          <a:off x="14709775" y="10291572"/>
          <a:ext cx="8001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141224</xdr:rowOff>
    </xdr:from>
    <xdr:to>
      <xdr:col>76</xdr:col>
      <xdr:colOff>165100</xdr:colOff>
      <xdr:row>61</xdr:row>
      <xdr:rowOff>71374</xdr:rowOff>
    </xdr:to>
    <xdr:sp macro="" textlink="">
      <xdr:nvSpPr>
        <xdr:cNvPr id="551" name="楕円 550"/>
        <xdr:cNvSpPr/>
      </xdr:nvSpPr>
      <xdr:spPr>
        <a:xfrm>
          <a:off x="138176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20574</xdr:rowOff>
    </xdr:from>
    <xdr:to>
      <xdr:col>81</xdr:col>
      <xdr:colOff>50800</xdr:colOff>
      <xdr:row>61</xdr:row>
      <xdr:rowOff>66294</xdr:rowOff>
    </xdr:to>
    <xdr:cxnSp macro="">
      <xdr:nvCxnSpPr>
        <xdr:cNvPr id="552" name="直線コネクタ 551"/>
        <xdr:cNvCxnSpPr/>
      </xdr:nvCxnSpPr>
      <xdr:spPr>
        <a:xfrm>
          <a:off x="13868400" y="1047902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53" name="楕円 552"/>
        <xdr:cNvSpPr/>
      </xdr:nvSpPr>
      <xdr:spPr>
        <a:xfrm>
          <a:off x="12976225" y="104053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169164</xdr:rowOff>
    </xdr:from>
    <xdr:to>
      <xdr:col>76</xdr:col>
      <xdr:colOff>114300</xdr:colOff>
      <xdr:row>61</xdr:row>
      <xdr:rowOff>20574</xdr:rowOff>
    </xdr:to>
    <xdr:cxnSp macro="">
      <xdr:nvCxnSpPr>
        <xdr:cNvPr id="554" name="直線コネクタ 553"/>
        <xdr:cNvCxnSpPr/>
      </xdr:nvCxnSpPr>
      <xdr:spPr>
        <a:xfrm>
          <a:off x="13027025" y="10456164"/>
          <a:ext cx="841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555" name="楕円 554"/>
        <xdr:cNvSpPr/>
      </xdr:nvSpPr>
      <xdr:spPr>
        <a:xfrm>
          <a:off x="12125325"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60</xdr:row>
      <xdr:rowOff>169164</xdr:rowOff>
    </xdr:to>
    <xdr:cxnSp macro="">
      <xdr:nvCxnSpPr>
        <xdr:cNvPr id="556" name="直線コネクタ 555"/>
        <xdr:cNvCxnSpPr/>
      </xdr:nvCxnSpPr>
      <xdr:spPr>
        <a:xfrm>
          <a:off x="12176125" y="10168128"/>
          <a:ext cx="8509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4504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3675369"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283399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198309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133621</xdr:rowOff>
    </xdr:from>
    <xdr:ext cx="405111" cy="259045"/>
    <xdr:sp macro="" textlink="">
      <xdr:nvSpPr>
        <xdr:cNvPr id="561" name="n_1mainValue【学校施設】&#10;有形固定資産減価償却率"/>
        <xdr:cNvSpPr txBox="1"/>
      </xdr:nvSpPr>
      <xdr:spPr>
        <a:xfrm>
          <a:off x="14504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87901</xdr:rowOff>
    </xdr:from>
    <xdr:ext cx="405111" cy="259045"/>
    <xdr:sp macro="" textlink="">
      <xdr:nvSpPr>
        <xdr:cNvPr id="562" name="n_2mainValue【学校施設】&#10;有形固定資産減価償却率"/>
        <xdr:cNvSpPr txBox="1"/>
      </xdr:nvSpPr>
      <xdr:spPr>
        <a:xfrm>
          <a:off x="13675369"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63" name="n_3mainValue【学校施設】&#10;有形固定資産減価償却率"/>
        <xdr:cNvSpPr txBox="1"/>
      </xdr:nvSpPr>
      <xdr:spPr>
        <a:xfrm>
          <a:off x="1283399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4" name="n_4mainValue【学校施設】&#10;有形固定資産減価償却率"/>
        <xdr:cNvSpPr txBox="1"/>
      </xdr:nvSpPr>
      <xdr:spPr>
        <a:xfrm>
          <a:off x="1198309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10559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10947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0977225" y="110421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10947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0977225" y="97055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10947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10058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0215225" y="103131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19364325"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852295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7681575" y="102910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61214</xdr:rowOff>
    </xdr:from>
    <xdr:to>
      <xdr:col>116</xdr:col>
      <xdr:colOff>114300</xdr:colOff>
      <xdr:row>60</xdr:row>
      <xdr:rowOff>162814</xdr:rowOff>
    </xdr:to>
    <xdr:sp macro="" textlink="">
      <xdr:nvSpPr>
        <xdr:cNvPr id="605" name="楕円 604"/>
        <xdr:cNvSpPr/>
      </xdr:nvSpPr>
      <xdr:spPr>
        <a:xfrm>
          <a:off x="210058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39641</xdr:rowOff>
    </xdr:from>
    <xdr:ext cx="469744" cy="259045"/>
    <xdr:sp macro="" textlink="">
      <xdr:nvSpPr>
        <xdr:cNvPr id="606" name="【学校施設】&#10;一人当たり面積該当値テキスト"/>
        <xdr:cNvSpPr txBox="1"/>
      </xdr:nvSpPr>
      <xdr:spPr>
        <a:xfrm>
          <a:off x="21094700" y="103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137414</xdr:rowOff>
    </xdr:from>
    <xdr:to>
      <xdr:col>112</xdr:col>
      <xdr:colOff>38100</xdr:colOff>
      <xdr:row>61</xdr:row>
      <xdr:rowOff>67564</xdr:rowOff>
    </xdr:to>
    <xdr:sp macro="" textlink="">
      <xdr:nvSpPr>
        <xdr:cNvPr id="607" name="楕円 606"/>
        <xdr:cNvSpPr/>
      </xdr:nvSpPr>
      <xdr:spPr>
        <a:xfrm>
          <a:off x="20215225" y="104244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112014</xdr:rowOff>
    </xdr:from>
    <xdr:to>
      <xdr:col>116</xdr:col>
      <xdr:colOff>63500</xdr:colOff>
      <xdr:row>61</xdr:row>
      <xdr:rowOff>16764</xdr:rowOff>
    </xdr:to>
    <xdr:cxnSp macro="">
      <xdr:nvCxnSpPr>
        <xdr:cNvPr id="608" name="直線コネクタ 607"/>
        <xdr:cNvCxnSpPr/>
      </xdr:nvCxnSpPr>
      <xdr:spPr>
        <a:xfrm flipV="1">
          <a:off x="20266025" y="10399014"/>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609" name="楕円 608"/>
        <xdr:cNvSpPr/>
      </xdr:nvSpPr>
      <xdr:spPr>
        <a:xfrm>
          <a:off x="19364325"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xdr:rowOff>
    </xdr:from>
    <xdr:to>
      <xdr:col>111</xdr:col>
      <xdr:colOff>177800</xdr:colOff>
      <xdr:row>61</xdr:row>
      <xdr:rowOff>26670</xdr:rowOff>
    </xdr:to>
    <xdr:cxnSp macro="">
      <xdr:nvCxnSpPr>
        <xdr:cNvPr id="610" name="直線コネクタ 609"/>
        <xdr:cNvCxnSpPr/>
      </xdr:nvCxnSpPr>
      <xdr:spPr>
        <a:xfrm flipV="1">
          <a:off x="19415125" y="10475214"/>
          <a:ext cx="8509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143510</xdr:rowOff>
    </xdr:from>
    <xdr:to>
      <xdr:col>102</xdr:col>
      <xdr:colOff>165100</xdr:colOff>
      <xdr:row>61</xdr:row>
      <xdr:rowOff>73660</xdr:rowOff>
    </xdr:to>
    <xdr:sp macro="" textlink="">
      <xdr:nvSpPr>
        <xdr:cNvPr id="611" name="楕円 610"/>
        <xdr:cNvSpPr/>
      </xdr:nvSpPr>
      <xdr:spPr>
        <a:xfrm>
          <a:off x="1852295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22860</xdr:rowOff>
    </xdr:from>
    <xdr:to>
      <xdr:col>107</xdr:col>
      <xdr:colOff>50800</xdr:colOff>
      <xdr:row>61</xdr:row>
      <xdr:rowOff>26670</xdr:rowOff>
    </xdr:to>
    <xdr:cxnSp macro="">
      <xdr:nvCxnSpPr>
        <xdr:cNvPr id="612" name="直線コネクタ 611"/>
        <xdr:cNvCxnSpPr/>
      </xdr:nvCxnSpPr>
      <xdr:spPr>
        <a:xfrm>
          <a:off x="18573750" y="1048131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13" name="楕円 612"/>
        <xdr:cNvSpPr/>
      </xdr:nvSpPr>
      <xdr:spPr>
        <a:xfrm>
          <a:off x="17681575" y="104495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22860</xdr:rowOff>
    </xdr:from>
    <xdr:to>
      <xdr:col>102</xdr:col>
      <xdr:colOff>114300</xdr:colOff>
      <xdr:row>61</xdr:row>
      <xdr:rowOff>41910</xdr:rowOff>
    </xdr:to>
    <xdr:cxnSp macro="">
      <xdr:nvCxnSpPr>
        <xdr:cNvPr id="614" name="直線コネクタ 613"/>
        <xdr:cNvCxnSpPr/>
      </xdr:nvCxnSpPr>
      <xdr:spPr>
        <a:xfrm flipV="1">
          <a:off x="17732375" y="10481310"/>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002797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1918977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8348402"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75070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58691</xdr:rowOff>
    </xdr:from>
    <xdr:ext cx="469744" cy="259045"/>
    <xdr:sp macro="" textlink="">
      <xdr:nvSpPr>
        <xdr:cNvPr id="619" name="n_1mainValue【学校施設】&#10;一人当たり面積"/>
        <xdr:cNvSpPr txBox="1"/>
      </xdr:nvSpPr>
      <xdr:spPr>
        <a:xfrm>
          <a:off x="20027977" y="105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68597</xdr:rowOff>
    </xdr:from>
    <xdr:ext cx="469744" cy="259045"/>
    <xdr:sp macro="" textlink="">
      <xdr:nvSpPr>
        <xdr:cNvPr id="620" name="n_2mainValue【学校施設】&#10;一人当たり面積"/>
        <xdr:cNvSpPr txBox="1"/>
      </xdr:nvSpPr>
      <xdr:spPr>
        <a:xfrm>
          <a:off x="1918977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64787</xdr:rowOff>
    </xdr:from>
    <xdr:ext cx="469744" cy="259045"/>
    <xdr:sp macro="" textlink="">
      <xdr:nvSpPr>
        <xdr:cNvPr id="621" name="n_3mainValue【学校施設】&#10;一人当たり面積"/>
        <xdr:cNvSpPr txBox="1"/>
      </xdr:nvSpPr>
      <xdr:spPr>
        <a:xfrm>
          <a:off x="18348402"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622" name="n_4mainValue【学校施設】&#10;一人当たり面積"/>
        <xdr:cNvSpPr txBox="1"/>
      </xdr:nvSpPr>
      <xdr:spPr>
        <a:xfrm>
          <a:off x="175070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5509239"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5547975"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5420975" y="133458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5547975"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5459075"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4658975"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38176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2976225" y="140021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125325"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664" name="楕円 663"/>
        <xdr:cNvSpPr/>
      </xdr:nvSpPr>
      <xdr:spPr>
        <a:xfrm>
          <a:off x="15459075"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665" name="【児童館】&#10;有形固定資産減価償却率該当値テキスト"/>
        <xdr:cNvSpPr txBox="1"/>
      </xdr:nvSpPr>
      <xdr:spPr>
        <a:xfrm>
          <a:off x="15547975"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68943</xdr:rowOff>
    </xdr:from>
    <xdr:to>
      <xdr:col>81</xdr:col>
      <xdr:colOff>101600</xdr:colOff>
      <xdr:row>81</xdr:row>
      <xdr:rowOff>170543</xdr:rowOff>
    </xdr:to>
    <xdr:sp macro="" textlink="">
      <xdr:nvSpPr>
        <xdr:cNvPr id="666" name="楕円 665"/>
        <xdr:cNvSpPr/>
      </xdr:nvSpPr>
      <xdr:spPr>
        <a:xfrm>
          <a:off x="14658975"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81</xdr:row>
      <xdr:rowOff>162198</xdr:rowOff>
    </xdr:to>
    <xdr:cxnSp macro="">
      <xdr:nvCxnSpPr>
        <xdr:cNvPr id="667" name="直線コネクタ 666"/>
        <xdr:cNvCxnSpPr/>
      </xdr:nvCxnSpPr>
      <xdr:spPr>
        <a:xfrm>
          <a:off x="14709775" y="14007193"/>
          <a:ext cx="8001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39551</xdr:rowOff>
    </xdr:from>
    <xdr:to>
      <xdr:col>76</xdr:col>
      <xdr:colOff>165100</xdr:colOff>
      <xdr:row>81</xdr:row>
      <xdr:rowOff>141151</xdr:rowOff>
    </xdr:to>
    <xdr:sp macro="" textlink="">
      <xdr:nvSpPr>
        <xdr:cNvPr id="668" name="楕円 667"/>
        <xdr:cNvSpPr/>
      </xdr:nvSpPr>
      <xdr:spPr>
        <a:xfrm>
          <a:off x="138176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90351</xdr:rowOff>
    </xdr:from>
    <xdr:to>
      <xdr:col>81</xdr:col>
      <xdr:colOff>50800</xdr:colOff>
      <xdr:row>81</xdr:row>
      <xdr:rowOff>119743</xdr:rowOff>
    </xdr:to>
    <xdr:cxnSp macro="">
      <xdr:nvCxnSpPr>
        <xdr:cNvPr id="669" name="直線コネクタ 668"/>
        <xdr:cNvCxnSpPr/>
      </xdr:nvCxnSpPr>
      <xdr:spPr>
        <a:xfrm>
          <a:off x="13868400" y="13977801"/>
          <a:ext cx="841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70" name="楕円 669"/>
        <xdr:cNvSpPr/>
      </xdr:nvSpPr>
      <xdr:spPr>
        <a:xfrm>
          <a:off x="12976225" y="138861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90351</xdr:rowOff>
    </xdr:to>
    <xdr:cxnSp macro="">
      <xdr:nvCxnSpPr>
        <xdr:cNvPr id="671" name="直線コネクタ 670"/>
        <xdr:cNvCxnSpPr/>
      </xdr:nvCxnSpPr>
      <xdr:spPr>
        <a:xfrm>
          <a:off x="13027025" y="13936980"/>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129358</xdr:rowOff>
    </xdr:from>
    <xdr:to>
      <xdr:col>67</xdr:col>
      <xdr:colOff>101600</xdr:colOff>
      <xdr:row>81</xdr:row>
      <xdr:rowOff>59508</xdr:rowOff>
    </xdr:to>
    <xdr:sp macro="" textlink="">
      <xdr:nvSpPr>
        <xdr:cNvPr id="672" name="楕円 671"/>
        <xdr:cNvSpPr/>
      </xdr:nvSpPr>
      <xdr:spPr>
        <a:xfrm>
          <a:off x="12125325"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8708</xdr:rowOff>
    </xdr:from>
    <xdr:to>
      <xdr:col>71</xdr:col>
      <xdr:colOff>177800</xdr:colOff>
      <xdr:row>81</xdr:row>
      <xdr:rowOff>49530</xdr:rowOff>
    </xdr:to>
    <xdr:cxnSp macro="">
      <xdr:nvCxnSpPr>
        <xdr:cNvPr id="673" name="直線コネクタ 672"/>
        <xdr:cNvCxnSpPr/>
      </xdr:nvCxnSpPr>
      <xdr:spPr>
        <a:xfrm>
          <a:off x="12176125" y="13896158"/>
          <a:ext cx="8509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74" name="n_1aveValue【児童館】&#10;有形固定資産減価償却率"/>
        <xdr:cNvSpPr txBox="1"/>
      </xdr:nvSpPr>
      <xdr:spPr>
        <a:xfrm>
          <a:off x="14504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3675369"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76" name="n_3aveValue【児童館】&#10;有形固定資産減価償却率"/>
        <xdr:cNvSpPr txBox="1"/>
      </xdr:nvSpPr>
      <xdr:spPr>
        <a:xfrm>
          <a:off x="1283399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88191</xdr:rowOff>
    </xdr:from>
    <xdr:ext cx="405111" cy="259045"/>
    <xdr:sp macro="" textlink="">
      <xdr:nvSpPr>
        <xdr:cNvPr id="677" name="n_4aveValue【児童館】&#10;有形固定資産減価償却率"/>
        <xdr:cNvSpPr txBox="1"/>
      </xdr:nvSpPr>
      <xdr:spPr>
        <a:xfrm>
          <a:off x="1198309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15620</xdr:rowOff>
    </xdr:from>
    <xdr:ext cx="405111" cy="259045"/>
    <xdr:sp macro="" textlink="">
      <xdr:nvSpPr>
        <xdr:cNvPr id="678" name="n_1mainValue【児童館】&#10;有形固定資産減価償却率"/>
        <xdr:cNvSpPr txBox="1"/>
      </xdr:nvSpPr>
      <xdr:spPr>
        <a:xfrm>
          <a:off x="145040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157678</xdr:rowOff>
    </xdr:from>
    <xdr:ext cx="405111" cy="259045"/>
    <xdr:sp macro="" textlink="">
      <xdr:nvSpPr>
        <xdr:cNvPr id="679" name="n_2mainValue【児童館】&#10;有形固定資産減価償却率"/>
        <xdr:cNvSpPr txBox="1"/>
      </xdr:nvSpPr>
      <xdr:spPr>
        <a:xfrm>
          <a:off x="13675369"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80" name="n_3mainValue【児童館】&#10;有形固定資産減価償却率"/>
        <xdr:cNvSpPr txBox="1"/>
      </xdr:nvSpPr>
      <xdr:spPr>
        <a:xfrm>
          <a:off x="1283399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76035</xdr:rowOff>
    </xdr:from>
    <xdr:ext cx="405111" cy="259045"/>
    <xdr:sp macro="" textlink="">
      <xdr:nvSpPr>
        <xdr:cNvPr id="681" name="n_4mainValue【児童館】&#10;有形固定資産減価償却率"/>
        <xdr:cNvSpPr txBox="1"/>
      </xdr:nvSpPr>
      <xdr:spPr>
        <a:xfrm>
          <a:off x="1198309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10559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10947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0977225" y="147690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10947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0977225" y="134203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10947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10058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0215225" y="14549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19364325"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852295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7681575" y="145582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9" name="楕円 718"/>
        <xdr:cNvSpPr/>
      </xdr:nvSpPr>
      <xdr:spPr>
        <a:xfrm>
          <a:off x="210058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0" name="【児童館】&#10;一人当たり面積該当値テキスト"/>
        <xdr:cNvSpPr txBox="1"/>
      </xdr:nvSpPr>
      <xdr:spPr>
        <a:xfrm>
          <a:off x="210947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1" name="楕円 720"/>
        <xdr:cNvSpPr/>
      </xdr:nvSpPr>
      <xdr:spPr>
        <a:xfrm>
          <a:off x="20215225" y="14571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2" name="直線コネクタ 721"/>
        <xdr:cNvCxnSpPr/>
      </xdr:nvCxnSpPr>
      <xdr:spPr>
        <a:xfrm>
          <a:off x="20266025" y="146227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3" name="楕円 722"/>
        <xdr:cNvSpPr/>
      </xdr:nvSpPr>
      <xdr:spPr>
        <a:xfrm>
          <a:off x="19364325"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4" name="直線コネクタ 723"/>
        <xdr:cNvCxnSpPr/>
      </xdr:nvCxnSpPr>
      <xdr:spPr>
        <a:xfrm>
          <a:off x="19415125" y="1462278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5" name="楕円 724"/>
        <xdr:cNvSpPr/>
      </xdr:nvSpPr>
      <xdr:spPr>
        <a:xfrm>
          <a:off x="1852295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54102</xdr:rowOff>
    </xdr:to>
    <xdr:cxnSp macro="">
      <xdr:nvCxnSpPr>
        <xdr:cNvPr id="726" name="直線コネクタ 725"/>
        <xdr:cNvCxnSpPr/>
      </xdr:nvCxnSpPr>
      <xdr:spPr>
        <a:xfrm flipV="1">
          <a:off x="18573750" y="14622780"/>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27" name="楕円 726"/>
        <xdr:cNvSpPr/>
      </xdr:nvSpPr>
      <xdr:spPr>
        <a:xfrm>
          <a:off x="17681575" y="145765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728" name="直線コネクタ 727"/>
        <xdr:cNvCxnSpPr/>
      </xdr:nvCxnSpPr>
      <xdr:spPr>
        <a:xfrm>
          <a:off x="17732375" y="14627352"/>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00279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1918977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8348402"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32" name="n_4aveValue【児童館】&#10;一人当たり面積"/>
        <xdr:cNvSpPr txBox="1"/>
      </xdr:nvSpPr>
      <xdr:spPr>
        <a:xfrm>
          <a:off x="175070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3" name="n_1mainValue【児童館】&#10;一人当たり面積"/>
        <xdr:cNvSpPr txBox="1"/>
      </xdr:nvSpPr>
      <xdr:spPr>
        <a:xfrm>
          <a:off x="200279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4" name="n_2mainValue【児童館】&#10;一人当たり面積"/>
        <xdr:cNvSpPr txBox="1"/>
      </xdr:nvSpPr>
      <xdr:spPr>
        <a:xfrm>
          <a:off x="191897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35" name="n_3mainValue【児童館】&#10;一人当たり面積"/>
        <xdr:cNvSpPr txBox="1"/>
      </xdr:nvSpPr>
      <xdr:spPr>
        <a:xfrm>
          <a:off x="18348402"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36" name="n_4mainValue【児童館】&#10;一人当たり面積"/>
        <xdr:cNvSpPr txBox="1"/>
      </xdr:nvSpPr>
      <xdr:spPr>
        <a:xfrm>
          <a:off x="175070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3882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144286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144286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5509239"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5547975"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5420975" y="18519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5547975"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5420975" y="171891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xdr:cNvSpPr txBox="1"/>
      </xdr:nvSpPr>
      <xdr:spPr>
        <a:xfrm>
          <a:off x="15547975"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5459075"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4658975"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38176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2976225" y="176664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xdr:cNvSpPr/>
      </xdr:nvSpPr>
      <xdr:spPr>
        <a:xfrm>
          <a:off x="12125325"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5" name="楕円 774"/>
        <xdr:cNvSpPr/>
      </xdr:nvSpPr>
      <xdr:spPr>
        <a:xfrm>
          <a:off x="15459075"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776" name="【公民館】&#10;有形固定資産減価償却率該当値テキスト"/>
        <xdr:cNvSpPr txBox="1"/>
      </xdr:nvSpPr>
      <xdr:spPr>
        <a:xfrm>
          <a:off x="15547975"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45974</xdr:rowOff>
    </xdr:from>
    <xdr:to>
      <xdr:col>81</xdr:col>
      <xdr:colOff>101600</xdr:colOff>
      <xdr:row>104</xdr:row>
      <xdr:rowOff>147574</xdr:rowOff>
    </xdr:to>
    <xdr:sp macro="" textlink="">
      <xdr:nvSpPr>
        <xdr:cNvPr id="777" name="楕円 776"/>
        <xdr:cNvSpPr/>
      </xdr:nvSpPr>
      <xdr:spPr>
        <a:xfrm>
          <a:off x="14658975"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96774</xdr:rowOff>
    </xdr:from>
    <xdr:to>
      <xdr:col>85</xdr:col>
      <xdr:colOff>127000</xdr:colOff>
      <xdr:row>104</xdr:row>
      <xdr:rowOff>133350</xdr:rowOff>
    </xdr:to>
    <xdr:cxnSp macro="">
      <xdr:nvCxnSpPr>
        <xdr:cNvPr id="778" name="直線コネクタ 777"/>
        <xdr:cNvCxnSpPr/>
      </xdr:nvCxnSpPr>
      <xdr:spPr>
        <a:xfrm>
          <a:off x="14709775" y="17927574"/>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7113</xdr:rowOff>
    </xdr:from>
    <xdr:to>
      <xdr:col>76</xdr:col>
      <xdr:colOff>165100</xdr:colOff>
      <xdr:row>104</xdr:row>
      <xdr:rowOff>108713</xdr:rowOff>
    </xdr:to>
    <xdr:sp macro="" textlink="">
      <xdr:nvSpPr>
        <xdr:cNvPr id="779" name="楕円 778"/>
        <xdr:cNvSpPr/>
      </xdr:nvSpPr>
      <xdr:spPr>
        <a:xfrm>
          <a:off x="138176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57913</xdr:rowOff>
    </xdr:from>
    <xdr:to>
      <xdr:col>81</xdr:col>
      <xdr:colOff>50800</xdr:colOff>
      <xdr:row>104</xdr:row>
      <xdr:rowOff>96774</xdr:rowOff>
    </xdr:to>
    <xdr:cxnSp macro="">
      <xdr:nvCxnSpPr>
        <xdr:cNvPr id="780" name="直線コネクタ 779"/>
        <xdr:cNvCxnSpPr/>
      </xdr:nvCxnSpPr>
      <xdr:spPr>
        <a:xfrm>
          <a:off x="13868400" y="17888713"/>
          <a:ext cx="84137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81" name="楕円 780"/>
        <xdr:cNvSpPr/>
      </xdr:nvSpPr>
      <xdr:spPr>
        <a:xfrm>
          <a:off x="12976225" y="177990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57913</xdr:rowOff>
    </xdr:to>
    <xdr:cxnSp macro="">
      <xdr:nvCxnSpPr>
        <xdr:cNvPr id="782" name="直線コネクタ 781"/>
        <xdr:cNvCxnSpPr/>
      </xdr:nvCxnSpPr>
      <xdr:spPr>
        <a:xfrm>
          <a:off x="13027025" y="17849850"/>
          <a:ext cx="8413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105411</xdr:rowOff>
    </xdr:from>
    <xdr:to>
      <xdr:col>67</xdr:col>
      <xdr:colOff>101600</xdr:colOff>
      <xdr:row>103</xdr:row>
      <xdr:rowOff>35561</xdr:rowOff>
    </xdr:to>
    <xdr:sp macro="" textlink="">
      <xdr:nvSpPr>
        <xdr:cNvPr id="783" name="楕円 782"/>
        <xdr:cNvSpPr/>
      </xdr:nvSpPr>
      <xdr:spPr>
        <a:xfrm>
          <a:off x="12125325"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104</xdr:row>
      <xdr:rowOff>19050</xdr:rowOff>
    </xdr:to>
    <xdr:cxnSp macro="">
      <xdr:nvCxnSpPr>
        <xdr:cNvPr id="784" name="直線コネクタ 783"/>
        <xdr:cNvCxnSpPr/>
      </xdr:nvCxnSpPr>
      <xdr:spPr>
        <a:xfrm>
          <a:off x="12176125" y="17644111"/>
          <a:ext cx="8509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4504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3675369"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283399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788" name="n_4aveValue【公民館】&#10;有形固定資産減価償却率"/>
        <xdr:cNvSpPr txBox="1"/>
      </xdr:nvSpPr>
      <xdr:spPr>
        <a:xfrm>
          <a:off x="1198309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138701</xdr:rowOff>
    </xdr:from>
    <xdr:ext cx="405111" cy="259045"/>
    <xdr:sp macro="" textlink="">
      <xdr:nvSpPr>
        <xdr:cNvPr id="789" name="n_1mainValue【公民館】&#10;有形固定資産減価償却率"/>
        <xdr:cNvSpPr txBox="1"/>
      </xdr:nvSpPr>
      <xdr:spPr>
        <a:xfrm>
          <a:off x="145040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99840</xdr:rowOff>
    </xdr:from>
    <xdr:ext cx="405111" cy="259045"/>
    <xdr:sp macro="" textlink="">
      <xdr:nvSpPr>
        <xdr:cNvPr id="790" name="n_2mainValue【公民館】&#10;有形固定資産減価償却率"/>
        <xdr:cNvSpPr txBox="1"/>
      </xdr:nvSpPr>
      <xdr:spPr>
        <a:xfrm>
          <a:off x="13675369"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1" name="n_3mainValue【公民館】&#10;有形固定資産減価償却率"/>
        <xdr:cNvSpPr txBox="1"/>
      </xdr:nvSpPr>
      <xdr:spPr>
        <a:xfrm>
          <a:off x="1283399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52088</xdr:rowOff>
    </xdr:from>
    <xdr:ext cx="405111" cy="259045"/>
    <xdr:sp macro="" textlink="">
      <xdr:nvSpPr>
        <xdr:cNvPr id="792" name="n_4mainValue【公民館】&#10;有形固定資産減価償却率"/>
        <xdr:cNvSpPr txBox="1"/>
      </xdr:nvSpPr>
      <xdr:spPr>
        <a:xfrm>
          <a:off x="1198309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10559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10947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0977225" y="185516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10947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0977225" y="172577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19" name="【公民館】&#10;一人当たり面積平均値テキスト"/>
        <xdr:cNvSpPr txBox="1"/>
      </xdr:nvSpPr>
      <xdr:spPr>
        <a:xfrm>
          <a:off x="210947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10058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0215225" y="181030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19364325"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852295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xdr:cNvSpPr/>
      </xdr:nvSpPr>
      <xdr:spPr>
        <a:xfrm>
          <a:off x="17681575" y="18098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830" name="楕円 829"/>
        <xdr:cNvSpPr/>
      </xdr:nvSpPr>
      <xdr:spPr>
        <a:xfrm>
          <a:off x="210058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831" name="【公民館】&#10;一人当たり面積該当値テキスト"/>
        <xdr:cNvSpPr txBox="1"/>
      </xdr:nvSpPr>
      <xdr:spPr>
        <a:xfrm>
          <a:off x="210947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832" name="楕円 831"/>
        <xdr:cNvSpPr/>
      </xdr:nvSpPr>
      <xdr:spPr>
        <a:xfrm>
          <a:off x="20215225" y="179202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140208</xdr:rowOff>
    </xdr:to>
    <xdr:cxnSp macro="">
      <xdr:nvCxnSpPr>
        <xdr:cNvPr id="833" name="直線コネクタ 832"/>
        <xdr:cNvCxnSpPr/>
      </xdr:nvCxnSpPr>
      <xdr:spPr>
        <a:xfrm flipV="1">
          <a:off x="20266025" y="17961863"/>
          <a:ext cx="7905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34" name="楕円 833"/>
        <xdr:cNvSpPr/>
      </xdr:nvSpPr>
      <xdr:spPr>
        <a:xfrm>
          <a:off x="19364325"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104</xdr:row>
      <xdr:rowOff>144780</xdr:rowOff>
    </xdr:to>
    <xdr:cxnSp macro="">
      <xdr:nvCxnSpPr>
        <xdr:cNvPr id="835" name="直線コネクタ 834"/>
        <xdr:cNvCxnSpPr/>
      </xdr:nvCxnSpPr>
      <xdr:spPr>
        <a:xfrm flipV="1">
          <a:off x="19415125" y="17971008"/>
          <a:ext cx="850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6" name="楕円 835"/>
        <xdr:cNvSpPr/>
      </xdr:nvSpPr>
      <xdr:spPr>
        <a:xfrm>
          <a:off x="1852295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151637</xdr:rowOff>
    </xdr:to>
    <xdr:cxnSp macro="">
      <xdr:nvCxnSpPr>
        <xdr:cNvPr id="837" name="直線コネクタ 836"/>
        <xdr:cNvCxnSpPr/>
      </xdr:nvCxnSpPr>
      <xdr:spPr>
        <a:xfrm flipV="1">
          <a:off x="18573750" y="17975580"/>
          <a:ext cx="8413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109982</xdr:rowOff>
    </xdr:from>
    <xdr:to>
      <xdr:col>98</xdr:col>
      <xdr:colOff>38100</xdr:colOff>
      <xdr:row>105</xdr:row>
      <xdr:rowOff>40132</xdr:rowOff>
    </xdr:to>
    <xdr:sp macro="" textlink="">
      <xdr:nvSpPr>
        <xdr:cNvPr id="838" name="楕円 837"/>
        <xdr:cNvSpPr/>
      </xdr:nvSpPr>
      <xdr:spPr>
        <a:xfrm>
          <a:off x="17681575" y="1794078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151637</xdr:rowOff>
    </xdr:from>
    <xdr:to>
      <xdr:col>102</xdr:col>
      <xdr:colOff>114300</xdr:colOff>
      <xdr:row>104</xdr:row>
      <xdr:rowOff>160782</xdr:rowOff>
    </xdr:to>
    <xdr:cxnSp macro="">
      <xdr:nvCxnSpPr>
        <xdr:cNvPr id="839" name="直線コネクタ 838"/>
        <xdr:cNvCxnSpPr/>
      </xdr:nvCxnSpPr>
      <xdr:spPr>
        <a:xfrm flipV="1">
          <a:off x="17732375" y="17982437"/>
          <a:ext cx="8413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0" name="n_1aveValue【公民館】&#10;一人当たり面積"/>
        <xdr:cNvSpPr txBox="1"/>
      </xdr:nvSpPr>
      <xdr:spPr>
        <a:xfrm>
          <a:off x="2002797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1" name="n_2aveValue【公民館】&#10;一人当たり面積"/>
        <xdr:cNvSpPr txBox="1"/>
      </xdr:nvSpPr>
      <xdr:spPr>
        <a:xfrm>
          <a:off x="1918977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42" name="n_3aveValue【公民館】&#10;一人当たり面積"/>
        <xdr:cNvSpPr txBox="1"/>
      </xdr:nvSpPr>
      <xdr:spPr>
        <a:xfrm>
          <a:off x="18348402"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43" name="n_4aveValue【公民館】&#10;一人当たり面積"/>
        <xdr:cNvSpPr txBox="1"/>
      </xdr:nvSpPr>
      <xdr:spPr>
        <a:xfrm>
          <a:off x="175070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844" name="n_1mainValue【公民館】&#10;一人当たり面積"/>
        <xdr:cNvSpPr txBox="1"/>
      </xdr:nvSpPr>
      <xdr:spPr>
        <a:xfrm>
          <a:off x="2002797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45" name="n_2mainValue【公民館】&#10;一人当たり面積"/>
        <xdr:cNvSpPr txBox="1"/>
      </xdr:nvSpPr>
      <xdr:spPr>
        <a:xfrm>
          <a:off x="1918977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6" name="n_3mainValue【公民館】&#10;一人当たり面積"/>
        <xdr:cNvSpPr txBox="1"/>
      </xdr:nvSpPr>
      <xdr:spPr>
        <a:xfrm>
          <a:off x="18348402"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56659</xdr:rowOff>
    </xdr:from>
    <xdr:ext cx="469744" cy="259045"/>
    <xdr:sp macro="" textlink="">
      <xdr:nvSpPr>
        <xdr:cNvPr id="847" name="n_4mainValue【公民館】&#10;一人当たり面積"/>
        <xdr:cNvSpPr txBox="1"/>
      </xdr:nvSpPr>
      <xdr:spPr>
        <a:xfrm>
          <a:off x="175070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有形固定資産減価償却率、一人当たり面積ともに類似団体と比較して全体的に概ね同水準であるが、公民館がやや乖離している。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公民館については、一人当たり面積が類似団体平均の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倍近くあり、今後の人口減少を考慮すると、将来の更新時には積極的にスケールダウンの検討を行う必要がある。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学校施設については、中学校３校を統合し、中学校１校を新築したため、令和元年度の有形固定資産減価償却率は前年度比で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その他の施設については、公共施設等総合管理計画に基づき、老朽化対策に積極的に取り組み、水準の維持・改善に努める。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37,240
36,193
174.86
16,718,530
16,078,114
503,507
9,142,652
14,008,566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4062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4450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32752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4450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327525" y="58042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4450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3561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565525" y="64164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714625"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87325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31875" y="62449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74" name="楕円 73"/>
        <xdr:cNvSpPr/>
      </xdr:nvSpPr>
      <xdr:spPr>
        <a:xfrm>
          <a:off x="43561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33218</xdr:rowOff>
    </xdr:from>
    <xdr:ext cx="405111" cy="259045"/>
    <xdr:sp macro="" textlink="">
      <xdr:nvSpPr>
        <xdr:cNvPr id="75" name="【図書館】&#10;有形固定資産減価償却率該当値テキスト"/>
        <xdr:cNvSpPr txBox="1"/>
      </xdr:nvSpPr>
      <xdr:spPr>
        <a:xfrm>
          <a:off x="44450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30299</xdr:rowOff>
    </xdr:from>
    <xdr:to>
      <xdr:col>20</xdr:col>
      <xdr:colOff>38100</xdr:colOff>
      <xdr:row>40</xdr:row>
      <xdr:rowOff>131899</xdr:rowOff>
    </xdr:to>
    <xdr:sp macro="" textlink="">
      <xdr:nvSpPr>
        <xdr:cNvPr id="76" name="楕円 75"/>
        <xdr:cNvSpPr/>
      </xdr:nvSpPr>
      <xdr:spPr>
        <a:xfrm>
          <a:off x="3565525" y="68882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40</xdr:row>
      <xdr:rowOff>105591</xdr:rowOff>
    </xdr:to>
    <xdr:cxnSp macro="">
      <xdr:nvCxnSpPr>
        <xdr:cNvPr id="77" name="直線コネクタ 76"/>
        <xdr:cNvCxnSpPr/>
      </xdr:nvCxnSpPr>
      <xdr:spPr>
        <a:xfrm>
          <a:off x="3616325" y="6939099"/>
          <a:ext cx="790575"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4173</xdr:rowOff>
    </xdr:from>
    <xdr:to>
      <xdr:col>15</xdr:col>
      <xdr:colOff>101600</xdr:colOff>
      <xdr:row>40</xdr:row>
      <xdr:rowOff>105773</xdr:rowOff>
    </xdr:to>
    <xdr:sp macro="" textlink="">
      <xdr:nvSpPr>
        <xdr:cNvPr id="78" name="楕円 77"/>
        <xdr:cNvSpPr/>
      </xdr:nvSpPr>
      <xdr:spPr>
        <a:xfrm>
          <a:off x="2714625"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54973</xdr:rowOff>
    </xdr:from>
    <xdr:to>
      <xdr:col>19</xdr:col>
      <xdr:colOff>177800</xdr:colOff>
      <xdr:row>40</xdr:row>
      <xdr:rowOff>81099</xdr:rowOff>
    </xdr:to>
    <xdr:cxnSp macro="">
      <xdr:nvCxnSpPr>
        <xdr:cNvPr id="79" name="直線コネクタ 78"/>
        <xdr:cNvCxnSpPr/>
      </xdr:nvCxnSpPr>
      <xdr:spPr>
        <a:xfrm>
          <a:off x="2765425" y="6912973"/>
          <a:ext cx="850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149497</xdr:rowOff>
    </xdr:from>
    <xdr:to>
      <xdr:col>10</xdr:col>
      <xdr:colOff>165100</xdr:colOff>
      <xdr:row>40</xdr:row>
      <xdr:rowOff>79647</xdr:rowOff>
    </xdr:to>
    <xdr:sp macro="" textlink="">
      <xdr:nvSpPr>
        <xdr:cNvPr id="80" name="楕円 79"/>
        <xdr:cNvSpPr/>
      </xdr:nvSpPr>
      <xdr:spPr>
        <a:xfrm>
          <a:off x="187325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28847</xdr:rowOff>
    </xdr:from>
    <xdr:to>
      <xdr:col>15</xdr:col>
      <xdr:colOff>50800</xdr:colOff>
      <xdr:row>40</xdr:row>
      <xdr:rowOff>54973</xdr:rowOff>
    </xdr:to>
    <xdr:cxnSp macro="">
      <xdr:nvCxnSpPr>
        <xdr:cNvPr id="81" name="直線コネクタ 80"/>
        <xdr:cNvCxnSpPr/>
      </xdr:nvCxnSpPr>
      <xdr:spPr>
        <a:xfrm>
          <a:off x="1924050" y="6886847"/>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xdr:cNvSpPr/>
      </xdr:nvSpPr>
      <xdr:spPr>
        <a:xfrm>
          <a:off x="1031875" y="65405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40</xdr:row>
      <xdr:rowOff>28847</xdr:rowOff>
    </xdr:to>
    <xdr:cxnSp macro="">
      <xdr:nvCxnSpPr>
        <xdr:cNvPr id="83" name="直線コネクタ 82"/>
        <xdr:cNvCxnSpPr/>
      </xdr:nvCxnSpPr>
      <xdr:spPr>
        <a:xfrm>
          <a:off x="1082675" y="6591300"/>
          <a:ext cx="841375"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41059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57239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731019"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8896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123026</xdr:rowOff>
    </xdr:from>
    <xdr:ext cx="405111" cy="259045"/>
    <xdr:sp macro="" textlink="">
      <xdr:nvSpPr>
        <xdr:cNvPr id="88" name="n_1mainValue【図書館】&#10;有形固定資産減価償却率"/>
        <xdr:cNvSpPr txBox="1"/>
      </xdr:nvSpPr>
      <xdr:spPr>
        <a:xfrm>
          <a:off x="341059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96900</xdr:rowOff>
    </xdr:from>
    <xdr:ext cx="405111" cy="259045"/>
    <xdr:sp macro="" textlink="">
      <xdr:nvSpPr>
        <xdr:cNvPr id="89" name="n_2mainValue【図書館】&#10;有形固定資産減価償却率"/>
        <xdr:cNvSpPr txBox="1"/>
      </xdr:nvSpPr>
      <xdr:spPr>
        <a:xfrm>
          <a:off x="257239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70774</xdr:rowOff>
    </xdr:from>
    <xdr:ext cx="405111" cy="259045"/>
    <xdr:sp macro="" textlink="">
      <xdr:nvSpPr>
        <xdr:cNvPr id="90" name="n_3mainValue【図書館】&#10;有形固定資産減価償却率"/>
        <xdr:cNvSpPr txBox="1"/>
      </xdr:nvSpPr>
      <xdr:spPr>
        <a:xfrm>
          <a:off x="1731019"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xdr:cNvSpPr txBox="1"/>
      </xdr:nvSpPr>
      <xdr:spPr>
        <a:xfrm>
          <a:off x="8896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280150" y="7334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58320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280150" y="704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58320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280150" y="676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58320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280150" y="6191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58320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280150" y="590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58320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280150" y="5619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58320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9952990"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9991725"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9874250" y="71913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9991725"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9874250" y="58007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9991725"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9912350" y="6692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11225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270875" y="6750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419975"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5786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111125</xdr:rowOff>
    </xdr:from>
    <xdr:to>
      <xdr:col>55</xdr:col>
      <xdr:colOff>50800</xdr:colOff>
      <xdr:row>41</xdr:row>
      <xdr:rowOff>41275</xdr:rowOff>
    </xdr:to>
    <xdr:sp macro="" textlink="">
      <xdr:nvSpPr>
        <xdr:cNvPr id="135" name="楕円 134"/>
        <xdr:cNvSpPr/>
      </xdr:nvSpPr>
      <xdr:spPr>
        <a:xfrm>
          <a:off x="9912350" y="69691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89552</xdr:rowOff>
    </xdr:from>
    <xdr:ext cx="469744" cy="259045"/>
    <xdr:sp macro="" textlink="">
      <xdr:nvSpPr>
        <xdr:cNvPr id="136" name="【図書館】&#10;一人当たり面積該当値テキスト"/>
        <xdr:cNvSpPr txBox="1"/>
      </xdr:nvSpPr>
      <xdr:spPr>
        <a:xfrm>
          <a:off x="9991725"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111125</xdr:rowOff>
    </xdr:from>
    <xdr:to>
      <xdr:col>50</xdr:col>
      <xdr:colOff>165100</xdr:colOff>
      <xdr:row>41</xdr:row>
      <xdr:rowOff>41275</xdr:rowOff>
    </xdr:to>
    <xdr:sp macro="" textlink="">
      <xdr:nvSpPr>
        <xdr:cNvPr id="137" name="楕円 136"/>
        <xdr:cNvSpPr/>
      </xdr:nvSpPr>
      <xdr:spPr>
        <a:xfrm>
          <a:off x="91122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161925</xdr:rowOff>
    </xdr:from>
    <xdr:to>
      <xdr:col>55</xdr:col>
      <xdr:colOff>0</xdr:colOff>
      <xdr:row>40</xdr:row>
      <xdr:rowOff>161925</xdr:rowOff>
    </xdr:to>
    <xdr:cxnSp macro="">
      <xdr:nvCxnSpPr>
        <xdr:cNvPr id="138" name="直線コネクタ 137"/>
        <xdr:cNvCxnSpPr/>
      </xdr:nvCxnSpPr>
      <xdr:spPr>
        <a:xfrm>
          <a:off x="9163050" y="7019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39" name="楕円 138"/>
        <xdr:cNvSpPr/>
      </xdr:nvSpPr>
      <xdr:spPr>
        <a:xfrm>
          <a:off x="8270875" y="69691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161925</xdr:rowOff>
    </xdr:from>
    <xdr:to>
      <xdr:col>50</xdr:col>
      <xdr:colOff>114300</xdr:colOff>
      <xdr:row>40</xdr:row>
      <xdr:rowOff>161925</xdr:rowOff>
    </xdr:to>
    <xdr:cxnSp macro="">
      <xdr:nvCxnSpPr>
        <xdr:cNvPr id="140" name="直線コネクタ 139"/>
        <xdr:cNvCxnSpPr/>
      </xdr:nvCxnSpPr>
      <xdr:spPr>
        <a:xfrm>
          <a:off x="8321675" y="701992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41" name="楕円 140"/>
        <xdr:cNvSpPr/>
      </xdr:nvSpPr>
      <xdr:spPr>
        <a:xfrm>
          <a:off x="7419975"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161925</xdr:rowOff>
    </xdr:from>
    <xdr:to>
      <xdr:col>45</xdr:col>
      <xdr:colOff>177800</xdr:colOff>
      <xdr:row>41</xdr:row>
      <xdr:rowOff>0</xdr:rowOff>
    </xdr:to>
    <xdr:cxnSp macro="">
      <xdr:nvCxnSpPr>
        <xdr:cNvPr id="142" name="直線コネクタ 141"/>
        <xdr:cNvCxnSpPr/>
      </xdr:nvCxnSpPr>
      <xdr:spPr>
        <a:xfrm flipV="1">
          <a:off x="7470775" y="7019925"/>
          <a:ext cx="850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43" name="楕円 142"/>
        <xdr:cNvSpPr/>
      </xdr:nvSpPr>
      <xdr:spPr>
        <a:xfrm>
          <a:off x="65786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0</xdr:rowOff>
    </xdr:to>
    <xdr:cxnSp macro="">
      <xdr:nvCxnSpPr>
        <xdr:cNvPr id="144" name="直線コネクタ 143"/>
        <xdr:cNvCxnSpPr/>
      </xdr:nvCxnSpPr>
      <xdr:spPr>
        <a:xfrm>
          <a:off x="6629400" y="702945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8925002"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0963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245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404052"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32402</xdr:rowOff>
    </xdr:from>
    <xdr:ext cx="469744" cy="259045"/>
    <xdr:sp macro="" textlink="">
      <xdr:nvSpPr>
        <xdr:cNvPr id="149" name="n_1mainValue【図書館】&#10;一人当たり面積"/>
        <xdr:cNvSpPr txBox="1"/>
      </xdr:nvSpPr>
      <xdr:spPr>
        <a:xfrm>
          <a:off x="8925002"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32402</xdr:rowOff>
    </xdr:from>
    <xdr:ext cx="469744" cy="259045"/>
    <xdr:sp macro="" textlink="">
      <xdr:nvSpPr>
        <xdr:cNvPr id="150" name="n_2mainValue【図書館】&#10;一人当たり面積"/>
        <xdr:cNvSpPr txBox="1"/>
      </xdr:nvSpPr>
      <xdr:spPr>
        <a:xfrm>
          <a:off x="80963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51" name="n_3mainValue【図書館】&#10;一人当たり面積"/>
        <xdr:cNvSpPr txBox="1"/>
      </xdr:nvSpPr>
      <xdr:spPr>
        <a:xfrm>
          <a:off x="724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52" name="n_4mainValue【図書館】&#10;一人当たり面積"/>
        <xdr:cNvSpPr txBox="1"/>
      </xdr:nvSpPr>
      <xdr:spPr>
        <a:xfrm>
          <a:off x="6404052"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239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852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239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494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239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494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239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494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494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4062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4450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327525" y="109590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4450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327525" y="97497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xdr:cNvSpPr txBox="1"/>
      </xdr:nvSpPr>
      <xdr:spPr>
        <a:xfrm>
          <a:off x="44450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3561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565525" y="101104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714625"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87325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31875" y="100098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91" name="楕円 190"/>
        <xdr:cNvSpPr/>
      </xdr:nvSpPr>
      <xdr:spPr>
        <a:xfrm>
          <a:off x="43561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88663</xdr:rowOff>
    </xdr:from>
    <xdr:ext cx="405111" cy="259045"/>
    <xdr:sp macro="" textlink="">
      <xdr:nvSpPr>
        <xdr:cNvPr id="192" name="【体育館・プール】&#10;有形固定資産減価償却率該当値テキスト"/>
        <xdr:cNvSpPr txBox="1"/>
      </xdr:nvSpPr>
      <xdr:spPr>
        <a:xfrm>
          <a:off x="4445000" y="1003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20066</xdr:rowOff>
    </xdr:from>
    <xdr:to>
      <xdr:col>20</xdr:col>
      <xdr:colOff>38100</xdr:colOff>
      <xdr:row>59</xdr:row>
      <xdr:rowOff>121666</xdr:rowOff>
    </xdr:to>
    <xdr:sp macro="" textlink="">
      <xdr:nvSpPr>
        <xdr:cNvPr id="193" name="楕円 192"/>
        <xdr:cNvSpPr/>
      </xdr:nvSpPr>
      <xdr:spPr>
        <a:xfrm>
          <a:off x="3565525" y="101356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70866</xdr:rowOff>
    </xdr:from>
    <xdr:to>
      <xdr:col>24</xdr:col>
      <xdr:colOff>63500</xdr:colOff>
      <xdr:row>59</xdr:row>
      <xdr:rowOff>116586</xdr:rowOff>
    </xdr:to>
    <xdr:cxnSp macro="">
      <xdr:nvCxnSpPr>
        <xdr:cNvPr id="194" name="直線コネクタ 193"/>
        <xdr:cNvCxnSpPr/>
      </xdr:nvCxnSpPr>
      <xdr:spPr>
        <a:xfrm>
          <a:off x="3616325" y="10186416"/>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148082</xdr:rowOff>
    </xdr:from>
    <xdr:to>
      <xdr:col>15</xdr:col>
      <xdr:colOff>101600</xdr:colOff>
      <xdr:row>59</xdr:row>
      <xdr:rowOff>78232</xdr:rowOff>
    </xdr:to>
    <xdr:sp macro="" textlink="">
      <xdr:nvSpPr>
        <xdr:cNvPr id="195" name="楕円 194"/>
        <xdr:cNvSpPr/>
      </xdr:nvSpPr>
      <xdr:spPr>
        <a:xfrm>
          <a:off x="2714625"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27432</xdr:rowOff>
    </xdr:from>
    <xdr:to>
      <xdr:col>19</xdr:col>
      <xdr:colOff>177800</xdr:colOff>
      <xdr:row>59</xdr:row>
      <xdr:rowOff>70866</xdr:rowOff>
    </xdr:to>
    <xdr:cxnSp macro="">
      <xdr:nvCxnSpPr>
        <xdr:cNvPr id="196" name="直線コネクタ 195"/>
        <xdr:cNvCxnSpPr/>
      </xdr:nvCxnSpPr>
      <xdr:spPr>
        <a:xfrm>
          <a:off x="2765425" y="10142982"/>
          <a:ext cx="8509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104648</xdr:rowOff>
    </xdr:from>
    <xdr:to>
      <xdr:col>10</xdr:col>
      <xdr:colOff>165100</xdr:colOff>
      <xdr:row>59</xdr:row>
      <xdr:rowOff>34798</xdr:rowOff>
    </xdr:to>
    <xdr:sp macro="" textlink="">
      <xdr:nvSpPr>
        <xdr:cNvPr id="197" name="楕円 196"/>
        <xdr:cNvSpPr/>
      </xdr:nvSpPr>
      <xdr:spPr>
        <a:xfrm>
          <a:off x="187325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155448</xdr:rowOff>
    </xdr:from>
    <xdr:to>
      <xdr:col>15</xdr:col>
      <xdr:colOff>50800</xdr:colOff>
      <xdr:row>59</xdr:row>
      <xdr:rowOff>27432</xdr:rowOff>
    </xdr:to>
    <xdr:cxnSp macro="">
      <xdr:nvCxnSpPr>
        <xdr:cNvPr id="198" name="直線コネクタ 197"/>
        <xdr:cNvCxnSpPr/>
      </xdr:nvCxnSpPr>
      <xdr:spPr>
        <a:xfrm>
          <a:off x="1924050" y="10099548"/>
          <a:ext cx="84137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9" name="楕円 198"/>
        <xdr:cNvSpPr/>
      </xdr:nvSpPr>
      <xdr:spPr>
        <a:xfrm>
          <a:off x="1031875" y="99504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155448</xdr:rowOff>
    </xdr:to>
    <xdr:cxnSp macro="">
      <xdr:nvCxnSpPr>
        <xdr:cNvPr id="200" name="直線コネクタ 199"/>
        <xdr:cNvCxnSpPr/>
      </xdr:nvCxnSpPr>
      <xdr:spPr>
        <a:xfrm>
          <a:off x="1082675" y="10001250"/>
          <a:ext cx="841375"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41059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57239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731019"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xdr:cNvSpPr txBox="1"/>
      </xdr:nvSpPr>
      <xdr:spPr>
        <a:xfrm>
          <a:off x="8896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112793</xdr:rowOff>
    </xdr:from>
    <xdr:ext cx="405111" cy="259045"/>
    <xdr:sp macro="" textlink="">
      <xdr:nvSpPr>
        <xdr:cNvPr id="205" name="n_1mainValue【体育館・プール】&#10;有形固定資産減価償却率"/>
        <xdr:cNvSpPr txBox="1"/>
      </xdr:nvSpPr>
      <xdr:spPr>
        <a:xfrm>
          <a:off x="341059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69359</xdr:rowOff>
    </xdr:from>
    <xdr:ext cx="405111" cy="259045"/>
    <xdr:sp macro="" textlink="">
      <xdr:nvSpPr>
        <xdr:cNvPr id="206" name="n_2mainValue【体育館・プール】&#10;有形固定資産減価償却率"/>
        <xdr:cNvSpPr txBox="1"/>
      </xdr:nvSpPr>
      <xdr:spPr>
        <a:xfrm>
          <a:off x="257239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25925</xdr:rowOff>
    </xdr:from>
    <xdr:ext cx="405111" cy="259045"/>
    <xdr:sp macro="" textlink="">
      <xdr:nvSpPr>
        <xdr:cNvPr id="207" name="n_3mainValue【体育館・プール】&#10;有形固定資産減価償却率"/>
        <xdr:cNvSpPr txBox="1"/>
      </xdr:nvSpPr>
      <xdr:spPr>
        <a:xfrm>
          <a:off x="1731019"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124477</xdr:rowOff>
    </xdr:from>
    <xdr:ext cx="405111" cy="259045"/>
    <xdr:sp macro="" textlink="">
      <xdr:nvSpPr>
        <xdr:cNvPr id="208" name="n_4mainValue【体育館・プール】&#10;有形固定資産減価償却率"/>
        <xdr:cNvSpPr txBox="1"/>
      </xdr:nvSpPr>
      <xdr:spPr>
        <a:xfrm>
          <a:off x="8896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58320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58320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58320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58320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58320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58320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9952990"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9991725"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9874250" y="110609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9991725"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9874250" y="96763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9991725"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9912350" y="106084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11225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270875" y="105921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419975"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5786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50" name="楕円 249"/>
        <xdr:cNvSpPr/>
      </xdr:nvSpPr>
      <xdr:spPr>
        <a:xfrm>
          <a:off x="9912350" y="10704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51" name="【体育館・プール】&#10;一人当たり面積該当値テキスト"/>
        <xdr:cNvSpPr txBox="1"/>
      </xdr:nvSpPr>
      <xdr:spPr>
        <a:xfrm>
          <a:off x="9991725"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78196</xdr:rowOff>
    </xdr:from>
    <xdr:to>
      <xdr:col>50</xdr:col>
      <xdr:colOff>165100</xdr:colOff>
      <xdr:row>63</xdr:row>
      <xdr:rowOff>8346</xdr:rowOff>
    </xdr:to>
    <xdr:sp macro="" textlink="">
      <xdr:nvSpPr>
        <xdr:cNvPr id="252" name="楕円 251"/>
        <xdr:cNvSpPr/>
      </xdr:nvSpPr>
      <xdr:spPr>
        <a:xfrm>
          <a:off x="911225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128996</xdr:rowOff>
    </xdr:to>
    <xdr:cxnSp macro="">
      <xdr:nvCxnSpPr>
        <xdr:cNvPr id="253" name="直線コネクタ 252"/>
        <xdr:cNvCxnSpPr/>
      </xdr:nvCxnSpPr>
      <xdr:spPr>
        <a:xfrm flipV="1">
          <a:off x="9163050" y="10755630"/>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81462</xdr:rowOff>
    </xdr:from>
    <xdr:to>
      <xdr:col>46</xdr:col>
      <xdr:colOff>38100</xdr:colOff>
      <xdr:row>63</xdr:row>
      <xdr:rowOff>11612</xdr:rowOff>
    </xdr:to>
    <xdr:sp macro="" textlink="">
      <xdr:nvSpPr>
        <xdr:cNvPr id="254" name="楕円 253"/>
        <xdr:cNvSpPr/>
      </xdr:nvSpPr>
      <xdr:spPr>
        <a:xfrm>
          <a:off x="8270875" y="107113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128996</xdr:rowOff>
    </xdr:from>
    <xdr:to>
      <xdr:col>50</xdr:col>
      <xdr:colOff>114300</xdr:colOff>
      <xdr:row>62</xdr:row>
      <xdr:rowOff>132262</xdr:rowOff>
    </xdr:to>
    <xdr:cxnSp macro="">
      <xdr:nvCxnSpPr>
        <xdr:cNvPr id="255" name="直線コネクタ 254"/>
        <xdr:cNvCxnSpPr/>
      </xdr:nvCxnSpPr>
      <xdr:spPr>
        <a:xfrm flipV="1">
          <a:off x="8321675" y="10758896"/>
          <a:ext cx="841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84727</xdr:rowOff>
    </xdr:from>
    <xdr:to>
      <xdr:col>41</xdr:col>
      <xdr:colOff>101600</xdr:colOff>
      <xdr:row>63</xdr:row>
      <xdr:rowOff>14877</xdr:rowOff>
    </xdr:to>
    <xdr:sp macro="" textlink="">
      <xdr:nvSpPr>
        <xdr:cNvPr id="256" name="楕円 255"/>
        <xdr:cNvSpPr/>
      </xdr:nvSpPr>
      <xdr:spPr>
        <a:xfrm>
          <a:off x="7419975"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132262</xdr:rowOff>
    </xdr:from>
    <xdr:to>
      <xdr:col>45</xdr:col>
      <xdr:colOff>177800</xdr:colOff>
      <xdr:row>62</xdr:row>
      <xdr:rowOff>135527</xdr:rowOff>
    </xdr:to>
    <xdr:cxnSp macro="">
      <xdr:nvCxnSpPr>
        <xdr:cNvPr id="257" name="直線コネクタ 256"/>
        <xdr:cNvCxnSpPr/>
      </xdr:nvCxnSpPr>
      <xdr:spPr>
        <a:xfrm flipV="1">
          <a:off x="7470775" y="10762162"/>
          <a:ext cx="850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138612</xdr:rowOff>
    </xdr:from>
    <xdr:to>
      <xdr:col>36</xdr:col>
      <xdr:colOff>165100</xdr:colOff>
      <xdr:row>63</xdr:row>
      <xdr:rowOff>68762</xdr:rowOff>
    </xdr:to>
    <xdr:sp macro="" textlink="">
      <xdr:nvSpPr>
        <xdr:cNvPr id="258" name="楕円 257"/>
        <xdr:cNvSpPr/>
      </xdr:nvSpPr>
      <xdr:spPr>
        <a:xfrm>
          <a:off x="65786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135527</xdr:rowOff>
    </xdr:from>
    <xdr:to>
      <xdr:col>41</xdr:col>
      <xdr:colOff>50800</xdr:colOff>
      <xdr:row>63</xdr:row>
      <xdr:rowOff>17962</xdr:rowOff>
    </xdr:to>
    <xdr:cxnSp macro="">
      <xdr:nvCxnSpPr>
        <xdr:cNvPr id="259" name="直線コネクタ 258"/>
        <xdr:cNvCxnSpPr/>
      </xdr:nvCxnSpPr>
      <xdr:spPr>
        <a:xfrm flipV="1">
          <a:off x="6629400" y="10765427"/>
          <a:ext cx="841375"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8925002"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0963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24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404052"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170923</xdr:rowOff>
    </xdr:from>
    <xdr:ext cx="469744" cy="259045"/>
    <xdr:sp macro="" textlink="">
      <xdr:nvSpPr>
        <xdr:cNvPr id="264" name="n_1mainValue【体育館・プール】&#10;一人当たり面積"/>
        <xdr:cNvSpPr txBox="1"/>
      </xdr:nvSpPr>
      <xdr:spPr>
        <a:xfrm>
          <a:off x="8925002"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2739</xdr:rowOff>
    </xdr:from>
    <xdr:ext cx="469744" cy="259045"/>
    <xdr:sp macro="" textlink="">
      <xdr:nvSpPr>
        <xdr:cNvPr id="265" name="n_2mainValue【体育館・プール】&#10;一人当たり面積"/>
        <xdr:cNvSpPr txBox="1"/>
      </xdr:nvSpPr>
      <xdr:spPr>
        <a:xfrm>
          <a:off x="80963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6004</xdr:rowOff>
    </xdr:from>
    <xdr:ext cx="469744" cy="259045"/>
    <xdr:sp macro="" textlink="">
      <xdr:nvSpPr>
        <xdr:cNvPr id="266" name="n_3mainValue【体育館・プール】&#10;一人当たり面積"/>
        <xdr:cNvSpPr txBox="1"/>
      </xdr:nvSpPr>
      <xdr:spPr>
        <a:xfrm>
          <a:off x="7245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59889</xdr:rowOff>
    </xdr:from>
    <xdr:ext cx="469744" cy="259045"/>
    <xdr:sp macro="" textlink="">
      <xdr:nvSpPr>
        <xdr:cNvPr id="267" name="n_4mainValue【体育館・プール】&#10;一人当たり面積"/>
        <xdr:cNvSpPr txBox="1"/>
      </xdr:nvSpPr>
      <xdr:spPr>
        <a:xfrm>
          <a:off x="6404052"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4062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4450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327525" y="14851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4450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327525" y="132568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4450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3561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565525" y="139680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714625"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87325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31875" y="13886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8" name="楕円 307"/>
        <xdr:cNvSpPr/>
      </xdr:nvSpPr>
      <xdr:spPr>
        <a:xfrm>
          <a:off x="43561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9" name="【福祉施設】&#10;有形固定資産減価償却率該当値テキスト"/>
        <xdr:cNvSpPr txBox="1"/>
      </xdr:nvSpPr>
      <xdr:spPr>
        <a:xfrm>
          <a:off x="44450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310" name="楕円 309"/>
        <xdr:cNvSpPr/>
      </xdr:nvSpPr>
      <xdr:spPr>
        <a:xfrm>
          <a:off x="3565525" y="143624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60961</xdr:rowOff>
    </xdr:to>
    <xdr:cxnSp macro="">
      <xdr:nvCxnSpPr>
        <xdr:cNvPr id="311" name="直線コネクタ 310"/>
        <xdr:cNvCxnSpPr/>
      </xdr:nvCxnSpPr>
      <xdr:spPr>
        <a:xfrm>
          <a:off x="3616325" y="14413230"/>
          <a:ext cx="79057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12" name="楕円 311"/>
        <xdr:cNvSpPr/>
      </xdr:nvSpPr>
      <xdr:spPr>
        <a:xfrm>
          <a:off x="2714625"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11430</xdr:rowOff>
    </xdr:to>
    <xdr:cxnSp macro="">
      <xdr:nvCxnSpPr>
        <xdr:cNvPr id="313" name="直線コネクタ 312"/>
        <xdr:cNvCxnSpPr/>
      </xdr:nvCxnSpPr>
      <xdr:spPr>
        <a:xfrm>
          <a:off x="2765425" y="1441323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14" name="楕円 313"/>
        <xdr:cNvSpPr/>
      </xdr:nvSpPr>
      <xdr:spPr>
        <a:xfrm>
          <a:off x="187325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11430</xdr:rowOff>
    </xdr:to>
    <xdr:cxnSp macro="">
      <xdr:nvCxnSpPr>
        <xdr:cNvPr id="315" name="直線コネクタ 314"/>
        <xdr:cNvCxnSpPr/>
      </xdr:nvCxnSpPr>
      <xdr:spPr>
        <a:xfrm>
          <a:off x="1924050" y="14388464"/>
          <a:ext cx="8413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xdr:cNvSpPr txBox="1"/>
      </xdr:nvSpPr>
      <xdr:spPr>
        <a:xfrm>
          <a:off x="341059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7" name="n_2aveValue【福祉施設】&#10;有形固定資産減価償却率"/>
        <xdr:cNvSpPr txBox="1"/>
      </xdr:nvSpPr>
      <xdr:spPr>
        <a:xfrm>
          <a:off x="257239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18" name="n_3aveValue【福祉施設】&#10;有形固定資産減価償却率"/>
        <xdr:cNvSpPr txBox="1"/>
      </xdr:nvSpPr>
      <xdr:spPr>
        <a:xfrm>
          <a:off x="1731019"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9" name="n_4aveValue【福祉施設】&#10;有形固定資産減価償却率"/>
        <xdr:cNvSpPr txBox="1"/>
      </xdr:nvSpPr>
      <xdr:spPr>
        <a:xfrm>
          <a:off x="8896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320" name="n_1mainValue【福祉施設】&#10;有形固定資産減価償却率"/>
        <xdr:cNvSpPr txBox="1"/>
      </xdr:nvSpPr>
      <xdr:spPr>
        <a:xfrm>
          <a:off x="341059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321" name="n_2mainValue【福祉施設】&#10;有形固定資産減価償却率"/>
        <xdr:cNvSpPr txBox="1"/>
      </xdr:nvSpPr>
      <xdr:spPr>
        <a:xfrm>
          <a:off x="257239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22" name="n_3mainValue【福祉施設】&#10;有形固定資産減価償却率"/>
        <xdr:cNvSpPr txBox="1"/>
      </xdr:nvSpPr>
      <xdr:spPr>
        <a:xfrm>
          <a:off x="1731019"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48" name="直線コネクタ 347"/>
        <xdr:cNvCxnSpPr/>
      </xdr:nvCxnSpPr>
      <xdr:spPr>
        <a:xfrm flipV="1">
          <a:off x="9952990"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999172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9874250" y="149036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9991725"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9874250" y="1336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3" name="【福祉施設】&#10;一人当たり面積平均値テキスト"/>
        <xdr:cNvSpPr txBox="1"/>
      </xdr:nvSpPr>
      <xdr:spPr>
        <a:xfrm>
          <a:off x="9991725"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4" name="フローチャート: 判断 353"/>
        <xdr:cNvSpPr/>
      </xdr:nvSpPr>
      <xdr:spPr>
        <a:xfrm>
          <a:off x="9912350" y="144446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5" name="フローチャート: 判断 354"/>
        <xdr:cNvSpPr/>
      </xdr:nvSpPr>
      <xdr:spPr>
        <a:xfrm>
          <a:off x="911225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6" name="フローチャート: 判断 355"/>
        <xdr:cNvSpPr/>
      </xdr:nvSpPr>
      <xdr:spPr>
        <a:xfrm>
          <a:off x="8270875" y="1441849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57" name="フローチャート: 判断 356"/>
        <xdr:cNvSpPr/>
      </xdr:nvSpPr>
      <xdr:spPr>
        <a:xfrm>
          <a:off x="7419975"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58" name="フローチャート: 判断 357"/>
        <xdr:cNvSpPr/>
      </xdr:nvSpPr>
      <xdr:spPr>
        <a:xfrm>
          <a:off x="65786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104866</xdr:rowOff>
    </xdr:from>
    <xdr:to>
      <xdr:col>55</xdr:col>
      <xdr:colOff>50800</xdr:colOff>
      <xdr:row>87</xdr:row>
      <xdr:rowOff>35016</xdr:rowOff>
    </xdr:to>
    <xdr:sp macro="" textlink="">
      <xdr:nvSpPr>
        <xdr:cNvPr id="364" name="楕円 363"/>
        <xdr:cNvSpPr/>
      </xdr:nvSpPr>
      <xdr:spPr>
        <a:xfrm>
          <a:off x="9912350" y="148495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19793</xdr:rowOff>
    </xdr:from>
    <xdr:ext cx="469744" cy="259045"/>
    <xdr:sp macro="" textlink="">
      <xdr:nvSpPr>
        <xdr:cNvPr id="365" name="【福祉施設】&#10;一人当たり面積該当値テキスト"/>
        <xdr:cNvSpPr txBox="1"/>
      </xdr:nvSpPr>
      <xdr:spPr>
        <a:xfrm>
          <a:off x="9991725" y="147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104866</xdr:rowOff>
    </xdr:from>
    <xdr:to>
      <xdr:col>50</xdr:col>
      <xdr:colOff>165100</xdr:colOff>
      <xdr:row>87</xdr:row>
      <xdr:rowOff>35016</xdr:rowOff>
    </xdr:to>
    <xdr:sp macro="" textlink="">
      <xdr:nvSpPr>
        <xdr:cNvPr id="366" name="楕円 365"/>
        <xdr:cNvSpPr/>
      </xdr:nvSpPr>
      <xdr:spPr>
        <a:xfrm>
          <a:off x="911225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155666</xdr:rowOff>
    </xdr:from>
    <xdr:to>
      <xdr:col>55</xdr:col>
      <xdr:colOff>0</xdr:colOff>
      <xdr:row>86</xdr:row>
      <xdr:rowOff>155666</xdr:rowOff>
    </xdr:to>
    <xdr:cxnSp macro="">
      <xdr:nvCxnSpPr>
        <xdr:cNvPr id="367" name="直線コネクタ 366"/>
        <xdr:cNvCxnSpPr/>
      </xdr:nvCxnSpPr>
      <xdr:spPr>
        <a:xfrm>
          <a:off x="9163050" y="1490036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104866</xdr:rowOff>
    </xdr:from>
    <xdr:to>
      <xdr:col>46</xdr:col>
      <xdr:colOff>38100</xdr:colOff>
      <xdr:row>87</xdr:row>
      <xdr:rowOff>35016</xdr:rowOff>
    </xdr:to>
    <xdr:sp macro="" textlink="">
      <xdr:nvSpPr>
        <xdr:cNvPr id="368" name="楕円 367"/>
        <xdr:cNvSpPr/>
      </xdr:nvSpPr>
      <xdr:spPr>
        <a:xfrm>
          <a:off x="8270875" y="148495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155666</xdr:rowOff>
    </xdr:from>
    <xdr:to>
      <xdr:col>50</xdr:col>
      <xdr:colOff>114300</xdr:colOff>
      <xdr:row>86</xdr:row>
      <xdr:rowOff>155666</xdr:rowOff>
    </xdr:to>
    <xdr:cxnSp macro="">
      <xdr:nvCxnSpPr>
        <xdr:cNvPr id="369" name="直線コネクタ 368"/>
        <xdr:cNvCxnSpPr/>
      </xdr:nvCxnSpPr>
      <xdr:spPr>
        <a:xfrm>
          <a:off x="8321675" y="14900366"/>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104866</xdr:rowOff>
    </xdr:from>
    <xdr:to>
      <xdr:col>41</xdr:col>
      <xdr:colOff>101600</xdr:colOff>
      <xdr:row>87</xdr:row>
      <xdr:rowOff>35016</xdr:rowOff>
    </xdr:to>
    <xdr:sp macro="" textlink="">
      <xdr:nvSpPr>
        <xdr:cNvPr id="370" name="楕円 369"/>
        <xdr:cNvSpPr/>
      </xdr:nvSpPr>
      <xdr:spPr>
        <a:xfrm>
          <a:off x="7419975"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155666</xdr:rowOff>
    </xdr:from>
    <xdr:to>
      <xdr:col>45</xdr:col>
      <xdr:colOff>177800</xdr:colOff>
      <xdr:row>86</xdr:row>
      <xdr:rowOff>155666</xdr:rowOff>
    </xdr:to>
    <xdr:cxnSp macro="">
      <xdr:nvCxnSpPr>
        <xdr:cNvPr id="371" name="直線コネクタ 370"/>
        <xdr:cNvCxnSpPr/>
      </xdr:nvCxnSpPr>
      <xdr:spPr>
        <a:xfrm>
          <a:off x="7470775" y="1490036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2" name="n_1aveValue【福祉施設】&#10;一人当たり面積"/>
        <xdr:cNvSpPr txBox="1"/>
      </xdr:nvSpPr>
      <xdr:spPr>
        <a:xfrm>
          <a:off x="8925002"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3" name="n_2aveValue【福祉施設】&#10;一人当たり面積"/>
        <xdr:cNvSpPr txBox="1"/>
      </xdr:nvSpPr>
      <xdr:spPr>
        <a:xfrm>
          <a:off x="80963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4" name="n_3aveValue【福祉施設】&#10;一人当たり面積"/>
        <xdr:cNvSpPr txBox="1"/>
      </xdr:nvSpPr>
      <xdr:spPr>
        <a:xfrm>
          <a:off x="7245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75" name="n_4aveValue【福祉施設】&#10;一人当たり面積"/>
        <xdr:cNvSpPr txBox="1"/>
      </xdr:nvSpPr>
      <xdr:spPr>
        <a:xfrm>
          <a:off x="6404052"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26143</xdr:rowOff>
    </xdr:from>
    <xdr:ext cx="469744" cy="259045"/>
    <xdr:sp macro="" textlink="">
      <xdr:nvSpPr>
        <xdr:cNvPr id="376" name="n_1mainValue【福祉施設】&#10;一人当たり面積"/>
        <xdr:cNvSpPr txBox="1"/>
      </xdr:nvSpPr>
      <xdr:spPr>
        <a:xfrm>
          <a:off x="8925002"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26143</xdr:rowOff>
    </xdr:from>
    <xdr:ext cx="469744" cy="259045"/>
    <xdr:sp macro="" textlink="">
      <xdr:nvSpPr>
        <xdr:cNvPr id="377" name="n_2mainValue【福祉施設】&#10;一人当たり面積"/>
        <xdr:cNvSpPr txBox="1"/>
      </xdr:nvSpPr>
      <xdr:spPr>
        <a:xfrm>
          <a:off x="80963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26143</xdr:rowOff>
    </xdr:from>
    <xdr:ext cx="469744" cy="259045"/>
    <xdr:sp macro="" textlink="">
      <xdr:nvSpPr>
        <xdr:cNvPr id="378" name="n_3mainValue【福祉施設】&#10;一人当たり面積"/>
        <xdr:cNvSpPr txBox="1"/>
      </xdr:nvSpPr>
      <xdr:spPr>
        <a:xfrm>
          <a:off x="7245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04" name="直線コネクタ 403"/>
        <xdr:cNvCxnSpPr/>
      </xdr:nvCxnSpPr>
      <xdr:spPr>
        <a:xfrm flipV="1">
          <a:off x="44062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05" name="【市民会館】&#10;有形固定資産減価償却率最小値テキスト"/>
        <xdr:cNvSpPr txBox="1"/>
      </xdr:nvSpPr>
      <xdr:spPr>
        <a:xfrm>
          <a:off x="44450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06" name="直線コネクタ 405"/>
        <xdr:cNvCxnSpPr/>
      </xdr:nvCxnSpPr>
      <xdr:spPr>
        <a:xfrm>
          <a:off x="4327525" y="186172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xdr:cNvSpPr txBox="1"/>
      </xdr:nvSpPr>
      <xdr:spPr>
        <a:xfrm>
          <a:off x="44450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xdr:cNvCxnSpPr/>
      </xdr:nvCxnSpPr>
      <xdr:spPr>
        <a:xfrm>
          <a:off x="4327525" y="1716241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09" name="【市民会館】&#10;有形固定資産減価償却率平均値テキスト"/>
        <xdr:cNvSpPr txBox="1"/>
      </xdr:nvSpPr>
      <xdr:spPr>
        <a:xfrm>
          <a:off x="44450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0" name="フローチャート: 判断 409"/>
        <xdr:cNvSpPr/>
      </xdr:nvSpPr>
      <xdr:spPr>
        <a:xfrm>
          <a:off x="43561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1" name="フローチャート: 判断 410"/>
        <xdr:cNvSpPr/>
      </xdr:nvSpPr>
      <xdr:spPr>
        <a:xfrm>
          <a:off x="3565525" y="178888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2" name="フローチャート: 判断 411"/>
        <xdr:cNvSpPr/>
      </xdr:nvSpPr>
      <xdr:spPr>
        <a:xfrm>
          <a:off x="271462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87325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14" name="フローチャート: 判断 413"/>
        <xdr:cNvSpPr/>
      </xdr:nvSpPr>
      <xdr:spPr>
        <a:xfrm>
          <a:off x="1031875" y="17856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160927</xdr:rowOff>
    </xdr:from>
    <xdr:to>
      <xdr:col>24</xdr:col>
      <xdr:colOff>114300</xdr:colOff>
      <xdr:row>102</xdr:row>
      <xdr:rowOff>91077</xdr:rowOff>
    </xdr:to>
    <xdr:sp macro="" textlink="">
      <xdr:nvSpPr>
        <xdr:cNvPr id="420" name="楕円 419"/>
        <xdr:cNvSpPr/>
      </xdr:nvSpPr>
      <xdr:spPr>
        <a:xfrm>
          <a:off x="43561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12354</xdr:rowOff>
    </xdr:from>
    <xdr:ext cx="405111" cy="259045"/>
    <xdr:sp macro="" textlink="">
      <xdr:nvSpPr>
        <xdr:cNvPr id="421" name="【市民会館】&#10;有形固定資産減価償却率該当値テキスト"/>
        <xdr:cNvSpPr txBox="1"/>
      </xdr:nvSpPr>
      <xdr:spPr>
        <a:xfrm>
          <a:off x="44450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125005</xdr:rowOff>
    </xdr:from>
    <xdr:to>
      <xdr:col>20</xdr:col>
      <xdr:colOff>38100</xdr:colOff>
      <xdr:row>102</xdr:row>
      <xdr:rowOff>55155</xdr:rowOff>
    </xdr:to>
    <xdr:sp macro="" textlink="">
      <xdr:nvSpPr>
        <xdr:cNvPr id="422" name="楕円 421"/>
        <xdr:cNvSpPr/>
      </xdr:nvSpPr>
      <xdr:spPr>
        <a:xfrm>
          <a:off x="3565525" y="174414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4355</xdr:rowOff>
    </xdr:from>
    <xdr:to>
      <xdr:col>24</xdr:col>
      <xdr:colOff>63500</xdr:colOff>
      <xdr:row>102</xdr:row>
      <xdr:rowOff>40277</xdr:rowOff>
    </xdr:to>
    <xdr:cxnSp macro="">
      <xdr:nvCxnSpPr>
        <xdr:cNvPr id="423" name="直線コネクタ 422"/>
        <xdr:cNvCxnSpPr/>
      </xdr:nvCxnSpPr>
      <xdr:spPr>
        <a:xfrm>
          <a:off x="3616325" y="17492255"/>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89081</xdr:rowOff>
    </xdr:from>
    <xdr:to>
      <xdr:col>15</xdr:col>
      <xdr:colOff>101600</xdr:colOff>
      <xdr:row>102</xdr:row>
      <xdr:rowOff>19231</xdr:rowOff>
    </xdr:to>
    <xdr:sp macro="" textlink="">
      <xdr:nvSpPr>
        <xdr:cNvPr id="424" name="楕円 423"/>
        <xdr:cNvSpPr/>
      </xdr:nvSpPr>
      <xdr:spPr>
        <a:xfrm>
          <a:off x="2714625"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139881</xdr:rowOff>
    </xdr:from>
    <xdr:to>
      <xdr:col>19</xdr:col>
      <xdr:colOff>177800</xdr:colOff>
      <xdr:row>102</xdr:row>
      <xdr:rowOff>4355</xdr:rowOff>
    </xdr:to>
    <xdr:cxnSp macro="">
      <xdr:nvCxnSpPr>
        <xdr:cNvPr id="425" name="直線コネクタ 424"/>
        <xdr:cNvCxnSpPr/>
      </xdr:nvCxnSpPr>
      <xdr:spPr>
        <a:xfrm>
          <a:off x="2765425" y="17456331"/>
          <a:ext cx="850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53158</xdr:rowOff>
    </xdr:from>
    <xdr:to>
      <xdr:col>10</xdr:col>
      <xdr:colOff>165100</xdr:colOff>
      <xdr:row>101</xdr:row>
      <xdr:rowOff>154758</xdr:rowOff>
    </xdr:to>
    <xdr:sp macro="" textlink="">
      <xdr:nvSpPr>
        <xdr:cNvPr id="426" name="楕円 425"/>
        <xdr:cNvSpPr/>
      </xdr:nvSpPr>
      <xdr:spPr>
        <a:xfrm>
          <a:off x="187325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103958</xdr:rowOff>
    </xdr:from>
    <xdr:to>
      <xdr:col>15</xdr:col>
      <xdr:colOff>50800</xdr:colOff>
      <xdr:row>101</xdr:row>
      <xdr:rowOff>139881</xdr:rowOff>
    </xdr:to>
    <xdr:cxnSp macro="">
      <xdr:nvCxnSpPr>
        <xdr:cNvPr id="427" name="直線コネクタ 426"/>
        <xdr:cNvCxnSpPr/>
      </xdr:nvCxnSpPr>
      <xdr:spPr>
        <a:xfrm>
          <a:off x="1924050" y="17420408"/>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115207</xdr:rowOff>
    </xdr:from>
    <xdr:to>
      <xdr:col>6</xdr:col>
      <xdr:colOff>38100</xdr:colOff>
      <xdr:row>101</xdr:row>
      <xdr:rowOff>45357</xdr:rowOff>
    </xdr:to>
    <xdr:sp macro="" textlink="">
      <xdr:nvSpPr>
        <xdr:cNvPr id="428" name="楕円 427"/>
        <xdr:cNvSpPr/>
      </xdr:nvSpPr>
      <xdr:spPr>
        <a:xfrm>
          <a:off x="1031875" y="172602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166007</xdr:rowOff>
    </xdr:from>
    <xdr:to>
      <xdr:col>10</xdr:col>
      <xdr:colOff>114300</xdr:colOff>
      <xdr:row>101</xdr:row>
      <xdr:rowOff>103958</xdr:rowOff>
    </xdr:to>
    <xdr:cxnSp macro="">
      <xdr:nvCxnSpPr>
        <xdr:cNvPr id="429" name="直線コネクタ 428"/>
        <xdr:cNvCxnSpPr/>
      </xdr:nvCxnSpPr>
      <xdr:spPr>
        <a:xfrm>
          <a:off x="1082675" y="17311007"/>
          <a:ext cx="841375"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0" name="n_1aveValue【市民会館】&#10;有形固定資産減価償却率"/>
        <xdr:cNvSpPr txBox="1"/>
      </xdr:nvSpPr>
      <xdr:spPr>
        <a:xfrm>
          <a:off x="341059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1" name="n_2aveValue【市民会館】&#10;有形固定資産減価償却率"/>
        <xdr:cNvSpPr txBox="1"/>
      </xdr:nvSpPr>
      <xdr:spPr>
        <a:xfrm>
          <a:off x="257239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xdr:cNvSpPr txBox="1"/>
      </xdr:nvSpPr>
      <xdr:spPr>
        <a:xfrm>
          <a:off x="1731019"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3" name="n_4aveValue【市民会館】&#10;有形固定資産減価償却率"/>
        <xdr:cNvSpPr txBox="1"/>
      </xdr:nvSpPr>
      <xdr:spPr>
        <a:xfrm>
          <a:off x="8896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71682</xdr:rowOff>
    </xdr:from>
    <xdr:ext cx="405111" cy="259045"/>
    <xdr:sp macro="" textlink="">
      <xdr:nvSpPr>
        <xdr:cNvPr id="434" name="n_1mainValue【市民会館】&#10;有形固定資産減価償却率"/>
        <xdr:cNvSpPr txBox="1"/>
      </xdr:nvSpPr>
      <xdr:spPr>
        <a:xfrm>
          <a:off x="341059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35758</xdr:rowOff>
    </xdr:from>
    <xdr:ext cx="405111" cy="259045"/>
    <xdr:sp macro="" textlink="">
      <xdr:nvSpPr>
        <xdr:cNvPr id="435" name="n_2mainValue【市民会館】&#10;有形固定資産減価償却率"/>
        <xdr:cNvSpPr txBox="1"/>
      </xdr:nvSpPr>
      <xdr:spPr>
        <a:xfrm>
          <a:off x="257239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171285</xdr:rowOff>
    </xdr:from>
    <xdr:ext cx="405111" cy="259045"/>
    <xdr:sp macro="" textlink="">
      <xdr:nvSpPr>
        <xdr:cNvPr id="436" name="n_3mainValue【市民会館】&#10;有形固定資産減価償却率"/>
        <xdr:cNvSpPr txBox="1"/>
      </xdr:nvSpPr>
      <xdr:spPr>
        <a:xfrm>
          <a:off x="1731019"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61884</xdr:rowOff>
    </xdr:from>
    <xdr:ext cx="405111" cy="259045"/>
    <xdr:sp macro="" textlink="">
      <xdr:nvSpPr>
        <xdr:cNvPr id="437" name="n_4mainValue【市民会館】&#10;有形固定資産減価償却率"/>
        <xdr:cNvSpPr txBox="1"/>
      </xdr:nvSpPr>
      <xdr:spPr>
        <a:xfrm>
          <a:off x="8896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1" name="直線コネクタ 460"/>
        <xdr:cNvCxnSpPr/>
      </xdr:nvCxnSpPr>
      <xdr:spPr>
        <a:xfrm flipV="1">
          <a:off x="9952990"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2" name="【市民会館】&#10;一人当たり面積最小値テキスト"/>
        <xdr:cNvSpPr txBox="1"/>
      </xdr:nvSpPr>
      <xdr:spPr>
        <a:xfrm>
          <a:off x="9991725"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3" name="直線コネクタ 462"/>
        <xdr:cNvCxnSpPr/>
      </xdr:nvCxnSpPr>
      <xdr:spPr>
        <a:xfrm>
          <a:off x="9874250" y="186118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64" name="【市民会館】&#10;一人当たり面積最大値テキスト"/>
        <xdr:cNvSpPr txBox="1"/>
      </xdr:nvSpPr>
      <xdr:spPr>
        <a:xfrm>
          <a:off x="9991725"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xdr:cNvCxnSpPr/>
      </xdr:nvCxnSpPr>
      <xdr:spPr>
        <a:xfrm>
          <a:off x="9874250" y="17030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66" name="【市民会館】&#10;一人当たり面積平均値テキスト"/>
        <xdr:cNvSpPr txBox="1"/>
      </xdr:nvSpPr>
      <xdr:spPr>
        <a:xfrm>
          <a:off x="9991725"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67" name="フローチャート: 判断 466"/>
        <xdr:cNvSpPr/>
      </xdr:nvSpPr>
      <xdr:spPr>
        <a:xfrm>
          <a:off x="9912350" y="179171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68" name="フローチャート: 判断 467"/>
        <xdr:cNvSpPr/>
      </xdr:nvSpPr>
      <xdr:spPr>
        <a:xfrm>
          <a:off x="911225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69" name="フローチャート: 判断 468"/>
        <xdr:cNvSpPr/>
      </xdr:nvSpPr>
      <xdr:spPr>
        <a:xfrm>
          <a:off x="8270875" y="179133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0" name="フローチャート: 判断 469"/>
        <xdr:cNvSpPr/>
      </xdr:nvSpPr>
      <xdr:spPr>
        <a:xfrm>
          <a:off x="7419975"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1" name="フローチャート: 判断 470"/>
        <xdr:cNvSpPr/>
      </xdr:nvSpPr>
      <xdr:spPr>
        <a:xfrm>
          <a:off x="65786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7" name="楕円 476"/>
        <xdr:cNvSpPr/>
      </xdr:nvSpPr>
      <xdr:spPr>
        <a:xfrm>
          <a:off x="9912350" y="184962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8" name="【市民会館】&#10;一人当たり面積該当値テキスト"/>
        <xdr:cNvSpPr txBox="1"/>
      </xdr:nvSpPr>
      <xdr:spPr>
        <a:xfrm>
          <a:off x="9991725"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79" name="楕円 478"/>
        <xdr:cNvSpPr/>
      </xdr:nvSpPr>
      <xdr:spPr>
        <a:xfrm>
          <a:off x="911225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34289</xdr:rowOff>
    </xdr:to>
    <xdr:cxnSp macro="">
      <xdr:nvCxnSpPr>
        <xdr:cNvPr id="480" name="直線コネクタ 479"/>
        <xdr:cNvCxnSpPr/>
      </xdr:nvCxnSpPr>
      <xdr:spPr>
        <a:xfrm flipV="1">
          <a:off x="9163050" y="18547080"/>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81" name="楕円 480"/>
        <xdr:cNvSpPr/>
      </xdr:nvSpPr>
      <xdr:spPr>
        <a:xfrm>
          <a:off x="8270875" y="18500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34289</xdr:rowOff>
    </xdr:to>
    <xdr:cxnSp macro="">
      <xdr:nvCxnSpPr>
        <xdr:cNvPr id="482" name="直線コネクタ 481"/>
        <xdr:cNvCxnSpPr/>
      </xdr:nvCxnSpPr>
      <xdr:spPr>
        <a:xfrm>
          <a:off x="8321675" y="1855088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154939</xdr:rowOff>
    </xdr:from>
    <xdr:to>
      <xdr:col>41</xdr:col>
      <xdr:colOff>101600</xdr:colOff>
      <xdr:row>108</xdr:row>
      <xdr:rowOff>85089</xdr:rowOff>
    </xdr:to>
    <xdr:sp macro="" textlink="">
      <xdr:nvSpPr>
        <xdr:cNvPr id="483" name="楕円 482"/>
        <xdr:cNvSpPr/>
      </xdr:nvSpPr>
      <xdr:spPr>
        <a:xfrm>
          <a:off x="7419975"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34289</xdr:rowOff>
    </xdr:from>
    <xdr:to>
      <xdr:col>45</xdr:col>
      <xdr:colOff>177800</xdr:colOff>
      <xdr:row>108</xdr:row>
      <xdr:rowOff>34289</xdr:rowOff>
    </xdr:to>
    <xdr:cxnSp macro="">
      <xdr:nvCxnSpPr>
        <xdr:cNvPr id="484" name="直線コネクタ 483"/>
        <xdr:cNvCxnSpPr/>
      </xdr:nvCxnSpPr>
      <xdr:spPr>
        <a:xfrm>
          <a:off x="7470775" y="1855088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5" name="楕円 484"/>
        <xdr:cNvSpPr/>
      </xdr:nvSpPr>
      <xdr:spPr>
        <a:xfrm>
          <a:off x="65786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34289</xdr:rowOff>
    </xdr:from>
    <xdr:to>
      <xdr:col>41</xdr:col>
      <xdr:colOff>50800</xdr:colOff>
      <xdr:row>108</xdr:row>
      <xdr:rowOff>38100</xdr:rowOff>
    </xdr:to>
    <xdr:cxnSp macro="">
      <xdr:nvCxnSpPr>
        <xdr:cNvPr id="486" name="直線コネクタ 485"/>
        <xdr:cNvCxnSpPr/>
      </xdr:nvCxnSpPr>
      <xdr:spPr>
        <a:xfrm flipV="1">
          <a:off x="6629400" y="18550889"/>
          <a:ext cx="841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87" name="n_1aveValue【市民会館】&#10;一人当たり面積"/>
        <xdr:cNvSpPr txBox="1"/>
      </xdr:nvSpPr>
      <xdr:spPr>
        <a:xfrm>
          <a:off x="8925002"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88" name="n_2aveValue【市民会館】&#10;一人当たり面積"/>
        <xdr:cNvSpPr txBox="1"/>
      </xdr:nvSpPr>
      <xdr:spPr>
        <a:xfrm>
          <a:off x="80963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89" name="n_3aveValue【市民会館】&#10;一人当たり面積"/>
        <xdr:cNvSpPr txBox="1"/>
      </xdr:nvSpPr>
      <xdr:spPr>
        <a:xfrm>
          <a:off x="724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0" name="n_4aveValue【市民会館】&#10;一人当たり面積"/>
        <xdr:cNvSpPr txBox="1"/>
      </xdr:nvSpPr>
      <xdr:spPr>
        <a:xfrm>
          <a:off x="640405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91" name="n_1mainValue【市民会館】&#10;一人当たり面積"/>
        <xdr:cNvSpPr txBox="1"/>
      </xdr:nvSpPr>
      <xdr:spPr>
        <a:xfrm>
          <a:off x="8925002"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92" name="n_2mainValue【市民会館】&#10;一人当たり面積"/>
        <xdr:cNvSpPr txBox="1"/>
      </xdr:nvSpPr>
      <xdr:spPr>
        <a:xfrm>
          <a:off x="80963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93" name="n_3mainValue【市民会館】&#10;一人当たり面積"/>
        <xdr:cNvSpPr txBox="1"/>
      </xdr:nvSpPr>
      <xdr:spPr>
        <a:xfrm>
          <a:off x="7245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4" name="n_4mainValue【市民会館】&#10;一人当たり面積"/>
        <xdr:cNvSpPr txBox="1"/>
      </xdr:nvSpPr>
      <xdr:spPr>
        <a:xfrm>
          <a:off x="6404052"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19" name="直線コネクタ 518"/>
        <xdr:cNvCxnSpPr/>
      </xdr:nvCxnSpPr>
      <xdr:spPr>
        <a:xfrm flipV="1">
          <a:off x="15509239"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0" name="【一般廃棄物処理施設】&#10;有形固定資産減価償却率最小値テキスト"/>
        <xdr:cNvSpPr txBox="1"/>
      </xdr:nvSpPr>
      <xdr:spPr>
        <a:xfrm>
          <a:off x="15547975"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1" name="直線コネクタ 520"/>
        <xdr:cNvCxnSpPr/>
      </xdr:nvCxnSpPr>
      <xdr:spPr>
        <a:xfrm>
          <a:off x="15420975" y="711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2" name="【一般廃棄物処理施設】&#10;有形固定資産減価償却率最大値テキスト"/>
        <xdr:cNvSpPr txBox="1"/>
      </xdr:nvSpPr>
      <xdr:spPr>
        <a:xfrm>
          <a:off x="15547975"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3" name="直線コネクタ 522"/>
        <xdr:cNvCxnSpPr/>
      </xdr:nvCxnSpPr>
      <xdr:spPr>
        <a:xfrm>
          <a:off x="15420975" y="56349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24" name="【一般廃棄物処理施設】&#10;有形固定資産減価償却率平均値テキスト"/>
        <xdr:cNvSpPr txBox="1"/>
      </xdr:nvSpPr>
      <xdr:spPr>
        <a:xfrm>
          <a:off x="1554797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5" name="フローチャート: 判断 524"/>
        <xdr:cNvSpPr/>
      </xdr:nvSpPr>
      <xdr:spPr>
        <a:xfrm>
          <a:off x="15459075"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26" name="フローチャート: 判断 525"/>
        <xdr:cNvSpPr/>
      </xdr:nvSpPr>
      <xdr:spPr>
        <a:xfrm>
          <a:off x="14658975"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38176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28" name="フローチャート: 判断 527"/>
        <xdr:cNvSpPr/>
      </xdr:nvSpPr>
      <xdr:spPr>
        <a:xfrm>
          <a:off x="12976225" y="62299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9" name="フローチャート: 判断 528"/>
        <xdr:cNvSpPr/>
      </xdr:nvSpPr>
      <xdr:spPr>
        <a:xfrm>
          <a:off x="12125325"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5" name="楕円 534"/>
        <xdr:cNvSpPr/>
      </xdr:nvSpPr>
      <xdr:spPr>
        <a:xfrm>
          <a:off x="15459075"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6" name="【一般廃棄物処理施設】&#10;有形固定資産減価償却率該当値テキスト"/>
        <xdr:cNvSpPr txBox="1"/>
      </xdr:nvSpPr>
      <xdr:spPr>
        <a:xfrm>
          <a:off x="15547975"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7" name="楕円 536"/>
        <xdr:cNvSpPr/>
      </xdr:nvSpPr>
      <xdr:spPr>
        <a:xfrm>
          <a:off x="14658975"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72390</xdr:rowOff>
    </xdr:to>
    <xdr:cxnSp macro="">
      <xdr:nvCxnSpPr>
        <xdr:cNvPr id="538" name="直線コネクタ 537"/>
        <xdr:cNvCxnSpPr/>
      </xdr:nvCxnSpPr>
      <xdr:spPr>
        <a:xfrm>
          <a:off x="14709775" y="652272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39" name="楕円 538"/>
        <xdr:cNvSpPr/>
      </xdr:nvSpPr>
      <xdr:spPr>
        <a:xfrm>
          <a:off x="138176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7620</xdr:rowOff>
    </xdr:to>
    <xdr:cxnSp macro="">
      <xdr:nvCxnSpPr>
        <xdr:cNvPr id="540" name="直線コネクタ 539"/>
        <xdr:cNvCxnSpPr/>
      </xdr:nvCxnSpPr>
      <xdr:spPr>
        <a:xfrm>
          <a:off x="13868400" y="6473190"/>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41" name="楕円 540"/>
        <xdr:cNvSpPr/>
      </xdr:nvSpPr>
      <xdr:spPr>
        <a:xfrm>
          <a:off x="12976225" y="6365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129540</xdr:rowOff>
    </xdr:to>
    <xdr:cxnSp macro="">
      <xdr:nvCxnSpPr>
        <xdr:cNvPr id="542" name="直線コネクタ 541"/>
        <xdr:cNvCxnSpPr/>
      </xdr:nvCxnSpPr>
      <xdr:spPr>
        <a:xfrm>
          <a:off x="13027025" y="6416040"/>
          <a:ext cx="841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99695</xdr:rowOff>
    </xdr:from>
    <xdr:to>
      <xdr:col>67</xdr:col>
      <xdr:colOff>101600</xdr:colOff>
      <xdr:row>37</xdr:row>
      <xdr:rowOff>29845</xdr:rowOff>
    </xdr:to>
    <xdr:sp macro="" textlink="">
      <xdr:nvSpPr>
        <xdr:cNvPr id="543" name="楕円 542"/>
        <xdr:cNvSpPr/>
      </xdr:nvSpPr>
      <xdr:spPr>
        <a:xfrm>
          <a:off x="12125325"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150495</xdr:rowOff>
    </xdr:from>
    <xdr:to>
      <xdr:col>71</xdr:col>
      <xdr:colOff>177800</xdr:colOff>
      <xdr:row>37</xdr:row>
      <xdr:rowOff>72390</xdr:rowOff>
    </xdr:to>
    <xdr:cxnSp macro="">
      <xdr:nvCxnSpPr>
        <xdr:cNvPr id="544" name="直線コネクタ 543"/>
        <xdr:cNvCxnSpPr/>
      </xdr:nvCxnSpPr>
      <xdr:spPr>
        <a:xfrm>
          <a:off x="12176125" y="6322695"/>
          <a:ext cx="8509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5" name="n_1aveValue【一般廃棄物処理施設】&#10;有形固定資産減価償却率"/>
        <xdr:cNvSpPr txBox="1"/>
      </xdr:nvSpPr>
      <xdr:spPr>
        <a:xfrm>
          <a:off x="14504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367536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7" name="n_3aveValue【一般廃棄物処理施設】&#10;有形固定資産減価償却率"/>
        <xdr:cNvSpPr txBox="1"/>
      </xdr:nvSpPr>
      <xdr:spPr>
        <a:xfrm>
          <a:off x="1283399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8" name="n_4aveValue【一般廃棄物処理施設】&#10;有形固定資産減価償却率"/>
        <xdr:cNvSpPr txBox="1"/>
      </xdr:nvSpPr>
      <xdr:spPr>
        <a:xfrm>
          <a:off x="1198309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549" name="n_1mainValue【一般廃棄物処理施設】&#10;有形固定資産減価償却率"/>
        <xdr:cNvSpPr txBox="1"/>
      </xdr:nvSpPr>
      <xdr:spPr>
        <a:xfrm>
          <a:off x="14504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50" name="n_2mainValue【一般廃棄物処理施設】&#10;有形固定資産減価償却率"/>
        <xdr:cNvSpPr txBox="1"/>
      </xdr:nvSpPr>
      <xdr:spPr>
        <a:xfrm>
          <a:off x="13675369"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551" name="n_3mainValue【一般廃棄物処理施設】&#10;有形固定資産減価償却率"/>
        <xdr:cNvSpPr txBox="1"/>
      </xdr:nvSpPr>
      <xdr:spPr>
        <a:xfrm>
          <a:off x="1283399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46372</xdr:rowOff>
    </xdr:from>
    <xdr:ext cx="405111" cy="259045"/>
    <xdr:sp macro="" textlink="">
      <xdr:nvSpPr>
        <xdr:cNvPr id="552" name="n_4mainValue【一般廃棄物処理施設】&#10;有形固定資産減価償却率"/>
        <xdr:cNvSpPr txBox="1"/>
      </xdr:nvSpPr>
      <xdr:spPr>
        <a:xfrm>
          <a:off x="1198309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71438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68162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68162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68162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68162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68162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8" name="直線コネクタ 577"/>
        <xdr:cNvCxnSpPr/>
      </xdr:nvCxnSpPr>
      <xdr:spPr>
        <a:xfrm flipV="1">
          <a:off x="210559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9" name="【一般廃棄物処理施設】&#10;一人当たり有形固定資産（償却資産）額最小値テキスト"/>
        <xdr:cNvSpPr txBox="1"/>
      </xdr:nvSpPr>
      <xdr:spPr>
        <a:xfrm>
          <a:off x="210947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0" name="直線コネクタ 579"/>
        <xdr:cNvCxnSpPr/>
      </xdr:nvCxnSpPr>
      <xdr:spPr>
        <a:xfrm>
          <a:off x="20977225" y="72928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1" name="【一般廃棄物処理施設】&#10;一人当たり有形固定資産（償却資産）額最大値テキスト"/>
        <xdr:cNvSpPr txBox="1"/>
      </xdr:nvSpPr>
      <xdr:spPr>
        <a:xfrm>
          <a:off x="210947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2" name="直線コネクタ 581"/>
        <xdr:cNvCxnSpPr/>
      </xdr:nvCxnSpPr>
      <xdr:spPr>
        <a:xfrm>
          <a:off x="20977225" y="57702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3" name="【一般廃棄物処理施設】&#10;一人当たり有形固定資産（償却資産）額平均値テキスト"/>
        <xdr:cNvSpPr txBox="1"/>
      </xdr:nvSpPr>
      <xdr:spPr>
        <a:xfrm>
          <a:off x="210947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4" name="フローチャート: 判断 583"/>
        <xdr:cNvSpPr/>
      </xdr:nvSpPr>
      <xdr:spPr>
        <a:xfrm>
          <a:off x="210058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5" name="フローチャート: 判断 584"/>
        <xdr:cNvSpPr/>
      </xdr:nvSpPr>
      <xdr:spPr>
        <a:xfrm>
          <a:off x="20215225" y="69819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6" name="フローチャート: 判断 585"/>
        <xdr:cNvSpPr/>
      </xdr:nvSpPr>
      <xdr:spPr>
        <a:xfrm>
          <a:off x="19364325"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7" name="フローチャート: 判断 586"/>
        <xdr:cNvSpPr/>
      </xdr:nvSpPr>
      <xdr:spPr>
        <a:xfrm>
          <a:off x="1852295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88" name="フローチャート: 判断 587"/>
        <xdr:cNvSpPr/>
      </xdr:nvSpPr>
      <xdr:spPr>
        <a:xfrm>
          <a:off x="17681575" y="70255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65947</xdr:rowOff>
    </xdr:from>
    <xdr:to>
      <xdr:col>116</xdr:col>
      <xdr:colOff>114300</xdr:colOff>
      <xdr:row>40</xdr:row>
      <xdr:rowOff>167547</xdr:rowOff>
    </xdr:to>
    <xdr:sp macro="" textlink="">
      <xdr:nvSpPr>
        <xdr:cNvPr id="594" name="楕円 593"/>
        <xdr:cNvSpPr/>
      </xdr:nvSpPr>
      <xdr:spPr>
        <a:xfrm>
          <a:off x="21005800" y="69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88824</xdr:rowOff>
    </xdr:from>
    <xdr:ext cx="534377" cy="259045"/>
    <xdr:sp macro="" textlink="">
      <xdr:nvSpPr>
        <xdr:cNvPr id="595" name="【一般廃棄物処理施設】&#10;一人当たり有形固定資産（償却資産）額該当値テキスト"/>
        <xdr:cNvSpPr txBox="1"/>
      </xdr:nvSpPr>
      <xdr:spPr>
        <a:xfrm>
          <a:off x="21094700" y="67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25821</xdr:rowOff>
    </xdr:from>
    <xdr:to>
      <xdr:col>112</xdr:col>
      <xdr:colOff>38100</xdr:colOff>
      <xdr:row>40</xdr:row>
      <xdr:rowOff>127421</xdr:rowOff>
    </xdr:to>
    <xdr:sp macro="" textlink="">
      <xdr:nvSpPr>
        <xdr:cNvPr id="596" name="楕円 595"/>
        <xdr:cNvSpPr/>
      </xdr:nvSpPr>
      <xdr:spPr>
        <a:xfrm>
          <a:off x="20215225" y="688382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76621</xdr:rowOff>
    </xdr:from>
    <xdr:to>
      <xdr:col>116</xdr:col>
      <xdr:colOff>63500</xdr:colOff>
      <xdr:row>40</xdr:row>
      <xdr:rowOff>116747</xdr:rowOff>
    </xdr:to>
    <xdr:cxnSp macro="">
      <xdr:nvCxnSpPr>
        <xdr:cNvPr id="597" name="直線コネクタ 596"/>
        <xdr:cNvCxnSpPr/>
      </xdr:nvCxnSpPr>
      <xdr:spPr>
        <a:xfrm>
          <a:off x="20266025" y="6934621"/>
          <a:ext cx="790575"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30668</xdr:rowOff>
    </xdr:from>
    <xdr:to>
      <xdr:col>107</xdr:col>
      <xdr:colOff>101600</xdr:colOff>
      <xdr:row>40</xdr:row>
      <xdr:rowOff>132268</xdr:rowOff>
    </xdr:to>
    <xdr:sp macro="" textlink="">
      <xdr:nvSpPr>
        <xdr:cNvPr id="598" name="楕円 597"/>
        <xdr:cNvSpPr/>
      </xdr:nvSpPr>
      <xdr:spPr>
        <a:xfrm>
          <a:off x="19364325" y="68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76621</xdr:rowOff>
    </xdr:from>
    <xdr:to>
      <xdr:col>111</xdr:col>
      <xdr:colOff>177800</xdr:colOff>
      <xdr:row>40</xdr:row>
      <xdr:rowOff>81468</xdr:rowOff>
    </xdr:to>
    <xdr:cxnSp macro="">
      <xdr:nvCxnSpPr>
        <xdr:cNvPr id="599" name="直線コネクタ 598"/>
        <xdr:cNvCxnSpPr/>
      </xdr:nvCxnSpPr>
      <xdr:spPr>
        <a:xfrm flipV="1">
          <a:off x="19415125" y="6934621"/>
          <a:ext cx="8509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34796</xdr:rowOff>
    </xdr:from>
    <xdr:to>
      <xdr:col>102</xdr:col>
      <xdr:colOff>165100</xdr:colOff>
      <xdr:row>40</xdr:row>
      <xdr:rowOff>136396</xdr:rowOff>
    </xdr:to>
    <xdr:sp macro="" textlink="">
      <xdr:nvSpPr>
        <xdr:cNvPr id="600" name="楕円 599"/>
        <xdr:cNvSpPr/>
      </xdr:nvSpPr>
      <xdr:spPr>
        <a:xfrm>
          <a:off x="18522950" y="68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81468</xdr:rowOff>
    </xdr:from>
    <xdr:to>
      <xdr:col>107</xdr:col>
      <xdr:colOff>50800</xdr:colOff>
      <xdr:row>40</xdr:row>
      <xdr:rowOff>85596</xdr:rowOff>
    </xdr:to>
    <xdr:cxnSp macro="">
      <xdr:nvCxnSpPr>
        <xdr:cNvPr id="601" name="直線コネクタ 600"/>
        <xdr:cNvCxnSpPr/>
      </xdr:nvCxnSpPr>
      <xdr:spPr>
        <a:xfrm flipV="1">
          <a:off x="18573750" y="6939468"/>
          <a:ext cx="841375"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26729</xdr:rowOff>
    </xdr:from>
    <xdr:to>
      <xdr:col>98</xdr:col>
      <xdr:colOff>38100</xdr:colOff>
      <xdr:row>40</xdr:row>
      <xdr:rowOff>128329</xdr:rowOff>
    </xdr:to>
    <xdr:sp macro="" textlink="">
      <xdr:nvSpPr>
        <xdr:cNvPr id="602" name="楕円 601"/>
        <xdr:cNvSpPr/>
      </xdr:nvSpPr>
      <xdr:spPr>
        <a:xfrm>
          <a:off x="17681575" y="688472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77529</xdr:rowOff>
    </xdr:from>
    <xdr:to>
      <xdr:col>102</xdr:col>
      <xdr:colOff>114300</xdr:colOff>
      <xdr:row>40</xdr:row>
      <xdr:rowOff>85596</xdr:rowOff>
    </xdr:to>
    <xdr:cxnSp macro="">
      <xdr:nvCxnSpPr>
        <xdr:cNvPr id="603" name="直線コネクタ 602"/>
        <xdr:cNvCxnSpPr/>
      </xdr:nvCxnSpPr>
      <xdr:spPr>
        <a:xfrm>
          <a:off x="17732375" y="6935529"/>
          <a:ext cx="841375"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04" name="n_1aveValue【一般廃棄物処理施設】&#10;一人当たり有形固定資産（償却資産）額"/>
        <xdr:cNvSpPr txBox="1"/>
      </xdr:nvSpPr>
      <xdr:spPr>
        <a:xfrm>
          <a:off x="1999566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05" name="n_2aveValue【一般廃棄物処理施設】&#10;一人当たり有形固定資産（償却資産）額"/>
        <xdr:cNvSpPr txBox="1"/>
      </xdr:nvSpPr>
      <xdr:spPr>
        <a:xfrm>
          <a:off x="19166986"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06" name="n_3aveValue【一般廃棄物処理施設】&#10;一人当たり有形固定資産（償却資産）額"/>
        <xdr:cNvSpPr txBox="1"/>
      </xdr:nvSpPr>
      <xdr:spPr>
        <a:xfrm>
          <a:off x="18316086"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607" name="n_4aveValue【一般廃棄物処理施設】&#10;一人当たり有形固定資産（償却資産）額"/>
        <xdr:cNvSpPr txBox="1"/>
      </xdr:nvSpPr>
      <xdr:spPr>
        <a:xfrm>
          <a:off x="174747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143948</xdr:rowOff>
    </xdr:from>
    <xdr:ext cx="599010" cy="259045"/>
    <xdr:sp macro="" textlink="">
      <xdr:nvSpPr>
        <xdr:cNvPr id="608" name="n_1mainValue【一般廃棄物処理施設】&#10;一人当たり有形固定資産（償却資産）額"/>
        <xdr:cNvSpPr txBox="1"/>
      </xdr:nvSpPr>
      <xdr:spPr>
        <a:xfrm>
          <a:off x="19963345" y="66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148795</xdr:rowOff>
    </xdr:from>
    <xdr:ext cx="599010" cy="259045"/>
    <xdr:sp macro="" textlink="">
      <xdr:nvSpPr>
        <xdr:cNvPr id="609" name="n_2mainValue【一般廃棄物処理施設】&#10;一人当たり有形固定資産（償却資産）額"/>
        <xdr:cNvSpPr txBox="1"/>
      </xdr:nvSpPr>
      <xdr:spPr>
        <a:xfrm>
          <a:off x="19134670" y="666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152923</xdr:rowOff>
    </xdr:from>
    <xdr:ext cx="599010" cy="259045"/>
    <xdr:sp macro="" textlink="">
      <xdr:nvSpPr>
        <xdr:cNvPr id="610" name="n_3mainValue【一般廃棄物処理施設】&#10;一人当たり有形固定資産（償却資産）額"/>
        <xdr:cNvSpPr txBox="1"/>
      </xdr:nvSpPr>
      <xdr:spPr>
        <a:xfrm>
          <a:off x="18283770" y="66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144856</xdr:rowOff>
    </xdr:from>
    <xdr:ext cx="599010" cy="259045"/>
    <xdr:sp macro="" textlink="">
      <xdr:nvSpPr>
        <xdr:cNvPr id="611" name="n_4mainValue【一般廃棄物処理施設】&#10;一人当たり有形固定資産（償却資産）額"/>
        <xdr:cNvSpPr txBox="1"/>
      </xdr:nvSpPr>
      <xdr:spPr>
        <a:xfrm>
          <a:off x="17442395" y="66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7" name="直線コネクタ 636"/>
        <xdr:cNvCxnSpPr/>
      </xdr:nvCxnSpPr>
      <xdr:spPr>
        <a:xfrm flipV="1">
          <a:off x="15509239"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8" name="【保健センター・保健所】&#10;有形固定資産減価償却率最小値テキスト"/>
        <xdr:cNvSpPr txBox="1"/>
      </xdr:nvSpPr>
      <xdr:spPr>
        <a:xfrm>
          <a:off x="15547975"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9" name="直線コネクタ 638"/>
        <xdr:cNvCxnSpPr/>
      </xdr:nvCxnSpPr>
      <xdr:spPr>
        <a:xfrm>
          <a:off x="15420975" y="109695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5547975"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542097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2" name="【保健センター・保健所】&#10;有形固定資産減価償却率平均値テキスト"/>
        <xdr:cNvSpPr txBox="1"/>
      </xdr:nvSpPr>
      <xdr:spPr>
        <a:xfrm>
          <a:off x="15547975"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3" name="フローチャート: 判断 642"/>
        <xdr:cNvSpPr/>
      </xdr:nvSpPr>
      <xdr:spPr>
        <a:xfrm>
          <a:off x="15459075"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44" name="フローチャート: 判断 643"/>
        <xdr:cNvSpPr/>
      </xdr:nvSpPr>
      <xdr:spPr>
        <a:xfrm>
          <a:off x="14658975"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5" name="フローチャート: 判断 644"/>
        <xdr:cNvSpPr/>
      </xdr:nvSpPr>
      <xdr:spPr>
        <a:xfrm>
          <a:off x="138176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6" name="フローチャート: 判断 645"/>
        <xdr:cNvSpPr/>
      </xdr:nvSpPr>
      <xdr:spPr>
        <a:xfrm>
          <a:off x="12976225" y="101774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7" name="フローチャート: 判断 646"/>
        <xdr:cNvSpPr/>
      </xdr:nvSpPr>
      <xdr:spPr>
        <a:xfrm>
          <a:off x="12125325"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653" name="楕円 652"/>
        <xdr:cNvSpPr/>
      </xdr:nvSpPr>
      <xdr:spPr>
        <a:xfrm>
          <a:off x="15459075"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654" name="【保健センター・保健所】&#10;有形固定資産減価償却率該当値テキスト"/>
        <xdr:cNvSpPr txBox="1"/>
      </xdr:nvSpPr>
      <xdr:spPr>
        <a:xfrm>
          <a:off x="15547975"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141877</xdr:rowOff>
    </xdr:from>
    <xdr:to>
      <xdr:col>81</xdr:col>
      <xdr:colOff>101600</xdr:colOff>
      <xdr:row>56</xdr:row>
      <xdr:rowOff>72027</xdr:rowOff>
    </xdr:to>
    <xdr:sp macro="" textlink="">
      <xdr:nvSpPr>
        <xdr:cNvPr id="655" name="楕円 654"/>
        <xdr:cNvSpPr/>
      </xdr:nvSpPr>
      <xdr:spPr>
        <a:xfrm>
          <a:off x="14658975"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21227</xdr:rowOff>
    </xdr:from>
    <xdr:to>
      <xdr:col>85</xdr:col>
      <xdr:colOff>127000</xdr:colOff>
      <xdr:row>57</xdr:row>
      <xdr:rowOff>0</xdr:rowOff>
    </xdr:to>
    <xdr:cxnSp macro="">
      <xdr:nvCxnSpPr>
        <xdr:cNvPr id="656" name="直線コネクタ 655"/>
        <xdr:cNvCxnSpPr/>
      </xdr:nvCxnSpPr>
      <xdr:spPr>
        <a:xfrm>
          <a:off x="14709775" y="9622427"/>
          <a:ext cx="8001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141877</xdr:rowOff>
    </xdr:from>
    <xdr:to>
      <xdr:col>76</xdr:col>
      <xdr:colOff>165100</xdr:colOff>
      <xdr:row>56</xdr:row>
      <xdr:rowOff>72027</xdr:rowOff>
    </xdr:to>
    <xdr:sp macro="" textlink="">
      <xdr:nvSpPr>
        <xdr:cNvPr id="657" name="楕円 656"/>
        <xdr:cNvSpPr/>
      </xdr:nvSpPr>
      <xdr:spPr>
        <a:xfrm>
          <a:off x="138176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21227</xdr:rowOff>
    </xdr:from>
    <xdr:to>
      <xdr:col>81</xdr:col>
      <xdr:colOff>50800</xdr:colOff>
      <xdr:row>56</xdr:row>
      <xdr:rowOff>21227</xdr:rowOff>
    </xdr:to>
    <xdr:cxnSp macro="">
      <xdr:nvCxnSpPr>
        <xdr:cNvPr id="658" name="直線コネクタ 657"/>
        <xdr:cNvCxnSpPr/>
      </xdr:nvCxnSpPr>
      <xdr:spPr>
        <a:xfrm>
          <a:off x="13868400" y="9622427"/>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66766</xdr:rowOff>
    </xdr:from>
    <xdr:to>
      <xdr:col>72</xdr:col>
      <xdr:colOff>38100</xdr:colOff>
      <xdr:row>55</xdr:row>
      <xdr:rowOff>168366</xdr:rowOff>
    </xdr:to>
    <xdr:sp macro="" textlink="">
      <xdr:nvSpPr>
        <xdr:cNvPr id="659" name="楕円 658"/>
        <xdr:cNvSpPr/>
      </xdr:nvSpPr>
      <xdr:spPr>
        <a:xfrm>
          <a:off x="12976225" y="94965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117566</xdr:rowOff>
    </xdr:from>
    <xdr:to>
      <xdr:col>76</xdr:col>
      <xdr:colOff>114300</xdr:colOff>
      <xdr:row>56</xdr:row>
      <xdr:rowOff>21227</xdr:rowOff>
    </xdr:to>
    <xdr:cxnSp macro="">
      <xdr:nvCxnSpPr>
        <xdr:cNvPr id="660" name="直線コネクタ 659"/>
        <xdr:cNvCxnSpPr/>
      </xdr:nvCxnSpPr>
      <xdr:spPr>
        <a:xfrm>
          <a:off x="13027025" y="9547316"/>
          <a:ext cx="841375"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161472</xdr:rowOff>
    </xdr:from>
    <xdr:to>
      <xdr:col>67</xdr:col>
      <xdr:colOff>101600</xdr:colOff>
      <xdr:row>55</xdr:row>
      <xdr:rowOff>91622</xdr:rowOff>
    </xdr:to>
    <xdr:sp macro="" textlink="">
      <xdr:nvSpPr>
        <xdr:cNvPr id="661" name="楕円 660"/>
        <xdr:cNvSpPr/>
      </xdr:nvSpPr>
      <xdr:spPr>
        <a:xfrm>
          <a:off x="12125325"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40822</xdr:rowOff>
    </xdr:from>
    <xdr:to>
      <xdr:col>71</xdr:col>
      <xdr:colOff>177800</xdr:colOff>
      <xdr:row>55</xdr:row>
      <xdr:rowOff>117566</xdr:rowOff>
    </xdr:to>
    <xdr:cxnSp macro="">
      <xdr:nvCxnSpPr>
        <xdr:cNvPr id="662" name="直線コネクタ 661"/>
        <xdr:cNvCxnSpPr/>
      </xdr:nvCxnSpPr>
      <xdr:spPr>
        <a:xfrm>
          <a:off x="12176125" y="9470572"/>
          <a:ext cx="8509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3" name="n_1aveValue【保健センター・保健所】&#10;有形固定資産減価償却率"/>
        <xdr:cNvSpPr txBox="1"/>
      </xdr:nvSpPr>
      <xdr:spPr>
        <a:xfrm>
          <a:off x="14504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4" name="n_2aveValue【保健センター・保健所】&#10;有形固定資産減価償却率"/>
        <xdr:cNvSpPr txBox="1"/>
      </xdr:nvSpPr>
      <xdr:spPr>
        <a:xfrm>
          <a:off x="13675369"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65" name="n_3aveValue【保健センター・保健所】&#10;有形固定資産減価償却率"/>
        <xdr:cNvSpPr txBox="1"/>
      </xdr:nvSpPr>
      <xdr:spPr>
        <a:xfrm>
          <a:off x="1283399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6" name="n_4aveValue【保健センター・保健所】&#10;有形固定資産減価償却率"/>
        <xdr:cNvSpPr txBox="1"/>
      </xdr:nvSpPr>
      <xdr:spPr>
        <a:xfrm>
          <a:off x="1198309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88554</xdr:rowOff>
    </xdr:from>
    <xdr:ext cx="340478" cy="259045"/>
    <xdr:sp macro="" textlink="">
      <xdr:nvSpPr>
        <xdr:cNvPr id="667" name="n_1mainValue【保健センター・保健所】&#10;有形固定資産減価償却率"/>
        <xdr:cNvSpPr txBox="1"/>
      </xdr:nvSpPr>
      <xdr:spPr>
        <a:xfrm>
          <a:off x="145363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88554</xdr:rowOff>
    </xdr:from>
    <xdr:ext cx="340478" cy="259045"/>
    <xdr:sp macro="" textlink="">
      <xdr:nvSpPr>
        <xdr:cNvPr id="668" name="n_2mainValue【保健センター・保健所】&#10;有形固定資産減価償却率"/>
        <xdr:cNvSpPr txBox="1"/>
      </xdr:nvSpPr>
      <xdr:spPr>
        <a:xfrm>
          <a:off x="13707686"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13443</xdr:rowOff>
    </xdr:from>
    <xdr:ext cx="340478" cy="259045"/>
    <xdr:sp macro="" textlink="">
      <xdr:nvSpPr>
        <xdr:cNvPr id="669" name="n_3mainValue【保健センター・保健所】&#10;有形固定資産減価償却率"/>
        <xdr:cNvSpPr txBox="1"/>
      </xdr:nvSpPr>
      <xdr:spPr>
        <a:xfrm>
          <a:off x="12856786"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108149</xdr:rowOff>
    </xdr:from>
    <xdr:ext cx="340478" cy="259045"/>
    <xdr:sp macro="" textlink="">
      <xdr:nvSpPr>
        <xdr:cNvPr id="670" name="n_4mainValue【保健センター・保健所】&#10;有形固定資産減価償却率"/>
        <xdr:cNvSpPr txBox="1"/>
      </xdr:nvSpPr>
      <xdr:spPr>
        <a:xfrm>
          <a:off x="1201541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94" name="直線コネクタ 693"/>
        <xdr:cNvCxnSpPr/>
      </xdr:nvCxnSpPr>
      <xdr:spPr>
        <a:xfrm flipV="1">
          <a:off x="210559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5" name="【保健センター・保健所】&#10;一人当たり面積最小値テキスト"/>
        <xdr:cNvSpPr txBox="1"/>
      </xdr:nvSpPr>
      <xdr:spPr>
        <a:xfrm>
          <a:off x="210947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6" name="直線コネクタ 695"/>
        <xdr:cNvCxnSpPr/>
      </xdr:nvCxnSpPr>
      <xdr:spPr>
        <a:xfrm>
          <a:off x="20977225" y="109994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7" name="【保健センター・保健所】&#10;一人当たり面積最大値テキスト"/>
        <xdr:cNvSpPr txBox="1"/>
      </xdr:nvSpPr>
      <xdr:spPr>
        <a:xfrm>
          <a:off x="210947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8" name="直線コネクタ 697"/>
        <xdr:cNvCxnSpPr/>
      </xdr:nvCxnSpPr>
      <xdr:spPr>
        <a:xfrm>
          <a:off x="20977225" y="957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9" name="【保健センター・保健所】&#10;一人当たり面積平均値テキスト"/>
        <xdr:cNvSpPr txBox="1"/>
      </xdr:nvSpPr>
      <xdr:spPr>
        <a:xfrm>
          <a:off x="210947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0" name="フローチャート: 判断 699"/>
        <xdr:cNvSpPr/>
      </xdr:nvSpPr>
      <xdr:spPr>
        <a:xfrm>
          <a:off x="210058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1" name="フローチャート: 判断 700"/>
        <xdr:cNvSpPr/>
      </xdr:nvSpPr>
      <xdr:spPr>
        <a:xfrm>
          <a:off x="20215225" y="108153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2" name="フローチャート: 判断 701"/>
        <xdr:cNvSpPr/>
      </xdr:nvSpPr>
      <xdr:spPr>
        <a:xfrm>
          <a:off x="19364325"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3" name="フローチャート: 判断 702"/>
        <xdr:cNvSpPr/>
      </xdr:nvSpPr>
      <xdr:spPr>
        <a:xfrm>
          <a:off x="1852295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4" name="フローチャート: 判断 703"/>
        <xdr:cNvSpPr/>
      </xdr:nvSpPr>
      <xdr:spPr>
        <a:xfrm>
          <a:off x="17681575" y="107924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xdr:cNvSpPr/>
      </xdr:nvSpPr>
      <xdr:spPr>
        <a:xfrm>
          <a:off x="210058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xdr:cNvSpPr txBox="1"/>
      </xdr:nvSpPr>
      <xdr:spPr>
        <a:xfrm>
          <a:off x="210947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712" name="楕円 711"/>
        <xdr:cNvSpPr/>
      </xdr:nvSpPr>
      <xdr:spPr>
        <a:xfrm>
          <a:off x="20215225" y="10887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137160</xdr:rowOff>
    </xdr:to>
    <xdr:cxnSp macro="">
      <xdr:nvCxnSpPr>
        <xdr:cNvPr id="713" name="直線コネクタ 712"/>
        <xdr:cNvCxnSpPr/>
      </xdr:nvCxnSpPr>
      <xdr:spPr>
        <a:xfrm flipV="1">
          <a:off x="20266025" y="1093470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14" name="楕円 713"/>
        <xdr:cNvSpPr/>
      </xdr:nvSpPr>
      <xdr:spPr>
        <a:xfrm>
          <a:off x="19364325"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715" name="直線コネクタ 714"/>
        <xdr:cNvCxnSpPr/>
      </xdr:nvCxnSpPr>
      <xdr:spPr>
        <a:xfrm>
          <a:off x="19415125" y="1093851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6" name="楕円 715"/>
        <xdr:cNvSpPr/>
      </xdr:nvSpPr>
      <xdr:spPr>
        <a:xfrm>
          <a:off x="1852295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137160</xdr:rowOff>
    </xdr:to>
    <xdr:cxnSp macro="">
      <xdr:nvCxnSpPr>
        <xdr:cNvPr id="717" name="直線コネクタ 716"/>
        <xdr:cNvCxnSpPr/>
      </xdr:nvCxnSpPr>
      <xdr:spPr>
        <a:xfrm>
          <a:off x="18573750" y="1093851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18" name="楕円 717"/>
        <xdr:cNvSpPr/>
      </xdr:nvSpPr>
      <xdr:spPr>
        <a:xfrm>
          <a:off x="17681575" y="108915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140970</xdr:rowOff>
    </xdr:to>
    <xdr:cxnSp macro="">
      <xdr:nvCxnSpPr>
        <xdr:cNvPr id="719" name="直線コネクタ 718"/>
        <xdr:cNvCxnSpPr/>
      </xdr:nvCxnSpPr>
      <xdr:spPr>
        <a:xfrm flipV="1">
          <a:off x="17732375" y="1093851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0" name="n_1aveValue【保健センター・保健所】&#10;一人当たり面積"/>
        <xdr:cNvSpPr txBox="1"/>
      </xdr:nvSpPr>
      <xdr:spPr>
        <a:xfrm>
          <a:off x="2002797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1" name="n_2aveValue【保健センター・保健所】&#10;一人当たり面積"/>
        <xdr:cNvSpPr txBox="1"/>
      </xdr:nvSpPr>
      <xdr:spPr>
        <a:xfrm>
          <a:off x="1918977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2" name="n_3aveValue【保健センター・保健所】&#10;一人当たり面積"/>
        <xdr:cNvSpPr txBox="1"/>
      </xdr:nvSpPr>
      <xdr:spPr>
        <a:xfrm>
          <a:off x="18348402"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3" name="n_4aveValue【保健センター・保健所】&#10;一人当たり面積"/>
        <xdr:cNvSpPr txBox="1"/>
      </xdr:nvSpPr>
      <xdr:spPr>
        <a:xfrm>
          <a:off x="175070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24" name="n_1mainValue【保健センター・保健所】&#10;一人当たり面積"/>
        <xdr:cNvSpPr txBox="1"/>
      </xdr:nvSpPr>
      <xdr:spPr>
        <a:xfrm>
          <a:off x="2002797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25" name="n_2mainValue【保健センター・保健所】&#10;一人当たり面積"/>
        <xdr:cNvSpPr txBox="1"/>
      </xdr:nvSpPr>
      <xdr:spPr>
        <a:xfrm>
          <a:off x="1918977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6" name="n_3mainValue【保健センター・保健所】&#10;一人当たり面積"/>
        <xdr:cNvSpPr txBox="1"/>
      </xdr:nvSpPr>
      <xdr:spPr>
        <a:xfrm>
          <a:off x="18348402"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27" name="n_4mainValue【保健センター・保健所】&#10;一人当たり面積"/>
        <xdr:cNvSpPr txBox="1"/>
      </xdr:nvSpPr>
      <xdr:spPr>
        <a:xfrm>
          <a:off x="175070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144286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150698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2" name="直線コネクタ 751"/>
        <xdr:cNvCxnSpPr/>
      </xdr:nvCxnSpPr>
      <xdr:spPr>
        <a:xfrm flipV="1">
          <a:off x="15509239"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3" name="【消防施設】&#10;有形固定資産減価償却率最小値テキスト"/>
        <xdr:cNvSpPr txBox="1"/>
      </xdr:nvSpPr>
      <xdr:spPr>
        <a:xfrm>
          <a:off x="15547975"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4" name="直線コネクタ 753"/>
        <xdr:cNvCxnSpPr/>
      </xdr:nvCxnSpPr>
      <xdr:spPr>
        <a:xfrm>
          <a:off x="15420975" y="146913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55" name="【消防施設】&#10;有形固定資産減価償却率最大値テキスト"/>
        <xdr:cNvSpPr txBox="1"/>
      </xdr:nvSpPr>
      <xdr:spPr>
        <a:xfrm>
          <a:off x="15547975"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6" name="直線コネクタ 755"/>
        <xdr:cNvCxnSpPr/>
      </xdr:nvCxnSpPr>
      <xdr:spPr>
        <a:xfrm>
          <a:off x="15420975" y="133292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57" name="【消防施設】&#10;有形固定資産減価償却率平均値テキスト"/>
        <xdr:cNvSpPr txBox="1"/>
      </xdr:nvSpPr>
      <xdr:spPr>
        <a:xfrm>
          <a:off x="15547975"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8" name="フローチャート: 判断 757"/>
        <xdr:cNvSpPr/>
      </xdr:nvSpPr>
      <xdr:spPr>
        <a:xfrm>
          <a:off x="15459075"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9" name="フローチャート: 判断 758"/>
        <xdr:cNvSpPr/>
      </xdr:nvSpPr>
      <xdr:spPr>
        <a:xfrm>
          <a:off x="14658975"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0" name="フローチャート: 判断 759"/>
        <xdr:cNvSpPr/>
      </xdr:nvSpPr>
      <xdr:spPr>
        <a:xfrm>
          <a:off x="138176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1" name="フローチャート: 判断 760"/>
        <xdr:cNvSpPr/>
      </xdr:nvSpPr>
      <xdr:spPr>
        <a:xfrm>
          <a:off x="12976225" y="139738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2" name="フローチャート: 判断 761"/>
        <xdr:cNvSpPr/>
      </xdr:nvSpPr>
      <xdr:spPr>
        <a:xfrm>
          <a:off x="12125325"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68" name="楕円 767"/>
        <xdr:cNvSpPr/>
      </xdr:nvSpPr>
      <xdr:spPr>
        <a:xfrm>
          <a:off x="15459075"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769" name="【消防施設】&#10;有形固定資産減価償却率該当値テキスト"/>
        <xdr:cNvSpPr txBox="1"/>
      </xdr:nvSpPr>
      <xdr:spPr>
        <a:xfrm>
          <a:off x="15547975"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770" name="楕円 769"/>
        <xdr:cNvSpPr/>
      </xdr:nvSpPr>
      <xdr:spPr>
        <a:xfrm>
          <a:off x="14658975"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51436</xdr:rowOff>
    </xdr:to>
    <xdr:cxnSp macro="">
      <xdr:nvCxnSpPr>
        <xdr:cNvPr id="771" name="直線コネクタ 770"/>
        <xdr:cNvCxnSpPr/>
      </xdr:nvCxnSpPr>
      <xdr:spPr>
        <a:xfrm>
          <a:off x="14709775" y="13927455"/>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772" name="楕円 771"/>
        <xdr:cNvSpPr/>
      </xdr:nvSpPr>
      <xdr:spPr>
        <a:xfrm>
          <a:off x="138176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81</xdr:row>
      <xdr:rowOff>40005</xdr:rowOff>
    </xdr:to>
    <xdr:cxnSp macro="">
      <xdr:nvCxnSpPr>
        <xdr:cNvPr id="773" name="直線コネクタ 772"/>
        <xdr:cNvCxnSpPr/>
      </xdr:nvCxnSpPr>
      <xdr:spPr>
        <a:xfrm>
          <a:off x="13868400" y="13866495"/>
          <a:ext cx="8413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774" name="楕円 773"/>
        <xdr:cNvSpPr/>
      </xdr:nvSpPr>
      <xdr:spPr>
        <a:xfrm>
          <a:off x="12976225" y="13752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150495</xdr:rowOff>
    </xdr:to>
    <xdr:cxnSp macro="">
      <xdr:nvCxnSpPr>
        <xdr:cNvPr id="775" name="直線コネクタ 774"/>
        <xdr:cNvCxnSpPr/>
      </xdr:nvCxnSpPr>
      <xdr:spPr>
        <a:xfrm>
          <a:off x="13027025" y="13803630"/>
          <a:ext cx="8413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164464</xdr:rowOff>
    </xdr:from>
    <xdr:to>
      <xdr:col>67</xdr:col>
      <xdr:colOff>101600</xdr:colOff>
      <xdr:row>79</xdr:row>
      <xdr:rowOff>94614</xdr:rowOff>
    </xdr:to>
    <xdr:sp macro="" textlink="">
      <xdr:nvSpPr>
        <xdr:cNvPr id="776" name="楕円 775"/>
        <xdr:cNvSpPr/>
      </xdr:nvSpPr>
      <xdr:spPr>
        <a:xfrm>
          <a:off x="12125325"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43814</xdr:rowOff>
    </xdr:from>
    <xdr:to>
      <xdr:col>71</xdr:col>
      <xdr:colOff>177800</xdr:colOff>
      <xdr:row>80</xdr:row>
      <xdr:rowOff>87630</xdr:rowOff>
    </xdr:to>
    <xdr:cxnSp macro="">
      <xdr:nvCxnSpPr>
        <xdr:cNvPr id="777" name="直線コネクタ 776"/>
        <xdr:cNvCxnSpPr/>
      </xdr:nvCxnSpPr>
      <xdr:spPr>
        <a:xfrm>
          <a:off x="12176125" y="13588364"/>
          <a:ext cx="8509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78" name="n_1aveValue【消防施設】&#10;有形固定資産減価償却率"/>
        <xdr:cNvSpPr txBox="1"/>
      </xdr:nvSpPr>
      <xdr:spPr>
        <a:xfrm>
          <a:off x="14504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79" name="n_2aveValue【消防施設】&#10;有形固定資産減価償却率"/>
        <xdr:cNvSpPr txBox="1"/>
      </xdr:nvSpPr>
      <xdr:spPr>
        <a:xfrm>
          <a:off x="13675369"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0" name="n_3aveValue【消防施設】&#10;有形固定資産減価償却率"/>
        <xdr:cNvSpPr txBox="1"/>
      </xdr:nvSpPr>
      <xdr:spPr>
        <a:xfrm>
          <a:off x="1283399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781" name="n_4aveValue【消防施設】&#10;有形固定資産減価償却率"/>
        <xdr:cNvSpPr txBox="1"/>
      </xdr:nvSpPr>
      <xdr:spPr>
        <a:xfrm>
          <a:off x="1198309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107332</xdr:rowOff>
    </xdr:from>
    <xdr:ext cx="405111" cy="259045"/>
    <xdr:sp macro="" textlink="">
      <xdr:nvSpPr>
        <xdr:cNvPr id="782" name="n_1mainValue【消防施設】&#10;有形固定資産減価償却率"/>
        <xdr:cNvSpPr txBox="1"/>
      </xdr:nvSpPr>
      <xdr:spPr>
        <a:xfrm>
          <a:off x="14504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83" name="n_2mainValue【消防施設】&#10;有形固定資産減価償却率"/>
        <xdr:cNvSpPr txBox="1"/>
      </xdr:nvSpPr>
      <xdr:spPr>
        <a:xfrm>
          <a:off x="13675369"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784" name="n_3mainValue【消防施設】&#10;有形固定資産減価償却率"/>
        <xdr:cNvSpPr txBox="1"/>
      </xdr:nvSpPr>
      <xdr:spPr>
        <a:xfrm>
          <a:off x="1283399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785" name="n_4mainValue【消防施設】&#10;有形固定資産減価償却率"/>
        <xdr:cNvSpPr txBox="1"/>
      </xdr:nvSpPr>
      <xdr:spPr>
        <a:xfrm>
          <a:off x="1198309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9" name="直線コネクタ 808"/>
        <xdr:cNvCxnSpPr/>
      </xdr:nvCxnSpPr>
      <xdr:spPr>
        <a:xfrm flipV="1">
          <a:off x="210559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0" name="【消防施設】&#10;一人当たり面積最小値テキスト"/>
        <xdr:cNvSpPr txBox="1"/>
      </xdr:nvSpPr>
      <xdr:spPr>
        <a:xfrm>
          <a:off x="210947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1" name="直線コネクタ 810"/>
        <xdr:cNvCxnSpPr/>
      </xdr:nvCxnSpPr>
      <xdr:spPr>
        <a:xfrm>
          <a:off x="20977225" y="14846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2" name="【消防施設】&#10;一人当たり面積最大値テキスト"/>
        <xdr:cNvSpPr txBox="1"/>
      </xdr:nvSpPr>
      <xdr:spPr>
        <a:xfrm>
          <a:off x="210947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3" name="直線コネクタ 812"/>
        <xdr:cNvCxnSpPr/>
      </xdr:nvCxnSpPr>
      <xdr:spPr>
        <a:xfrm>
          <a:off x="20977225" y="132308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814" name="【消防施設】&#10;一人当たり面積平均値テキスト"/>
        <xdr:cNvSpPr txBox="1"/>
      </xdr:nvSpPr>
      <xdr:spPr>
        <a:xfrm>
          <a:off x="210947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15" name="フローチャート: 判断 814"/>
        <xdr:cNvSpPr/>
      </xdr:nvSpPr>
      <xdr:spPr>
        <a:xfrm>
          <a:off x="210058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6" name="フローチャート: 判断 815"/>
        <xdr:cNvSpPr/>
      </xdr:nvSpPr>
      <xdr:spPr>
        <a:xfrm>
          <a:off x="20215225" y="146608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7" name="フローチャート: 判断 816"/>
        <xdr:cNvSpPr/>
      </xdr:nvSpPr>
      <xdr:spPr>
        <a:xfrm>
          <a:off x="19364325"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8" name="フローチャート: 判断 817"/>
        <xdr:cNvSpPr/>
      </xdr:nvSpPr>
      <xdr:spPr>
        <a:xfrm>
          <a:off x="1852295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9" name="フローチャート: 判断 818"/>
        <xdr:cNvSpPr/>
      </xdr:nvSpPr>
      <xdr:spPr>
        <a:xfrm>
          <a:off x="17681575" y="147116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25" name="楕円 824"/>
        <xdr:cNvSpPr/>
      </xdr:nvSpPr>
      <xdr:spPr>
        <a:xfrm>
          <a:off x="210058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826" name="【消防施設】&#10;一人当たり面積該当値テキスト"/>
        <xdr:cNvSpPr txBox="1"/>
      </xdr:nvSpPr>
      <xdr:spPr>
        <a:xfrm>
          <a:off x="210947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62230</xdr:rowOff>
    </xdr:from>
    <xdr:to>
      <xdr:col>112</xdr:col>
      <xdr:colOff>38100</xdr:colOff>
      <xdr:row>85</xdr:row>
      <xdr:rowOff>163830</xdr:rowOff>
    </xdr:to>
    <xdr:sp macro="" textlink="">
      <xdr:nvSpPr>
        <xdr:cNvPr id="827" name="楕円 826"/>
        <xdr:cNvSpPr/>
      </xdr:nvSpPr>
      <xdr:spPr>
        <a:xfrm>
          <a:off x="20215225" y="146354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113030</xdr:rowOff>
    </xdr:to>
    <xdr:cxnSp macro="">
      <xdr:nvCxnSpPr>
        <xdr:cNvPr id="828" name="直線コネクタ 827"/>
        <xdr:cNvCxnSpPr/>
      </xdr:nvCxnSpPr>
      <xdr:spPr>
        <a:xfrm flipV="1">
          <a:off x="20266025" y="1466088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9" name="楕円 828"/>
        <xdr:cNvSpPr/>
      </xdr:nvSpPr>
      <xdr:spPr>
        <a:xfrm>
          <a:off x="19364325"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113030</xdr:rowOff>
    </xdr:from>
    <xdr:to>
      <xdr:col>111</xdr:col>
      <xdr:colOff>177800</xdr:colOff>
      <xdr:row>85</xdr:row>
      <xdr:rowOff>114300</xdr:rowOff>
    </xdr:to>
    <xdr:cxnSp macro="">
      <xdr:nvCxnSpPr>
        <xdr:cNvPr id="830" name="直線コネクタ 829"/>
        <xdr:cNvCxnSpPr/>
      </xdr:nvCxnSpPr>
      <xdr:spPr>
        <a:xfrm flipV="1">
          <a:off x="19415125" y="14686280"/>
          <a:ext cx="850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66039</xdr:rowOff>
    </xdr:from>
    <xdr:to>
      <xdr:col>102</xdr:col>
      <xdr:colOff>165100</xdr:colOff>
      <xdr:row>85</xdr:row>
      <xdr:rowOff>167639</xdr:rowOff>
    </xdr:to>
    <xdr:sp macro="" textlink="">
      <xdr:nvSpPr>
        <xdr:cNvPr id="831" name="楕円 830"/>
        <xdr:cNvSpPr/>
      </xdr:nvSpPr>
      <xdr:spPr>
        <a:xfrm>
          <a:off x="1852295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116839</xdr:rowOff>
    </xdr:to>
    <xdr:cxnSp macro="">
      <xdr:nvCxnSpPr>
        <xdr:cNvPr id="832" name="直線コネクタ 831"/>
        <xdr:cNvCxnSpPr/>
      </xdr:nvCxnSpPr>
      <xdr:spPr>
        <a:xfrm flipV="1">
          <a:off x="18573750" y="14687550"/>
          <a:ext cx="84137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68580</xdr:rowOff>
    </xdr:from>
    <xdr:to>
      <xdr:col>98</xdr:col>
      <xdr:colOff>38100</xdr:colOff>
      <xdr:row>85</xdr:row>
      <xdr:rowOff>170180</xdr:rowOff>
    </xdr:to>
    <xdr:sp macro="" textlink="">
      <xdr:nvSpPr>
        <xdr:cNvPr id="833" name="楕円 832"/>
        <xdr:cNvSpPr/>
      </xdr:nvSpPr>
      <xdr:spPr>
        <a:xfrm>
          <a:off x="17681575" y="14641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116839</xdr:rowOff>
    </xdr:from>
    <xdr:to>
      <xdr:col>102</xdr:col>
      <xdr:colOff>114300</xdr:colOff>
      <xdr:row>85</xdr:row>
      <xdr:rowOff>119380</xdr:rowOff>
    </xdr:to>
    <xdr:cxnSp macro="">
      <xdr:nvCxnSpPr>
        <xdr:cNvPr id="834" name="直線コネクタ 833"/>
        <xdr:cNvCxnSpPr/>
      </xdr:nvCxnSpPr>
      <xdr:spPr>
        <a:xfrm flipV="1">
          <a:off x="17732375" y="14690089"/>
          <a:ext cx="841375"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35" name="n_1aveValue【消防施設】&#10;一人当たり面積"/>
        <xdr:cNvSpPr txBox="1"/>
      </xdr:nvSpPr>
      <xdr:spPr>
        <a:xfrm>
          <a:off x="2002797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36" name="n_2aveValue【消防施設】&#10;一人当たり面積"/>
        <xdr:cNvSpPr txBox="1"/>
      </xdr:nvSpPr>
      <xdr:spPr>
        <a:xfrm>
          <a:off x="1918977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37" name="n_3aveValue【消防施設】&#10;一人当たり面積"/>
        <xdr:cNvSpPr txBox="1"/>
      </xdr:nvSpPr>
      <xdr:spPr>
        <a:xfrm>
          <a:off x="18348402"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838" name="n_4aveValue【消防施設】&#10;一人当たり面積"/>
        <xdr:cNvSpPr txBox="1"/>
      </xdr:nvSpPr>
      <xdr:spPr>
        <a:xfrm>
          <a:off x="175070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8907</xdr:rowOff>
    </xdr:from>
    <xdr:ext cx="469744" cy="259045"/>
    <xdr:sp macro="" textlink="">
      <xdr:nvSpPr>
        <xdr:cNvPr id="839" name="n_1mainValue【消防施設】&#10;一人当たり面積"/>
        <xdr:cNvSpPr txBox="1"/>
      </xdr:nvSpPr>
      <xdr:spPr>
        <a:xfrm>
          <a:off x="20027977"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10177</xdr:rowOff>
    </xdr:from>
    <xdr:ext cx="469744" cy="259045"/>
    <xdr:sp macro="" textlink="">
      <xdr:nvSpPr>
        <xdr:cNvPr id="840" name="n_2mainValue【消防施設】&#10;一人当たり面積"/>
        <xdr:cNvSpPr txBox="1"/>
      </xdr:nvSpPr>
      <xdr:spPr>
        <a:xfrm>
          <a:off x="1918977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12716</xdr:rowOff>
    </xdr:from>
    <xdr:ext cx="469744" cy="259045"/>
    <xdr:sp macro="" textlink="">
      <xdr:nvSpPr>
        <xdr:cNvPr id="841" name="n_3mainValue【消防施設】&#10;一人当たり面積"/>
        <xdr:cNvSpPr txBox="1"/>
      </xdr:nvSpPr>
      <xdr:spPr>
        <a:xfrm>
          <a:off x="18348402"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15257</xdr:rowOff>
    </xdr:from>
    <xdr:ext cx="469744" cy="259045"/>
    <xdr:sp macro="" textlink="">
      <xdr:nvSpPr>
        <xdr:cNvPr id="842" name="n_4mainValue【消防施設】&#10;一人当たり面積"/>
        <xdr:cNvSpPr txBox="1"/>
      </xdr:nvSpPr>
      <xdr:spPr>
        <a:xfrm>
          <a:off x="175070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8" name="直線コネクタ 867"/>
        <xdr:cNvCxnSpPr/>
      </xdr:nvCxnSpPr>
      <xdr:spPr>
        <a:xfrm flipV="1">
          <a:off x="15509239"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9" name="【庁舎】&#10;有形固定資産減価償却率最小値テキスト"/>
        <xdr:cNvSpPr txBox="1"/>
      </xdr:nvSpPr>
      <xdr:spPr>
        <a:xfrm>
          <a:off x="15547975"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0" name="直線コネクタ 869"/>
        <xdr:cNvCxnSpPr/>
      </xdr:nvCxnSpPr>
      <xdr:spPr>
        <a:xfrm>
          <a:off x="15420975" y="187168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1" name="【庁舎】&#10;有形固定資産減価償却率最大値テキスト"/>
        <xdr:cNvSpPr txBox="1"/>
      </xdr:nvSpPr>
      <xdr:spPr>
        <a:xfrm>
          <a:off x="15547975"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2" name="直線コネクタ 871"/>
        <xdr:cNvCxnSpPr/>
      </xdr:nvCxnSpPr>
      <xdr:spPr>
        <a:xfrm>
          <a:off x="15420975" y="171558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5547975"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5459075"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75" name="フローチャート: 判断 874"/>
        <xdr:cNvSpPr/>
      </xdr:nvSpPr>
      <xdr:spPr>
        <a:xfrm>
          <a:off x="14658975"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6" name="フローチャート: 判断 875"/>
        <xdr:cNvSpPr/>
      </xdr:nvSpPr>
      <xdr:spPr>
        <a:xfrm>
          <a:off x="138176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7" name="フローチャート: 判断 876"/>
        <xdr:cNvSpPr/>
      </xdr:nvSpPr>
      <xdr:spPr>
        <a:xfrm>
          <a:off x="12976225" y="180423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8" name="フローチャート: 判断 877"/>
        <xdr:cNvSpPr/>
      </xdr:nvSpPr>
      <xdr:spPr>
        <a:xfrm>
          <a:off x="12125325"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84" name="楕円 883"/>
        <xdr:cNvSpPr/>
      </xdr:nvSpPr>
      <xdr:spPr>
        <a:xfrm>
          <a:off x="15459075"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885" name="【庁舎】&#10;有形固定資産減価償却率該当値テキスト"/>
        <xdr:cNvSpPr txBox="1"/>
      </xdr:nvSpPr>
      <xdr:spPr>
        <a:xfrm>
          <a:off x="15547975"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886" name="楕円 885"/>
        <xdr:cNvSpPr/>
      </xdr:nvSpPr>
      <xdr:spPr>
        <a:xfrm>
          <a:off x="14658975"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103958</xdr:rowOff>
    </xdr:from>
    <xdr:to>
      <xdr:col>85</xdr:col>
      <xdr:colOff>127000</xdr:colOff>
      <xdr:row>105</xdr:row>
      <xdr:rowOff>22316</xdr:rowOff>
    </xdr:to>
    <xdr:cxnSp macro="">
      <xdr:nvCxnSpPr>
        <xdr:cNvPr id="887" name="直線コネクタ 886"/>
        <xdr:cNvCxnSpPr/>
      </xdr:nvCxnSpPr>
      <xdr:spPr>
        <a:xfrm>
          <a:off x="14709775" y="17934758"/>
          <a:ext cx="8001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888" name="楕円 887"/>
        <xdr:cNvSpPr/>
      </xdr:nvSpPr>
      <xdr:spPr>
        <a:xfrm>
          <a:off x="138176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103958</xdr:rowOff>
    </xdr:to>
    <xdr:cxnSp macro="">
      <xdr:nvCxnSpPr>
        <xdr:cNvPr id="889" name="直線コネクタ 888"/>
        <xdr:cNvCxnSpPr/>
      </xdr:nvCxnSpPr>
      <xdr:spPr>
        <a:xfrm>
          <a:off x="13868400" y="1793475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90" name="楕円 889"/>
        <xdr:cNvSpPr/>
      </xdr:nvSpPr>
      <xdr:spPr>
        <a:xfrm>
          <a:off x="12976225" y="18119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105</xdr:row>
      <xdr:rowOff>167639</xdr:rowOff>
    </xdr:to>
    <xdr:cxnSp macro="">
      <xdr:nvCxnSpPr>
        <xdr:cNvPr id="891" name="直線コネクタ 890"/>
        <xdr:cNvCxnSpPr/>
      </xdr:nvCxnSpPr>
      <xdr:spPr>
        <a:xfrm flipV="1">
          <a:off x="13027025" y="17934758"/>
          <a:ext cx="841375"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892" name="楕円 891"/>
        <xdr:cNvSpPr/>
      </xdr:nvSpPr>
      <xdr:spPr>
        <a:xfrm>
          <a:off x="12125325"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167639</xdr:rowOff>
    </xdr:to>
    <xdr:cxnSp macro="">
      <xdr:nvCxnSpPr>
        <xdr:cNvPr id="893" name="直線コネクタ 892"/>
        <xdr:cNvCxnSpPr/>
      </xdr:nvCxnSpPr>
      <xdr:spPr>
        <a:xfrm>
          <a:off x="12176125" y="17993542"/>
          <a:ext cx="8509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94" name="n_1aveValue【庁舎】&#10;有形固定資産減価償却率"/>
        <xdr:cNvSpPr txBox="1"/>
      </xdr:nvSpPr>
      <xdr:spPr>
        <a:xfrm>
          <a:off x="14504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5" name="n_2aveValue【庁舎】&#10;有形固定資産減価償却率"/>
        <xdr:cNvSpPr txBox="1"/>
      </xdr:nvSpPr>
      <xdr:spPr>
        <a:xfrm>
          <a:off x="13675369"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96" name="n_3aveValue【庁舎】&#10;有形固定資産減価償却率"/>
        <xdr:cNvSpPr txBox="1"/>
      </xdr:nvSpPr>
      <xdr:spPr>
        <a:xfrm>
          <a:off x="1283399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97" name="n_4aveValue【庁舎】&#10;有形固定資産減価償却率"/>
        <xdr:cNvSpPr txBox="1"/>
      </xdr:nvSpPr>
      <xdr:spPr>
        <a:xfrm>
          <a:off x="1198309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171285</xdr:rowOff>
    </xdr:from>
    <xdr:ext cx="405111" cy="259045"/>
    <xdr:sp macro="" textlink="">
      <xdr:nvSpPr>
        <xdr:cNvPr id="898" name="n_1mainValue【庁舎】&#10;有形固定資産減価償却率"/>
        <xdr:cNvSpPr txBox="1"/>
      </xdr:nvSpPr>
      <xdr:spPr>
        <a:xfrm>
          <a:off x="14504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899" name="n_2mainValue【庁舎】&#10;有形固定資産減価償却率"/>
        <xdr:cNvSpPr txBox="1"/>
      </xdr:nvSpPr>
      <xdr:spPr>
        <a:xfrm>
          <a:off x="13675369"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900" name="n_3mainValue【庁舎】&#10;有形固定資産減価償却率"/>
        <xdr:cNvSpPr txBox="1"/>
      </xdr:nvSpPr>
      <xdr:spPr>
        <a:xfrm>
          <a:off x="1283399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901" name="n_4mainValue【庁舎】&#10;有形固定資産減価償却率"/>
        <xdr:cNvSpPr txBox="1"/>
      </xdr:nvSpPr>
      <xdr:spPr>
        <a:xfrm>
          <a:off x="1198309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3" name="直線コネクタ 922"/>
        <xdr:cNvCxnSpPr/>
      </xdr:nvCxnSpPr>
      <xdr:spPr>
        <a:xfrm flipV="1">
          <a:off x="210559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4" name="【庁舎】&#10;一人当たり面積最小値テキスト"/>
        <xdr:cNvSpPr txBox="1"/>
      </xdr:nvSpPr>
      <xdr:spPr>
        <a:xfrm>
          <a:off x="210947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5" name="直線コネクタ 924"/>
        <xdr:cNvCxnSpPr/>
      </xdr:nvCxnSpPr>
      <xdr:spPr>
        <a:xfrm>
          <a:off x="20977225" y="185379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6" name="【庁舎】&#10;一人当たり面積最大値テキスト"/>
        <xdr:cNvSpPr txBox="1"/>
      </xdr:nvSpPr>
      <xdr:spPr>
        <a:xfrm>
          <a:off x="210947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7" name="直線コネクタ 926"/>
        <xdr:cNvCxnSpPr/>
      </xdr:nvCxnSpPr>
      <xdr:spPr>
        <a:xfrm>
          <a:off x="20977225" y="17141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8" name="【庁舎】&#10;一人当たり面積平均値テキスト"/>
        <xdr:cNvSpPr txBox="1"/>
      </xdr:nvSpPr>
      <xdr:spPr>
        <a:xfrm>
          <a:off x="210947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9" name="フローチャート: 判断 928"/>
        <xdr:cNvSpPr/>
      </xdr:nvSpPr>
      <xdr:spPr>
        <a:xfrm>
          <a:off x="210058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0" name="フローチャート: 判断 929"/>
        <xdr:cNvSpPr/>
      </xdr:nvSpPr>
      <xdr:spPr>
        <a:xfrm>
          <a:off x="20215225" y="179773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1" name="フローチャート: 判断 930"/>
        <xdr:cNvSpPr/>
      </xdr:nvSpPr>
      <xdr:spPr>
        <a:xfrm>
          <a:off x="19364325"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2" name="フローチャート: 判断 931"/>
        <xdr:cNvSpPr/>
      </xdr:nvSpPr>
      <xdr:spPr>
        <a:xfrm>
          <a:off x="1852295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3" name="フローチャート: 判断 932"/>
        <xdr:cNvSpPr/>
      </xdr:nvSpPr>
      <xdr:spPr>
        <a:xfrm>
          <a:off x="17681575" y="179179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939" name="楕円 938"/>
        <xdr:cNvSpPr/>
      </xdr:nvSpPr>
      <xdr:spPr>
        <a:xfrm>
          <a:off x="210058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35831</xdr:rowOff>
    </xdr:from>
    <xdr:ext cx="469744" cy="259045"/>
    <xdr:sp macro="" textlink="">
      <xdr:nvSpPr>
        <xdr:cNvPr id="940" name="【庁舎】&#10;一人当たり面積該当値テキスト"/>
        <xdr:cNvSpPr txBox="1"/>
      </xdr:nvSpPr>
      <xdr:spPr>
        <a:xfrm>
          <a:off x="21094700"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941" name="楕円 940"/>
        <xdr:cNvSpPr/>
      </xdr:nvSpPr>
      <xdr:spPr>
        <a:xfrm>
          <a:off x="20215225" y="180642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112776</xdr:rowOff>
    </xdr:to>
    <xdr:cxnSp macro="">
      <xdr:nvCxnSpPr>
        <xdr:cNvPr id="942" name="直線コネクタ 941"/>
        <xdr:cNvCxnSpPr/>
      </xdr:nvCxnSpPr>
      <xdr:spPr>
        <a:xfrm flipV="1">
          <a:off x="20266025" y="18110454"/>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66548</xdr:rowOff>
    </xdr:from>
    <xdr:to>
      <xdr:col>107</xdr:col>
      <xdr:colOff>101600</xdr:colOff>
      <xdr:row>105</xdr:row>
      <xdr:rowOff>168148</xdr:rowOff>
    </xdr:to>
    <xdr:sp macro="" textlink="">
      <xdr:nvSpPr>
        <xdr:cNvPr id="943" name="楕円 942"/>
        <xdr:cNvSpPr/>
      </xdr:nvSpPr>
      <xdr:spPr>
        <a:xfrm>
          <a:off x="19364325"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112776</xdr:rowOff>
    </xdr:from>
    <xdr:to>
      <xdr:col>111</xdr:col>
      <xdr:colOff>177800</xdr:colOff>
      <xdr:row>105</xdr:row>
      <xdr:rowOff>117348</xdr:rowOff>
    </xdr:to>
    <xdr:cxnSp macro="">
      <xdr:nvCxnSpPr>
        <xdr:cNvPr id="944" name="直線コネクタ 943"/>
        <xdr:cNvCxnSpPr/>
      </xdr:nvCxnSpPr>
      <xdr:spPr>
        <a:xfrm flipV="1">
          <a:off x="19415125" y="18115026"/>
          <a:ext cx="850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45" name="楕円 944"/>
        <xdr:cNvSpPr/>
      </xdr:nvSpPr>
      <xdr:spPr>
        <a:xfrm>
          <a:off x="1852295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117348</xdr:rowOff>
    </xdr:from>
    <xdr:to>
      <xdr:col>107</xdr:col>
      <xdr:colOff>50800</xdr:colOff>
      <xdr:row>105</xdr:row>
      <xdr:rowOff>121920</xdr:rowOff>
    </xdr:to>
    <xdr:cxnSp macro="">
      <xdr:nvCxnSpPr>
        <xdr:cNvPr id="946" name="直線コネクタ 945"/>
        <xdr:cNvCxnSpPr/>
      </xdr:nvCxnSpPr>
      <xdr:spPr>
        <a:xfrm flipV="1">
          <a:off x="18573750" y="18119598"/>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47" name="楕円 946"/>
        <xdr:cNvSpPr/>
      </xdr:nvSpPr>
      <xdr:spPr>
        <a:xfrm>
          <a:off x="17681575" y="180802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128778</xdr:rowOff>
    </xdr:to>
    <xdr:cxnSp macro="">
      <xdr:nvCxnSpPr>
        <xdr:cNvPr id="948" name="直線コネクタ 947"/>
        <xdr:cNvCxnSpPr/>
      </xdr:nvCxnSpPr>
      <xdr:spPr>
        <a:xfrm flipV="1">
          <a:off x="17732375" y="18124170"/>
          <a:ext cx="841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49" name="n_1aveValue【庁舎】&#10;一人当たり面積"/>
        <xdr:cNvSpPr txBox="1"/>
      </xdr:nvSpPr>
      <xdr:spPr>
        <a:xfrm>
          <a:off x="2002797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50" name="n_2aveValue【庁舎】&#10;一人当たり面積"/>
        <xdr:cNvSpPr txBox="1"/>
      </xdr:nvSpPr>
      <xdr:spPr>
        <a:xfrm>
          <a:off x="1918977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51" name="n_3aveValue【庁舎】&#10;一人当たり面積"/>
        <xdr:cNvSpPr txBox="1"/>
      </xdr:nvSpPr>
      <xdr:spPr>
        <a:xfrm>
          <a:off x="18348402"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2" name="n_4aveValue【庁舎】&#10;一人当たり面積"/>
        <xdr:cNvSpPr txBox="1"/>
      </xdr:nvSpPr>
      <xdr:spPr>
        <a:xfrm>
          <a:off x="175070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154703</xdr:rowOff>
    </xdr:from>
    <xdr:ext cx="469744" cy="259045"/>
    <xdr:sp macro="" textlink="">
      <xdr:nvSpPr>
        <xdr:cNvPr id="953" name="n_1mainValue【庁舎】&#10;一人当たり面積"/>
        <xdr:cNvSpPr txBox="1"/>
      </xdr:nvSpPr>
      <xdr:spPr>
        <a:xfrm>
          <a:off x="2002797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159275</xdr:rowOff>
    </xdr:from>
    <xdr:ext cx="469744" cy="259045"/>
    <xdr:sp macro="" textlink="">
      <xdr:nvSpPr>
        <xdr:cNvPr id="954" name="n_2mainValue【庁舎】&#10;一人当たり面積"/>
        <xdr:cNvSpPr txBox="1"/>
      </xdr:nvSpPr>
      <xdr:spPr>
        <a:xfrm>
          <a:off x="1918977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55" name="n_3mainValue【庁舎】&#10;一人当たり面積"/>
        <xdr:cNvSpPr txBox="1"/>
      </xdr:nvSpPr>
      <xdr:spPr>
        <a:xfrm>
          <a:off x="18348402"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956" name="n_4mainValue【庁舎】&#10;一人当たり面積"/>
        <xdr:cNvSpPr txBox="1"/>
      </xdr:nvSpPr>
      <xdr:spPr>
        <a:xfrm>
          <a:off x="175070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年に竣工しており、今後も高い水準で推移することが想定される。また、一人当たり面積についても類似団体と比較して低い水準にあり、将来の更新時期には複合化等による適正規模の検討を行う。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年度に新築されたばかりであり、今後も低水準で推移することが想定される。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34" workbookViewId="0">
      <selection activeCell="AO35" sqref="AO35:BC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16718530</v>
      </c>
      <c r="BO4" s="393"/>
      <c r="BP4" s="393"/>
      <c r="BQ4" s="393"/>
      <c r="BR4" s="393"/>
      <c r="BS4" s="393"/>
      <c r="BT4" s="393"/>
      <c r="BU4" s="394"/>
      <c r="BV4" s="392">
        <v>18540672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5.5</v>
      </c>
      <c r="CU4" s="399"/>
      <c r="CV4" s="399"/>
      <c r="CW4" s="399"/>
      <c r="CX4" s="399"/>
      <c r="CY4" s="399"/>
      <c r="CZ4" s="399"/>
      <c r="DA4" s="400"/>
      <c r="DB4" s="398">
        <v>7.2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16078114</v>
      </c>
      <c r="BO5" s="430"/>
      <c r="BP5" s="430"/>
      <c r="BQ5" s="430"/>
      <c r="BR5" s="430"/>
      <c r="BS5" s="430"/>
      <c r="BT5" s="430"/>
      <c r="BU5" s="431"/>
      <c r="BV5" s="429">
        <v>17548873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87.3</v>
      </c>
      <c r="CU5" s="427"/>
      <c r="CV5" s="427"/>
      <c r="CW5" s="427"/>
      <c r="CX5" s="427"/>
      <c r="CY5" s="427"/>
      <c r="CZ5" s="427"/>
      <c r="DA5" s="428"/>
      <c r="DB5" s="426">
        <v>87.9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640416</v>
      </c>
      <c r="BO6" s="430"/>
      <c r="BP6" s="430"/>
      <c r="BQ6" s="430"/>
      <c r="BR6" s="430"/>
      <c r="BS6" s="430"/>
      <c r="BT6" s="430"/>
      <c r="BU6" s="431"/>
      <c r="BV6" s="429">
        <v>991799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91.6</v>
      </c>
      <c r="CU6" s="467"/>
      <c r="CV6" s="467"/>
      <c r="CW6" s="467"/>
      <c r="CX6" s="467"/>
      <c r="CY6" s="467"/>
      <c r="CZ6" s="467"/>
      <c r="DA6" s="468"/>
      <c r="DB6" s="466">
        <v>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136909</v>
      </c>
      <c r="BO7" s="430"/>
      <c r="BP7" s="430"/>
      <c r="BQ7" s="430"/>
      <c r="BR7" s="430"/>
      <c r="BS7" s="430"/>
      <c r="BT7" s="430"/>
      <c r="BU7" s="431"/>
      <c r="BV7" s="429">
        <v>344965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9142652</v>
      </c>
      <c r="CU7" s="430"/>
      <c r="CV7" s="430"/>
      <c r="CW7" s="430"/>
      <c r="CX7" s="430"/>
      <c r="CY7" s="430"/>
      <c r="CZ7" s="430"/>
      <c r="DA7" s="431"/>
      <c r="DB7" s="429">
        <v>9011286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503507</v>
      </c>
      <c r="BO8" s="430"/>
      <c r="BP8" s="430"/>
      <c r="BQ8" s="430"/>
      <c r="BR8" s="430"/>
      <c r="BS8" s="430"/>
      <c r="BT8" s="430"/>
      <c r="BU8" s="431"/>
      <c r="BV8" s="429">
        <v>646834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0.63</v>
      </c>
      <c r="CU8" s="470"/>
      <c r="CV8" s="470"/>
      <c r="CW8" s="470"/>
      <c r="CX8" s="470"/>
      <c r="CY8" s="470"/>
      <c r="CZ8" s="470"/>
      <c r="DA8" s="471"/>
      <c r="DB8" s="469">
        <v>0.62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38730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-143327</v>
      </c>
      <c r="BO9" s="430"/>
      <c r="BP9" s="430"/>
      <c r="BQ9" s="430"/>
      <c r="BR9" s="430"/>
      <c r="BS9" s="430"/>
      <c r="BT9" s="430"/>
      <c r="BU9" s="431"/>
      <c r="BV9" s="429">
        <v>-209534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40387</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14782</v>
      </c>
      <c r="BO10" s="430"/>
      <c r="BP10" s="430"/>
      <c r="BQ10" s="430"/>
      <c r="BR10" s="430"/>
      <c r="BS10" s="430"/>
      <c r="BT10" s="430"/>
      <c r="BU10" s="431"/>
      <c r="BV10" s="429">
        <v>15100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97463</v>
      </c>
      <c r="BO11" s="430"/>
      <c r="BP11" s="430"/>
      <c r="BQ11" s="430"/>
      <c r="BR11" s="430"/>
      <c r="BS11" s="430"/>
      <c r="BT11" s="430"/>
      <c r="BU11" s="431"/>
      <c r="BV11" s="429">
        <v>229908</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37240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125</v>
      </c>
      <c r="AV12" s="462"/>
      <c r="AW12" s="462"/>
      <c r="AX12" s="462"/>
      <c r="AY12" s="463" t="s">
        <v>135</v>
      </c>
      <c r="AZ12" s="464"/>
      <c r="BA12" s="464"/>
      <c r="BB12" s="464"/>
      <c r="BC12" s="464"/>
      <c r="BD12" s="464"/>
      <c r="BE12" s="464"/>
      <c r="BF12" s="464"/>
      <c r="BG12" s="464"/>
      <c r="BH12" s="464"/>
      <c r="BI12" s="464"/>
      <c r="BJ12" s="464"/>
      <c r="BK12" s="464"/>
      <c r="BL12" s="464"/>
      <c r="BM12" s="465"/>
      <c r="BN12" s="429">
        <v>21200</v>
      </c>
      <c r="BO12" s="430"/>
      <c r="BP12" s="430"/>
      <c r="BQ12" s="430"/>
      <c r="BR12" s="430"/>
      <c r="BS12" s="430"/>
      <c r="BT12" s="430"/>
      <c r="BU12" s="431"/>
      <c r="BV12" s="429">
        <v>5000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36193</v>
      </c>
      <c r="S13" s="514"/>
      <c r="T13" s="514"/>
      <c r="U13" s="514"/>
      <c r="V13" s="515"/>
      <c r="W13" s="445" t="s">
        <v>139</v>
      </c>
      <c r="X13" s="446"/>
      <c r="Y13" s="446"/>
      <c r="Z13" s="446"/>
      <c r="AA13" s="446"/>
      <c r="AB13" s="436"/>
      <c r="AC13" s="480">
        <v>461</v>
      </c>
      <c r="AD13" s="481"/>
      <c r="AE13" s="481"/>
      <c r="AF13" s="481"/>
      <c r="AG13" s="523"/>
      <c r="AH13" s="480">
        <v>424</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-52282</v>
      </c>
      <c r="BO13" s="430"/>
      <c r="BP13" s="430"/>
      <c r="BQ13" s="430"/>
      <c r="BR13" s="430"/>
      <c r="BS13" s="430"/>
      <c r="BT13" s="430"/>
      <c r="BU13" s="431"/>
      <c r="BV13" s="429">
        <v>30474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3.2</v>
      </c>
      <c r="CU13" s="427"/>
      <c r="CV13" s="427"/>
      <c r="CW13" s="427"/>
      <c r="CX13" s="427"/>
      <c r="CY13" s="427"/>
      <c r="CZ13" s="427"/>
      <c r="DA13" s="428"/>
      <c r="DB13" s="426">
        <v>3.6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37705</v>
      </c>
      <c r="S14" s="514"/>
      <c r="T14" s="514"/>
      <c r="U14" s="514"/>
      <c r="V14" s="515"/>
      <c r="W14" s="419"/>
      <c r="X14" s="420"/>
      <c r="Y14" s="420"/>
      <c r="Z14" s="420"/>
      <c r="AA14" s="420"/>
      <c r="AB14" s="409"/>
      <c r="AC14" s="516">
        <v>2.5</v>
      </c>
      <c r="AD14" s="517"/>
      <c r="AE14" s="517"/>
      <c r="AF14" s="517"/>
      <c r="AG14" s="518"/>
      <c r="AH14" s="516">
        <v>2.2999999999999998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36698</v>
      </c>
      <c r="S15" s="514"/>
      <c r="T15" s="514"/>
      <c r="U15" s="514"/>
      <c r="V15" s="515"/>
      <c r="W15" s="445" t="s">
        <v>148</v>
      </c>
      <c r="X15" s="446"/>
      <c r="Y15" s="446"/>
      <c r="Z15" s="446"/>
      <c r="AA15" s="446"/>
      <c r="AB15" s="436"/>
      <c r="AC15" s="480">
        <v>5894</v>
      </c>
      <c r="AD15" s="481"/>
      <c r="AE15" s="481"/>
      <c r="AF15" s="481"/>
      <c r="AG15" s="523"/>
      <c r="AH15" s="480">
        <v>5946</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4801954</v>
      </c>
      <c r="BO15" s="393"/>
      <c r="BP15" s="393"/>
      <c r="BQ15" s="393"/>
      <c r="BR15" s="393"/>
      <c r="BS15" s="393"/>
      <c r="BT15" s="393"/>
      <c r="BU15" s="394"/>
      <c r="BV15" s="392">
        <v>4532168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31.7</v>
      </c>
      <c r="AD16" s="517"/>
      <c r="AE16" s="517"/>
      <c r="AF16" s="517"/>
      <c r="AG16" s="518"/>
      <c r="AH16" s="516">
        <v>31.8</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7402177</v>
      </c>
      <c r="BO16" s="430"/>
      <c r="BP16" s="430"/>
      <c r="BQ16" s="430"/>
      <c r="BR16" s="430"/>
      <c r="BS16" s="430"/>
      <c r="BT16" s="430"/>
      <c r="BU16" s="431"/>
      <c r="BV16" s="429">
        <v>7211108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12267</v>
      </c>
      <c r="AD17" s="481"/>
      <c r="AE17" s="481"/>
      <c r="AF17" s="481"/>
      <c r="AG17" s="523"/>
      <c r="AH17" s="480">
        <v>12313</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6101239</v>
      </c>
      <c r="BO17" s="430"/>
      <c r="BP17" s="430"/>
      <c r="BQ17" s="430"/>
      <c r="BR17" s="430"/>
      <c r="BS17" s="430"/>
      <c r="BT17" s="430"/>
      <c r="BU17" s="431"/>
      <c r="BV17" s="429">
        <v>5737410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174.86</v>
      </c>
      <c r="M18" s="545"/>
      <c r="N18" s="545"/>
      <c r="O18" s="545"/>
      <c r="P18" s="545"/>
      <c r="Q18" s="545"/>
      <c r="R18" s="546"/>
      <c r="S18" s="546"/>
      <c r="T18" s="546"/>
      <c r="U18" s="546"/>
      <c r="V18" s="547"/>
      <c r="W18" s="447"/>
      <c r="X18" s="448"/>
      <c r="Y18" s="448"/>
      <c r="Z18" s="448"/>
      <c r="AA18" s="448"/>
      <c r="AB18" s="439"/>
      <c r="AC18" s="548">
        <v>65.900000000000006</v>
      </c>
      <c r="AD18" s="549"/>
      <c r="AE18" s="549"/>
      <c r="AF18" s="549"/>
      <c r="AG18" s="550"/>
      <c r="AH18" s="548">
        <v>65.900000000000006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8234826</v>
      </c>
      <c r="BO18" s="430"/>
      <c r="BP18" s="430"/>
      <c r="BQ18" s="430"/>
      <c r="BR18" s="430"/>
      <c r="BS18" s="430"/>
      <c r="BT18" s="430"/>
      <c r="BU18" s="431"/>
      <c r="BV18" s="429">
        <v>8110509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221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12279865</v>
      </c>
      <c r="BO19" s="430"/>
      <c r="BP19" s="430"/>
      <c r="BQ19" s="430"/>
      <c r="BR19" s="430"/>
      <c r="BS19" s="430"/>
      <c r="BT19" s="430"/>
      <c r="BU19" s="431"/>
      <c r="BV19" s="429">
        <v>11733686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13904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14008566</v>
      </c>
      <c r="BO23" s="430"/>
      <c r="BP23" s="430"/>
      <c r="BQ23" s="430"/>
      <c r="BR23" s="430"/>
      <c r="BS23" s="430"/>
      <c r="BT23" s="430"/>
      <c r="BU23" s="431"/>
      <c r="BV23" s="429">
        <v>14277319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8600</v>
      </c>
      <c r="R24" s="481"/>
      <c r="S24" s="481"/>
      <c r="T24" s="481"/>
      <c r="U24" s="481"/>
      <c r="V24" s="523"/>
      <c r="W24" s="582"/>
      <c r="X24" s="570"/>
      <c r="Y24" s="571"/>
      <c r="Z24" s="479" t="s">
        <v>172</v>
      </c>
      <c r="AA24" s="459"/>
      <c r="AB24" s="459"/>
      <c r="AC24" s="459"/>
      <c r="AD24" s="459"/>
      <c r="AE24" s="459"/>
      <c r="AF24" s="459"/>
      <c r="AG24" s="460"/>
      <c r="AH24" s="480">
        <v>376</v>
      </c>
      <c r="AI24" s="481"/>
      <c r="AJ24" s="481"/>
      <c r="AK24" s="481"/>
      <c r="AL24" s="523"/>
      <c r="AM24" s="480">
        <v>1064080</v>
      </c>
      <c r="AN24" s="481"/>
      <c r="AO24" s="481"/>
      <c r="AP24" s="481"/>
      <c r="AQ24" s="481"/>
      <c r="AR24" s="523"/>
      <c r="AS24" s="480">
        <v>2830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12781083</v>
      </c>
      <c r="BO24" s="430"/>
      <c r="BP24" s="430"/>
      <c r="BQ24" s="430"/>
      <c r="BR24" s="430"/>
      <c r="BS24" s="430"/>
      <c r="BT24" s="430"/>
      <c r="BU24" s="431"/>
      <c r="BV24" s="429">
        <v>12988406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7080</v>
      </c>
      <c r="R25" s="481"/>
      <c r="S25" s="481"/>
      <c r="T25" s="481"/>
      <c r="U25" s="481"/>
      <c r="V25" s="523"/>
      <c r="W25" s="582"/>
      <c r="X25" s="570"/>
      <c r="Y25" s="571"/>
      <c r="Z25" s="479" t="s">
        <v>175</v>
      </c>
      <c r="AA25" s="459"/>
      <c r="AB25" s="459"/>
      <c r="AC25" s="459"/>
      <c r="AD25" s="459"/>
      <c r="AE25" s="459"/>
      <c r="AF25" s="459"/>
      <c r="AG25" s="460"/>
      <c r="AH25" s="480">
        <v>61</v>
      </c>
      <c r="AI25" s="481"/>
      <c r="AJ25" s="481"/>
      <c r="AK25" s="481"/>
      <c r="AL25" s="523"/>
      <c r="AM25" s="480">
        <v>162443</v>
      </c>
      <c r="AN25" s="481"/>
      <c r="AO25" s="481"/>
      <c r="AP25" s="481"/>
      <c r="AQ25" s="481"/>
      <c r="AR25" s="523"/>
      <c r="AS25" s="480">
        <v>2663</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2956480</v>
      </c>
      <c r="BO25" s="393"/>
      <c r="BP25" s="393"/>
      <c r="BQ25" s="393"/>
      <c r="BR25" s="393"/>
      <c r="BS25" s="393"/>
      <c r="BT25" s="393"/>
      <c r="BU25" s="394"/>
      <c r="BV25" s="392">
        <v>3080807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6310</v>
      </c>
      <c r="R26" s="481"/>
      <c r="S26" s="481"/>
      <c r="T26" s="481"/>
      <c r="U26" s="481"/>
      <c r="V26" s="523"/>
      <c r="W26" s="582"/>
      <c r="X26" s="570"/>
      <c r="Y26" s="571"/>
      <c r="Z26" s="479" t="s">
        <v>178</v>
      </c>
      <c r="AA26" s="592"/>
      <c r="AB26" s="592"/>
      <c r="AC26" s="592"/>
      <c r="AD26" s="592"/>
      <c r="AE26" s="592"/>
      <c r="AF26" s="592"/>
      <c r="AG26" s="593"/>
      <c r="AH26" s="480">
        <v>18</v>
      </c>
      <c r="AI26" s="481"/>
      <c r="AJ26" s="481"/>
      <c r="AK26" s="481"/>
      <c r="AL26" s="523"/>
      <c r="AM26" s="480">
        <v>52290</v>
      </c>
      <c r="AN26" s="481"/>
      <c r="AO26" s="481"/>
      <c r="AP26" s="481"/>
      <c r="AQ26" s="481"/>
      <c r="AR26" s="523"/>
      <c r="AS26" s="480">
        <v>2905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146</v>
      </c>
      <c r="BO26" s="430"/>
      <c r="BP26" s="430"/>
      <c r="BQ26" s="430"/>
      <c r="BR26" s="430"/>
      <c r="BS26" s="430"/>
      <c r="BT26" s="430"/>
      <c r="BU26" s="431"/>
      <c r="BV26" s="429" t="s">
        <v>146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4300</v>
      </c>
      <c r="R27" s="481"/>
      <c r="S27" s="481"/>
      <c r="T27" s="481"/>
      <c r="U27" s="481"/>
      <c r="V27" s="523"/>
      <c r="W27" s="582"/>
      <c r="X27" s="570"/>
      <c r="Y27" s="571"/>
      <c r="Z27" s="479" t="s">
        <v>181</v>
      </c>
      <c r="AA27" s="459"/>
      <c r="AB27" s="459"/>
      <c r="AC27" s="459"/>
      <c r="AD27" s="459"/>
      <c r="AE27" s="459"/>
      <c r="AF27" s="459"/>
      <c r="AG27" s="460"/>
      <c r="AH27" s="480">
        <v>4</v>
      </c>
      <c r="AI27" s="481"/>
      <c r="AJ27" s="481"/>
      <c r="AK27" s="481"/>
      <c r="AL27" s="523"/>
      <c r="AM27" s="480">
        <v>16792</v>
      </c>
      <c r="AN27" s="481"/>
      <c r="AO27" s="481"/>
      <c r="AP27" s="481"/>
      <c r="AQ27" s="481"/>
      <c r="AR27" s="523"/>
      <c r="AS27" s="480">
        <v>4198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525000</v>
      </c>
      <c r="BO27" s="606"/>
      <c r="BP27" s="606"/>
      <c r="BQ27" s="606"/>
      <c r="BR27" s="606"/>
      <c r="BS27" s="606"/>
      <c r="BT27" s="606"/>
      <c r="BU27" s="607"/>
      <c r="BV27" s="605">
        <v>525000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4000</v>
      </c>
      <c r="R28" s="481"/>
      <c r="S28" s="481"/>
      <c r="T28" s="481"/>
      <c r="U28" s="481"/>
      <c r="V28" s="523"/>
      <c r="W28" s="582"/>
      <c r="X28" s="570"/>
      <c r="Y28" s="571"/>
      <c r="Z28" s="479" t="s">
        <v>184</v>
      </c>
      <c r="AA28" s="459"/>
      <c r="AB28" s="459"/>
      <c r="AC28" s="459"/>
      <c r="AD28" s="459"/>
      <c r="AE28" s="459"/>
      <c r="AF28" s="459"/>
      <c r="AG28" s="460"/>
      <c r="AH28" s="480" t="s">
        <v>146</v>
      </c>
      <c r="AI28" s="481"/>
      <c r="AJ28" s="481"/>
      <c r="AK28" s="481"/>
      <c r="AL28" s="523"/>
      <c r="AM28" s="480" t="s">
        <v>146</v>
      </c>
      <c r="AN28" s="481"/>
      <c r="AO28" s="481"/>
      <c r="AP28" s="481"/>
      <c r="AQ28" s="481"/>
      <c r="AR28" s="523"/>
      <c r="AS28" s="480" t="s">
        <v>146</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2824700</v>
      </c>
      <c r="BO28" s="393"/>
      <c r="BP28" s="393"/>
      <c r="BQ28" s="393"/>
      <c r="BR28" s="393"/>
      <c r="BS28" s="393"/>
      <c r="BT28" s="393"/>
      <c r="BU28" s="394"/>
      <c r="BV28" s="392">
        <v>2831118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14</v>
      </c>
      <c r="M29" s="481"/>
      <c r="N29" s="481"/>
      <c r="O29" s="481"/>
      <c r="P29" s="523"/>
      <c r="Q29" s="480">
        <v>3750</v>
      </c>
      <c r="R29" s="481"/>
      <c r="S29" s="481"/>
      <c r="T29" s="481"/>
      <c r="U29" s="481"/>
      <c r="V29" s="523"/>
      <c r="W29" s="583"/>
      <c r="X29" s="584"/>
      <c r="Y29" s="585"/>
      <c r="Z29" s="479" t="s">
        <v>187</v>
      </c>
      <c r="AA29" s="459"/>
      <c r="AB29" s="459"/>
      <c r="AC29" s="459"/>
      <c r="AD29" s="459"/>
      <c r="AE29" s="459"/>
      <c r="AF29" s="459"/>
      <c r="AG29" s="460"/>
      <c r="AH29" s="480">
        <v>380</v>
      </c>
      <c r="AI29" s="481"/>
      <c r="AJ29" s="481"/>
      <c r="AK29" s="481"/>
      <c r="AL29" s="523"/>
      <c r="AM29" s="480">
        <v>1080872</v>
      </c>
      <c r="AN29" s="481"/>
      <c r="AO29" s="481"/>
      <c r="AP29" s="481"/>
      <c r="AQ29" s="481"/>
      <c r="AR29" s="523"/>
      <c r="AS29" s="480">
        <v>2844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64331</v>
      </c>
      <c r="BO29" s="430"/>
      <c r="BP29" s="430"/>
      <c r="BQ29" s="430"/>
      <c r="BR29" s="430"/>
      <c r="BS29" s="430"/>
      <c r="BT29" s="430"/>
      <c r="BU29" s="431"/>
      <c r="BV29" s="429">
        <v>159542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3596836</v>
      </c>
      <c r="BO30" s="606"/>
      <c r="BP30" s="606"/>
      <c r="BQ30" s="606"/>
      <c r="BR30" s="606"/>
      <c r="BS30" s="606"/>
      <c r="BT30" s="606"/>
      <c r="BU30" s="607"/>
      <c r="BV30" s="605">
        <v>2396729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瑞浪市国民健康保険事業特別会計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瑞浪市水道事業会計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土岐川防災ダム一部事務組合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瑞浪市土地開発公社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瑞浪市介護保険事業特別会計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IF('各会計、関係団体の財政状況及び健全化判断比率'!B34="","",'各会計、関係団体の財政状況及び健全化判断比率'!B34)</f>
        <v>瑞浪市下水道事業会計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岐阜県市町村会館組合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みずなみアグリ</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瑞浪市後期高齢者医療事業特別会計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岐阜県市町村職員退職手当組合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瑞浪市介護サービス事業特別会計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【東濃西部広域行政組合】一般会計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瑞浪市駐車場事業特別会計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【東濃西部広域行政組合】東濃西部ふるさと活性化基金特別会計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【東濃西部広域行政組合】東濃看護専門学校事業特別会計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【東濃西部広域行政組合】東濃西部少年センター事業特別会計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【東濃西部広域行政組合】東濃地域医師確保奨学資金等貸付事業特別会計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【東濃西部広域行政組合】東濃西部看護師修学資金貸付事業特別会計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【東濃西部広域行政組合】東濃西部地域消費生活相談事業特別会計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A/JTVSfxmBwQk65nPnYqDPh/7NfKQVbeUXYKEXPVm/AaikaoA8zcgdUAAIxZAse6k4KwSWlRlM+KID1lohp1g==" saltValue="P49jfonUfPwZLCbMj8HE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5349206</v>
      </c>
      <c r="S5" s="635"/>
      <c r="T5" s="635"/>
      <c r="U5" s="635"/>
      <c r="V5" s="635"/>
      <c r="W5" s="635"/>
      <c r="X5" s="635"/>
      <c r="Y5" s="636"/>
      <c r="Z5" s="637">
        <v>32</v>
      </c>
      <c r="AA5" s="637"/>
      <c r="AB5" s="637"/>
      <c r="AC5" s="637"/>
      <c r="AD5" s="638">
        <v>5056377</v>
      </c>
      <c r="AE5" s="638"/>
      <c r="AF5" s="638"/>
      <c r="AG5" s="638"/>
      <c r="AH5" s="638"/>
      <c r="AI5" s="638"/>
      <c r="AJ5" s="638"/>
      <c r="AK5" s="638"/>
      <c r="AL5" s="639">
        <v>56.3</v>
      </c>
      <c r="AM5" s="640"/>
      <c r="AN5" s="640"/>
      <c r="AO5" s="641"/>
      <c r="AP5" s="631" t="s">
        <v>225</v>
      </c>
      <c r="AQ5" s="632"/>
      <c r="AR5" s="632"/>
      <c r="AS5" s="632"/>
      <c r="AT5" s="632"/>
      <c r="AU5" s="632"/>
      <c r="AV5" s="632"/>
      <c r="AW5" s="632"/>
      <c r="AX5" s="632"/>
      <c r="AY5" s="632"/>
      <c r="AZ5" s="632"/>
      <c r="BA5" s="632"/>
      <c r="BB5" s="632"/>
      <c r="BC5" s="632"/>
      <c r="BD5" s="632"/>
      <c r="BE5" s="632"/>
      <c r="BF5" s="633"/>
      <c r="BG5" s="645">
        <v>5055493</v>
      </c>
      <c r="BH5" s="646"/>
      <c r="BI5" s="646"/>
      <c r="BJ5" s="646"/>
      <c r="BK5" s="646"/>
      <c r="BL5" s="646"/>
      <c r="BM5" s="646"/>
      <c r="BN5" s="647"/>
      <c r="BO5" s="648">
        <v>94.5</v>
      </c>
      <c r="BP5" s="648"/>
      <c r="BQ5" s="648"/>
      <c r="BR5" s="648"/>
      <c r="BS5" s="649">
        <v>40657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180493</v>
      </c>
      <c r="S6" s="646"/>
      <c r="T6" s="646"/>
      <c r="U6" s="646"/>
      <c r="V6" s="646"/>
      <c r="W6" s="646"/>
      <c r="X6" s="646"/>
      <c r="Y6" s="647"/>
      <c r="Z6" s="648">
        <v>1.1000000000000001</v>
      </c>
      <c r="AA6" s="648"/>
      <c r="AB6" s="648"/>
      <c r="AC6" s="648"/>
      <c r="AD6" s="649">
        <v>180493</v>
      </c>
      <c r="AE6" s="649"/>
      <c r="AF6" s="649"/>
      <c r="AG6" s="649"/>
      <c r="AH6" s="649"/>
      <c r="AI6" s="649"/>
      <c r="AJ6" s="649"/>
      <c r="AK6" s="649"/>
      <c r="AL6" s="650">
        <v>2</v>
      </c>
      <c r="AM6" s="651"/>
      <c r="AN6" s="651"/>
      <c r="AO6" s="652"/>
      <c r="AP6" s="642" t="s">
        <v>230</v>
      </c>
      <c r="AQ6" s="643"/>
      <c r="AR6" s="643"/>
      <c r="AS6" s="643"/>
      <c r="AT6" s="643"/>
      <c r="AU6" s="643"/>
      <c r="AV6" s="643"/>
      <c r="AW6" s="643"/>
      <c r="AX6" s="643"/>
      <c r="AY6" s="643"/>
      <c r="AZ6" s="643"/>
      <c r="BA6" s="643"/>
      <c r="BB6" s="643"/>
      <c r="BC6" s="643"/>
      <c r="BD6" s="643"/>
      <c r="BE6" s="643"/>
      <c r="BF6" s="644"/>
      <c r="BG6" s="645">
        <v>5055493</v>
      </c>
      <c r="BH6" s="646"/>
      <c r="BI6" s="646"/>
      <c r="BJ6" s="646"/>
      <c r="BK6" s="646"/>
      <c r="BL6" s="646"/>
      <c r="BM6" s="646"/>
      <c r="BN6" s="647"/>
      <c r="BO6" s="648">
        <v>94.5</v>
      </c>
      <c r="BP6" s="648"/>
      <c r="BQ6" s="648"/>
      <c r="BR6" s="648"/>
      <c r="BS6" s="649">
        <v>40657</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171399</v>
      </c>
      <c r="CS6" s="646"/>
      <c r="CT6" s="646"/>
      <c r="CU6" s="646"/>
      <c r="CV6" s="646"/>
      <c r="CW6" s="646"/>
      <c r="CX6" s="646"/>
      <c r="CY6" s="647"/>
      <c r="CZ6" s="639">
        <v>1.1000000000000001</v>
      </c>
      <c r="DA6" s="640"/>
      <c r="DB6" s="640"/>
      <c r="DC6" s="659"/>
      <c r="DD6" s="654" t="s">
        <v>129</v>
      </c>
      <c r="DE6" s="646"/>
      <c r="DF6" s="646"/>
      <c r="DG6" s="646"/>
      <c r="DH6" s="646"/>
      <c r="DI6" s="646"/>
      <c r="DJ6" s="646"/>
      <c r="DK6" s="646"/>
      <c r="DL6" s="646"/>
      <c r="DM6" s="646"/>
      <c r="DN6" s="646"/>
      <c r="DO6" s="646"/>
      <c r="DP6" s="647"/>
      <c r="DQ6" s="654">
        <v>171399</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5403</v>
      </c>
      <c r="S7" s="646"/>
      <c r="T7" s="646"/>
      <c r="U7" s="646"/>
      <c r="V7" s="646"/>
      <c r="W7" s="646"/>
      <c r="X7" s="646"/>
      <c r="Y7" s="647"/>
      <c r="Z7" s="648">
        <v>0</v>
      </c>
      <c r="AA7" s="648"/>
      <c r="AB7" s="648"/>
      <c r="AC7" s="648"/>
      <c r="AD7" s="649">
        <v>5403</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2163346</v>
      </c>
      <c r="BH7" s="646"/>
      <c r="BI7" s="646"/>
      <c r="BJ7" s="646"/>
      <c r="BK7" s="646"/>
      <c r="BL7" s="646"/>
      <c r="BM7" s="646"/>
      <c r="BN7" s="647"/>
      <c r="BO7" s="648">
        <v>40.4</v>
      </c>
      <c r="BP7" s="648"/>
      <c r="BQ7" s="648"/>
      <c r="BR7" s="648"/>
      <c r="BS7" s="649">
        <v>40657</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2769561</v>
      </c>
      <c r="CS7" s="646"/>
      <c r="CT7" s="646"/>
      <c r="CU7" s="646"/>
      <c r="CV7" s="646"/>
      <c r="CW7" s="646"/>
      <c r="CX7" s="646"/>
      <c r="CY7" s="647"/>
      <c r="CZ7" s="648">
        <v>17.2</v>
      </c>
      <c r="DA7" s="648"/>
      <c r="DB7" s="648"/>
      <c r="DC7" s="648"/>
      <c r="DD7" s="654">
        <v>74938</v>
      </c>
      <c r="DE7" s="646"/>
      <c r="DF7" s="646"/>
      <c r="DG7" s="646"/>
      <c r="DH7" s="646"/>
      <c r="DI7" s="646"/>
      <c r="DJ7" s="646"/>
      <c r="DK7" s="646"/>
      <c r="DL7" s="646"/>
      <c r="DM7" s="646"/>
      <c r="DN7" s="646"/>
      <c r="DO7" s="646"/>
      <c r="DP7" s="647"/>
      <c r="DQ7" s="654">
        <v>2586130</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21531</v>
      </c>
      <c r="S8" s="646"/>
      <c r="T8" s="646"/>
      <c r="U8" s="646"/>
      <c r="V8" s="646"/>
      <c r="W8" s="646"/>
      <c r="X8" s="646"/>
      <c r="Y8" s="647"/>
      <c r="Z8" s="648">
        <v>0.1</v>
      </c>
      <c r="AA8" s="648"/>
      <c r="AB8" s="648"/>
      <c r="AC8" s="648"/>
      <c r="AD8" s="649">
        <v>21531</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68641</v>
      </c>
      <c r="BH8" s="646"/>
      <c r="BI8" s="646"/>
      <c r="BJ8" s="646"/>
      <c r="BK8" s="646"/>
      <c r="BL8" s="646"/>
      <c r="BM8" s="646"/>
      <c r="BN8" s="647"/>
      <c r="BO8" s="648">
        <v>1.3</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4574313</v>
      </c>
      <c r="CS8" s="646"/>
      <c r="CT8" s="646"/>
      <c r="CU8" s="646"/>
      <c r="CV8" s="646"/>
      <c r="CW8" s="646"/>
      <c r="CX8" s="646"/>
      <c r="CY8" s="647"/>
      <c r="CZ8" s="648">
        <v>28.5</v>
      </c>
      <c r="DA8" s="648"/>
      <c r="DB8" s="648"/>
      <c r="DC8" s="648"/>
      <c r="DD8" s="654">
        <v>633</v>
      </c>
      <c r="DE8" s="646"/>
      <c r="DF8" s="646"/>
      <c r="DG8" s="646"/>
      <c r="DH8" s="646"/>
      <c r="DI8" s="646"/>
      <c r="DJ8" s="646"/>
      <c r="DK8" s="646"/>
      <c r="DL8" s="646"/>
      <c r="DM8" s="646"/>
      <c r="DN8" s="646"/>
      <c r="DO8" s="646"/>
      <c r="DP8" s="647"/>
      <c r="DQ8" s="654">
        <v>2688249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11470</v>
      </c>
      <c r="S9" s="646"/>
      <c r="T9" s="646"/>
      <c r="U9" s="646"/>
      <c r="V9" s="646"/>
      <c r="W9" s="646"/>
      <c r="X9" s="646"/>
      <c r="Y9" s="647"/>
      <c r="Z9" s="648">
        <v>0.1</v>
      </c>
      <c r="AA9" s="648"/>
      <c r="AB9" s="648"/>
      <c r="AC9" s="648"/>
      <c r="AD9" s="649">
        <v>11470</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1770992</v>
      </c>
      <c r="BH9" s="646"/>
      <c r="BI9" s="646"/>
      <c r="BJ9" s="646"/>
      <c r="BK9" s="646"/>
      <c r="BL9" s="646"/>
      <c r="BM9" s="646"/>
      <c r="BN9" s="647"/>
      <c r="BO9" s="648">
        <v>33.1</v>
      </c>
      <c r="BP9" s="648"/>
      <c r="BQ9" s="648"/>
      <c r="BR9" s="648"/>
      <c r="BS9" s="654" t="s">
        <v>129</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1360676</v>
      </c>
      <c r="CS9" s="646"/>
      <c r="CT9" s="646"/>
      <c r="CU9" s="646"/>
      <c r="CV9" s="646"/>
      <c r="CW9" s="646"/>
      <c r="CX9" s="646"/>
      <c r="CY9" s="647"/>
      <c r="CZ9" s="648">
        <v>8.5</v>
      </c>
      <c r="DA9" s="648"/>
      <c r="DB9" s="648"/>
      <c r="DC9" s="648"/>
      <c r="DD9" s="654">
        <v>272328</v>
      </c>
      <c r="DE9" s="646"/>
      <c r="DF9" s="646"/>
      <c r="DG9" s="646"/>
      <c r="DH9" s="646"/>
      <c r="DI9" s="646"/>
      <c r="DJ9" s="646"/>
      <c r="DK9" s="646"/>
      <c r="DL9" s="646"/>
      <c r="DM9" s="646"/>
      <c r="DN9" s="646"/>
      <c r="DO9" s="646"/>
      <c r="DP9" s="647"/>
      <c r="DQ9" s="654">
        <v>1023381</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243</v>
      </c>
      <c r="AA10" s="648"/>
      <c r="AB10" s="648"/>
      <c r="AC10" s="648"/>
      <c r="AD10" s="649" t="s">
        <v>129</v>
      </c>
      <c r="AE10" s="649"/>
      <c r="AF10" s="649"/>
      <c r="AG10" s="649"/>
      <c r="AH10" s="649"/>
      <c r="AI10" s="649"/>
      <c r="AJ10" s="649"/>
      <c r="AK10" s="649"/>
      <c r="AL10" s="650" t="s">
        <v>129</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117819</v>
      </c>
      <c r="BH10" s="646"/>
      <c r="BI10" s="646"/>
      <c r="BJ10" s="646"/>
      <c r="BK10" s="646"/>
      <c r="BL10" s="646"/>
      <c r="BM10" s="646"/>
      <c r="BN10" s="647"/>
      <c r="BO10" s="648">
        <v>2.2000000000000002</v>
      </c>
      <c r="BP10" s="648"/>
      <c r="BQ10" s="648"/>
      <c r="BR10" s="648"/>
      <c r="BS10" s="654" t="s">
        <v>237</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13961</v>
      </c>
      <c r="CS10" s="646"/>
      <c r="CT10" s="646"/>
      <c r="CU10" s="646"/>
      <c r="CV10" s="646"/>
      <c r="CW10" s="646"/>
      <c r="CX10" s="646"/>
      <c r="CY10" s="647"/>
      <c r="CZ10" s="648">
        <v>0.1</v>
      </c>
      <c r="DA10" s="648"/>
      <c r="DB10" s="648"/>
      <c r="DC10" s="648"/>
      <c r="DD10" s="654" t="s">
        <v>246</v>
      </c>
      <c r="DE10" s="646"/>
      <c r="DF10" s="646"/>
      <c r="DG10" s="646"/>
      <c r="DH10" s="646"/>
      <c r="DI10" s="646"/>
      <c r="DJ10" s="646"/>
      <c r="DK10" s="646"/>
      <c r="DL10" s="646"/>
      <c r="DM10" s="646"/>
      <c r="DN10" s="646"/>
      <c r="DO10" s="646"/>
      <c r="DP10" s="647"/>
      <c r="DQ10" s="654">
        <v>9619</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667060</v>
      </c>
      <c r="S11" s="646"/>
      <c r="T11" s="646"/>
      <c r="U11" s="646"/>
      <c r="V11" s="646"/>
      <c r="W11" s="646"/>
      <c r="X11" s="646"/>
      <c r="Y11" s="647"/>
      <c r="Z11" s="650">
        <v>4</v>
      </c>
      <c r="AA11" s="651"/>
      <c r="AB11" s="651"/>
      <c r="AC11" s="663"/>
      <c r="AD11" s="654">
        <v>667060</v>
      </c>
      <c r="AE11" s="646"/>
      <c r="AF11" s="646"/>
      <c r="AG11" s="646"/>
      <c r="AH11" s="646"/>
      <c r="AI11" s="646"/>
      <c r="AJ11" s="646"/>
      <c r="AK11" s="647"/>
      <c r="AL11" s="650">
        <v>7.4</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205894</v>
      </c>
      <c r="BH11" s="646"/>
      <c r="BI11" s="646"/>
      <c r="BJ11" s="646"/>
      <c r="BK11" s="646"/>
      <c r="BL11" s="646"/>
      <c r="BM11" s="646"/>
      <c r="BN11" s="647"/>
      <c r="BO11" s="648">
        <v>3.8</v>
      </c>
      <c r="BP11" s="648"/>
      <c r="BQ11" s="648"/>
      <c r="BR11" s="648"/>
      <c r="BS11" s="654">
        <v>40657</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795761</v>
      </c>
      <c r="CS11" s="646"/>
      <c r="CT11" s="646"/>
      <c r="CU11" s="646"/>
      <c r="CV11" s="646"/>
      <c r="CW11" s="646"/>
      <c r="CX11" s="646"/>
      <c r="CY11" s="647"/>
      <c r="CZ11" s="648">
        <v>4.9000000000000004</v>
      </c>
      <c r="DA11" s="648"/>
      <c r="DB11" s="648"/>
      <c r="DC11" s="648"/>
      <c r="DD11" s="654">
        <v>325691</v>
      </c>
      <c r="DE11" s="646"/>
      <c r="DF11" s="646"/>
      <c r="DG11" s="646"/>
      <c r="DH11" s="646"/>
      <c r="DI11" s="646"/>
      <c r="DJ11" s="646"/>
      <c r="DK11" s="646"/>
      <c r="DL11" s="646"/>
      <c r="DM11" s="646"/>
      <c r="DN11" s="646"/>
      <c r="DO11" s="646"/>
      <c r="DP11" s="647"/>
      <c r="DQ11" s="654">
        <v>179909</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172496</v>
      </c>
      <c r="S12" s="646"/>
      <c r="T12" s="646"/>
      <c r="U12" s="646"/>
      <c r="V12" s="646"/>
      <c r="W12" s="646"/>
      <c r="X12" s="646"/>
      <c r="Y12" s="647"/>
      <c r="Z12" s="648">
        <v>1</v>
      </c>
      <c r="AA12" s="648"/>
      <c r="AB12" s="648"/>
      <c r="AC12" s="648"/>
      <c r="AD12" s="649">
        <v>172496</v>
      </c>
      <c r="AE12" s="649"/>
      <c r="AF12" s="649"/>
      <c r="AG12" s="649"/>
      <c r="AH12" s="649"/>
      <c r="AI12" s="649"/>
      <c r="AJ12" s="649"/>
      <c r="AK12" s="649"/>
      <c r="AL12" s="650">
        <v>1.9</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2541897</v>
      </c>
      <c r="BH12" s="646"/>
      <c r="BI12" s="646"/>
      <c r="BJ12" s="646"/>
      <c r="BK12" s="646"/>
      <c r="BL12" s="646"/>
      <c r="BM12" s="646"/>
      <c r="BN12" s="647"/>
      <c r="BO12" s="648">
        <v>47.5</v>
      </c>
      <c r="BP12" s="648"/>
      <c r="BQ12" s="648"/>
      <c r="BR12" s="648"/>
      <c r="BS12" s="654" t="s">
        <v>129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419970</v>
      </c>
      <c r="CS12" s="646"/>
      <c r="CT12" s="646"/>
      <c r="CU12" s="646"/>
      <c r="CV12" s="646"/>
      <c r="CW12" s="646"/>
      <c r="CX12" s="646"/>
      <c r="CY12" s="647"/>
      <c r="CZ12" s="648">
        <v>2.6</v>
      </c>
      <c r="DA12" s="648"/>
      <c r="DB12" s="648"/>
      <c r="DC12" s="648"/>
      <c r="DD12" s="654">
        <v>40896</v>
      </c>
      <c r="DE12" s="646"/>
      <c r="DF12" s="646"/>
      <c r="DG12" s="646"/>
      <c r="DH12" s="646"/>
      <c r="DI12" s="646"/>
      <c r="DJ12" s="646"/>
      <c r="DK12" s="646"/>
      <c r="DL12" s="646"/>
      <c r="DM12" s="646"/>
      <c r="DN12" s="646"/>
      <c r="DO12" s="646"/>
      <c r="DP12" s="647"/>
      <c r="DQ12" s="654">
        <v>281643</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237</v>
      </c>
      <c r="S13" s="646"/>
      <c r="T13" s="646"/>
      <c r="U13" s="646"/>
      <c r="V13" s="646"/>
      <c r="W13" s="646"/>
      <c r="X13" s="646"/>
      <c r="Y13" s="647"/>
      <c r="Z13" s="648" t="s">
        <v>237</v>
      </c>
      <c r="AA13" s="648"/>
      <c r="AB13" s="648"/>
      <c r="AC13" s="648"/>
      <c r="AD13" s="649" t="s">
        <v>243</v>
      </c>
      <c r="AE13" s="649"/>
      <c r="AF13" s="649"/>
      <c r="AG13" s="649"/>
      <c r="AH13" s="649"/>
      <c r="AI13" s="649"/>
      <c r="AJ13" s="649"/>
      <c r="AK13" s="649"/>
      <c r="AL13" s="650" t="s">
        <v>237</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2538366</v>
      </c>
      <c r="BH13" s="646"/>
      <c r="BI13" s="646"/>
      <c r="BJ13" s="646"/>
      <c r="BK13" s="646"/>
      <c r="BL13" s="646"/>
      <c r="BM13" s="646"/>
      <c r="BN13" s="647"/>
      <c r="BO13" s="648">
        <v>47.5</v>
      </c>
      <c r="BP13" s="648"/>
      <c r="BQ13" s="648"/>
      <c r="BR13" s="648"/>
      <c r="BS13" s="654" t="s">
        <v>129</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1544424</v>
      </c>
      <c r="CS13" s="646"/>
      <c r="CT13" s="646"/>
      <c r="CU13" s="646"/>
      <c r="CV13" s="646"/>
      <c r="CW13" s="646"/>
      <c r="CX13" s="646"/>
      <c r="CY13" s="647"/>
      <c r="CZ13" s="648">
        <v>9.6</v>
      </c>
      <c r="DA13" s="648"/>
      <c r="DB13" s="648"/>
      <c r="DC13" s="648"/>
      <c r="DD13" s="654">
        <v>683681</v>
      </c>
      <c r="DE13" s="646"/>
      <c r="DF13" s="646"/>
      <c r="DG13" s="646"/>
      <c r="DH13" s="646"/>
      <c r="DI13" s="646"/>
      <c r="DJ13" s="646"/>
      <c r="DK13" s="646"/>
      <c r="DL13" s="646"/>
      <c r="DM13" s="646"/>
      <c r="DN13" s="646"/>
      <c r="DO13" s="646"/>
      <c r="DP13" s="647"/>
      <c r="DQ13" s="654">
        <v>989049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29406</v>
      </c>
      <c r="S14" s="646"/>
      <c r="T14" s="646"/>
      <c r="U14" s="646"/>
      <c r="V14" s="646"/>
      <c r="W14" s="646"/>
      <c r="X14" s="646"/>
      <c r="Y14" s="647"/>
      <c r="Z14" s="648">
        <v>0.2</v>
      </c>
      <c r="AA14" s="648"/>
      <c r="AB14" s="648"/>
      <c r="AC14" s="648"/>
      <c r="AD14" s="649">
        <v>29406</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109804</v>
      </c>
      <c r="BH14" s="646"/>
      <c r="BI14" s="646"/>
      <c r="BJ14" s="646"/>
      <c r="BK14" s="646"/>
      <c r="BL14" s="646"/>
      <c r="BM14" s="646"/>
      <c r="BN14" s="647"/>
      <c r="BO14" s="648">
        <v>2.1</v>
      </c>
      <c r="BP14" s="648"/>
      <c r="BQ14" s="648"/>
      <c r="BR14" s="648"/>
      <c r="BS14" s="654" t="s">
        <v>129</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883893</v>
      </c>
      <c r="CS14" s="646"/>
      <c r="CT14" s="646"/>
      <c r="CU14" s="646"/>
      <c r="CV14" s="646"/>
      <c r="CW14" s="646"/>
      <c r="CX14" s="646"/>
      <c r="CY14" s="647"/>
      <c r="CZ14" s="648">
        <v>5.5</v>
      </c>
      <c r="DA14" s="648"/>
      <c r="DB14" s="648"/>
      <c r="DC14" s="648"/>
      <c r="DD14" s="654">
        <v>356041</v>
      </c>
      <c r="DE14" s="646"/>
      <c r="DF14" s="646"/>
      <c r="DG14" s="646"/>
      <c r="DH14" s="646"/>
      <c r="DI14" s="646"/>
      <c r="DJ14" s="646"/>
      <c r="DK14" s="646"/>
      <c r="DL14" s="646"/>
      <c r="DM14" s="646"/>
      <c r="DN14" s="646"/>
      <c r="DO14" s="646"/>
      <c r="DP14" s="647"/>
      <c r="DQ14" s="654">
        <v>583634</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237</v>
      </c>
      <c r="S15" s="646"/>
      <c r="T15" s="646"/>
      <c r="U15" s="646"/>
      <c r="V15" s="646"/>
      <c r="W15" s="646"/>
      <c r="X15" s="646"/>
      <c r="Y15" s="647"/>
      <c r="Z15" s="648" t="s">
        <v>237</v>
      </c>
      <c r="AA15" s="648"/>
      <c r="AB15" s="648"/>
      <c r="AC15" s="648"/>
      <c r="AD15" s="649" t="s">
        <v>237</v>
      </c>
      <c r="AE15" s="649"/>
      <c r="AF15" s="649"/>
      <c r="AG15" s="649"/>
      <c r="AH15" s="649"/>
      <c r="AI15" s="649"/>
      <c r="AJ15" s="649"/>
      <c r="AK15" s="649"/>
      <c r="AL15" s="650" t="s">
        <v>129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240438</v>
      </c>
      <c r="BH15" s="646"/>
      <c r="BI15" s="646"/>
      <c r="BJ15" s="646"/>
      <c r="BK15" s="646"/>
      <c r="BL15" s="646"/>
      <c r="BM15" s="646"/>
      <c r="BN15" s="647"/>
      <c r="BO15" s="648">
        <v>4.5</v>
      </c>
      <c r="BP15" s="648"/>
      <c r="BQ15" s="648"/>
      <c r="BR15" s="648"/>
      <c r="BS15" s="654" t="s">
        <v>237</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1928374</v>
      </c>
      <c r="CS15" s="646"/>
      <c r="CT15" s="646"/>
      <c r="CU15" s="646"/>
      <c r="CV15" s="646"/>
      <c r="CW15" s="646"/>
      <c r="CX15" s="646"/>
      <c r="CY15" s="647"/>
      <c r="CZ15" s="648">
        <v>12</v>
      </c>
      <c r="DA15" s="648"/>
      <c r="DB15" s="648"/>
      <c r="DC15" s="648"/>
      <c r="DD15" s="654">
        <v>508740</v>
      </c>
      <c r="DE15" s="646"/>
      <c r="DF15" s="646"/>
      <c r="DG15" s="646"/>
      <c r="DH15" s="646"/>
      <c r="DI15" s="646"/>
      <c r="DJ15" s="646"/>
      <c r="DK15" s="646"/>
      <c r="DL15" s="646"/>
      <c r="DM15" s="646"/>
      <c r="DN15" s="646"/>
      <c r="DO15" s="646"/>
      <c r="DP15" s="647"/>
      <c r="DQ15" s="654">
        <v>1527460</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8719</v>
      </c>
      <c r="S16" s="646"/>
      <c r="T16" s="646"/>
      <c r="U16" s="646"/>
      <c r="V16" s="646"/>
      <c r="W16" s="646"/>
      <c r="X16" s="646"/>
      <c r="Y16" s="647"/>
      <c r="Z16" s="648">
        <v>0.1</v>
      </c>
      <c r="AA16" s="648"/>
      <c r="AB16" s="648"/>
      <c r="AC16" s="648"/>
      <c r="AD16" s="649">
        <v>8719</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v>8</v>
      </c>
      <c r="BH16" s="646"/>
      <c r="BI16" s="646"/>
      <c r="BJ16" s="646"/>
      <c r="BK16" s="646"/>
      <c r="BL16" s="646"/>
      <c r="BM16" s="646"/>
      <c r="BN16" s="647"/>
      <c r="BO16" s="648">
        <v>0</v>
      </c>
      <c r="BP16" s="648"/>
      <c r="BQ16" s="648"/>
      <c r="BR16" s="648"/>
      <c r="BS16" s="654" t="s">
        <v>146</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10000</v>
      </c>
      <c r="CS16" s="646"/>
      <c r="CT16" s="646"/>
      <c r="CU16" s="646"/>
      <c r="CV16" s="646"/>
      <c r="CW16" s="646"/>
      <c r="CX16" s="646"/>
      <c r="CY16" s="647"/>
      <c r="CZ16" s="648">
        <v>0.1</v>
      </c>
      <c r="DA16" s="648"/>
      <c r="DB16" s="648"/>
      <c r="DC16" s="648"/>
      <c r="DD16" s="654" t="s">
        <v>129</v>
      </c>
      <c r="DE16" s="646"/>
      <c r="DF16" s="646"/>
      <c r="DG16" s="646"/>
      <c r="DH16" s="646"/>
      <c r="DI16" s="646"/>
      <c r="DJ16" s="646"/>
      <c r="DK16" s="646"/>
      <c r="DL16" s="646"/>
      <c r="DM16" s="646"/>
      <c r="DN16" s="646"/>
      <c r="DO16" s="646"/>
      <c r="DP16" s="647"/>
      <c r="DQ16" s="654">
        <v>1011</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137414</v>
      </c>
      <c r="S17" s="646"/>
      <c r="T17" s="646"/>
      <c r="U17" s="646"/>
      <c r="V17" s="646"/>
      <c r="W17" s="646"/>
      <c r="X17" s="646"/>
      <c r="Y17" s="647"/>
      <c r="Z17" s="648">
        <v>0.8</v>
      </c>
      <c r="AA17" s="648"/>
      <c r="AB17" s="648"/>
      <c r="AC17" s="648"/>
      <c r="AD17" s="649">
        <v>137414</v>
      </c>
      <c r="AE17" s="649"/>
      <c r="AF17" s="649"/>
      <c r="AG17" s="649"/>
      <c r="AH17" s="649"/>
      <c r="AI17" s="649"/>
      <c r="AJ17" s="649"/>
      <c r="AK17" s="649"/>
      <c r="AL17" s="650">
        <v>1.5</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237</v>
      </c>
      <c r="BH17" s="646"/>
      <c r="BI17" s="646"/>
      <c r="BJ17" s="646"/>
      <c r="BK17" s="646"/>
      <c r="BL17" s="646"/>
      <c r="BM17" s="646"/>
      <c r="BN17" s="647"/>
      <c r="BO17" s="648" t="s">
        <v>237</v>
      </c>
      <c r="BP17" s="648"/>
      <c r="BQ17" s="648"/>
      <c r="BR17" s="648"/>
      <c r="BS17" s="654" t="s">
        <v>237</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1605782</v>
      </c>
      <c r="CS17" s="646"/>
      <c r="CT17" s="646"/>
      <c r="CU17" s="646"/>
      <c r="CV17" s="646"/>
      <c r="CW17" s="646"/>
      <c r="CX17" s="646"/>
      <c r="CY17" s="647"/>
      <c r="CZ17" s="648">
        <v>10</v>
      </c>
      <c r="DA17" s="648"/>
      <c r="DB17" s="648"/>
      <c r="DC17" s="648"/>
      <c r="DD17" s="654" t="s">
        <v>237</v>
      </c>
      <c r="DE17" s="646"/>
      <c r="DF17" s="646"/>
      <c r="DG17" s="646"/>
      <c r="DH17" s="646"/>
      <c r="DI17" s="646"/>
      <c r="DJ17" s="646"/>
      <c r="DK17" s="646"/>
      <c r="DL17" s="646"/>
      <c r="DM17" s="646"/>
      <c r="DN17" s="646"/>
      <c r="DO17" s="646"/>
      <c r="DP17" s="647"/>
      <c r="DQ17" s="654">
        <v>1597965</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32617</v>
      </c>
      <c r="S18" s="646"/>
      <c r="T18" s="646"/>
      <c r="U18" s="646"/>
      <c r="V18" s="646"/>
      <c r="W18" s="646"/>
      <c r="X18" s="646"/>
      <c r="Y18" s="647"/>
      <c r="Z18" s="648">
        <v>0.2</v>
      </c>
      <c r="AA18" s="648"/>
      <c r="AB18" s="648"/>
      <c r="AC18" s="648"/>
      <c r="AD18" s="649">
        <v>32617</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237</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237</v>
      </c>
      <c r="DA18" s="648"/>
      <c r="DB18" s="648"/>
      <c r="DC18" s="648"/>
      <c r="DD18" s="654" t="s">
        <v>246</v>
      </c>
      <c r="DE18" s="646"/>
      <c r="DF18" s="646"/>
      <c r="DG18" s="646"/>
      <c r="DH18" s="646"/>
      <c r="DI18" s="646"/>
      <c r="DJ18" s="646"/>
      <c r="DK18" s="646"/>
      <c r="DL18" s="646"/>
      <c r="DM18" s="646"/>
      <c r="DN18" s="646"/>
      <c r="DO18" s="646"/>
      <c r="DP18" s="647"/>
      <c r="DQ18" s="654" t="s">
        <v>237</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4208</v>
      </c>
      <c r="S19" s="646"/>
      <c r="T19" s="646"/>
      <c r="U19" s="646"/>
      <c r="V19" s="646"/>
      <c r="W19" s="646"/>
      <c r="X19" s="646"/>
      <c r="Y19" s="647"/>
      <c r="Z19" s="648">
        <v>0</v>
      </c>
      <c r="AA19" s="648"/>
      <c r="AB19" s="648"/>
      <c r="AC19" s="648"/>
      <c r="AD19" s="649">
        <v>4208</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293713</v>
      </c>
      <c r="BH19" s="646"/>
      <c r="BI19" s="646"/>
      <c r="BJ19" s="646"/>
      <c r="BK19" s="646"/>
      <c r="BL19" s="646"/>
      <c r="BM19" s="646"/>
      <c r="BN19" s="647"/>
      <c r="BO19" s="648">
        <v>5.5</v>
      </c>
      <c r="BP19" s="648"/>
      <c r="BQ19" s="648"/>
      <c r="BR19" s="648"/>
      <c r="BS19" s="654" t="s">
        <v>237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146</v>
      </c>
      <c r="CS19" s="646"/>
      <c r="CT19" s="646"/>
      <c r="CU19" s="646"/>
      <c r="CV19" s="646"/>
      <c r="CW19" s="646"/>
      <c r="CX19" s="646"/>
      <c r="CY19" s="647"/>
      <c r="CZ19" s="648" t="s">
        <v>146</v>
      </c>
      <c r="DA19" s="648"/>
      <c r="DB19" s="648"/>
      <c r="DC19" s="648"/>
      <c r="DD19" s="654" t="s">
        <v>129</v>
      </c>
      <c r="DE19" s="646"/>
      <c r="DF19" s="646"/>
      <c r="DG19" s="646"/>
      <c r="DH19" s="646"/>
      <c r="DI19" s="646"/>
      <c r="DJ19" s="646"/>
      <c r="DK19" s="646"/>
      <c r="DL19" s="646"/>
      <c r="DM19" s="646"/>
      <c r="DN19" s="646"/>
      <c r="DO19" s="646"/>
      <c r="DP19" s="647"/>
      <c r="DQ19" s="654" t="s">
        <v>237</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1131</v>
      </c>
      <c r="S20" s="646"/>
      <c r="T20" s="646"/>
      <c r="U20" s="646"/>
      <c r="V20" s="646"/>
      <c r="W20" s="646"/>
      <c r="X20" s="646"/>
      <c r="Y20" s="647"/>
      <c r="Z20" s="648">
        <v>0</v>
      </c>
      <c r="AA20" s="648"/>
      <c r="AB20" s="648"/>
      <c r="AC20" s="648"/>
      <c r="AD20" s="649">
        <v>1131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293713</v>
      </c>
      <c r="BH20" s="646"/>
      <c r="BI20" s="646"/>
      <c r="BJ20" s="646"/>
      <c r="BK20" s="646"/>
      <c r="BL20" s="646"/>
      <c r="BM20" s="646"/>
      <c r="BN20" s="647"/>
      <c r="BO20" s="648">
        <v>5.5</v>
      </c>
      <c r="BP20" s="648"/>
      <c r="BQ20" s="648"/>
      <c r="BR20" s="648"/>
      <c r="BS20" s="654" t="s">
        <v>129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16078114</v>
      </c>
      <c r="CS20" s="646"/>
      <c r="CT20" s="646"/>
      <c r="CU20" s="646"/>
      <c r="CV20" s="646"/>
      <c r="CW20" s="646"/>
      <c r="CX20" s="646"/>
      <c r="CY20" s="647"/>
      <c r="CZ20" s="648">
        <v>100</v>
      </c>
      <c r="DA20" s="648"/>
      <c r="DB20" s="648"/>
      <c r="DC20" s="648"/>
      <c r="DD20" s="654">
        <v>2262948</v>
      </c>
      <c r="DE20" s="646"/>
      <c r="DF20" s="646"/>
      <c r="DG20" s="646"/>
      <c r="DH20" s="646"/>
      <c r="DI20" s="646"/>
      <c r="DJ20" s="646"/>
      <c r="DK20" s="646"/>
      <c r="DL20" s="646"/>
      <c r="DM20" s="646"/>
      <c r="DN20" s="646"/>
      <c r="DO20" s="646"/>
      <c r="DP20" s="647"/>
      <c r="DQ20" s="654">
        <v>11639449</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99458</v>
      </c>
      <c r="S21" s="646"/>
      <c r="T21" s="646"/>
      <c r="U21" s="646"/>
      <c r="V21" s="646"/>
      <c r="W21" s="646"/>
      <c r="X21" s="646"/>
      <c r="Y21" s="647"/>
      <c r="Z21" s="648">
        <v>0.6</v>
      </c>
      <c r="AA21" s="648"/>
      <c r="AB21" s="648"/>
      <c r="AC21" s="648"/>
      <c r="AD21" s="649">
        <v>99458</v>
      </c>
      <c r="AE21" s="649"/>
      <c r="AF21" s="649"/>
      <c r="AG21" s="649"/>
      <c r="AH21" s="649"/>
      <c r="AI21" s="649"/>
      <c r="AJ21" s="649"/>
      <c r="AK21" s="649"/>
      <c r="AL21" s="650">
        <v>1.1000000000000001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884</v>
      </c>
      <c r="BH21" s="646"/>
      <c r="BI21" s="646"/>
      <c r="BJ21" s="646"/>
      <c r="BK21" s="646"/>
      <c r="BL21" s="646"/>
      <c r="BM21" s="646"/>
      <c r="BN21" s="647"/>
      <c r="BO21" s="648">
        <v>0</v>
      </c>
      <c r="BP21" s="648"/>
      <c r="BQ21" s="648"/>
      <c r="BR21" s="648"/>
      <c r="BS21" s="654" t="s">
        <v>146</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3273233</v>
      </c>
      <c r="S22" s="646"/>
      <c r="T22" s="646"/>
      <c r="U22" s="646"/>
      <c r="V22" s="646"/>
      <c r="W22" s="646"/>
      <c r="X22" s="646"/>
      <c r="Y22" s="647"/>
      <c r="Z22" s="648">
        <v>19.600000000000001</v>
      </c>
      <c r="AA22" s="648"/>
      <c r="AB22" s="648"/>
      <c r="AC22" s="648"/>
      <c r="AD22" s="649">
        <v>2594099</v>
      </c>
      <c r="AE22" s="649"/>
      <c r="AF22" s="649"/>
      <c r="AG22" s="649"/>
      <c r="AH22" s="649"/>
      <c r="AI22" s="649"/>
      <c r="AJ22" s="649"/>
      <c r="AK22" s="649"/>
      <c r="AL22" s="650">
        <v>28.9</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246</v>
      </c>
      <c r="BH22" s="646"/>
      <c r="BI22" s="646"/>
      <c r="BJ22" s="646"/>
      <c r="BK22" s="646"/>
      <c r="BL22" s="646"/>
      <c r="BM22" s="646"/>
      <c r="BN22" s="647"/>
      <c r="BO22" s="648" t="s">
        <v>129</v>
      </c>
      <c r="BP22" s="648"/>
      <c r="BQ22" s="648"/>
      <c r="BR22" s="648"/>
      <c r="BS22" s="654" t="s">
        <v>237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2594099</v>
      </c>
      <c r="S23" s="646"/>
      <c r="T23" s="646"/>
      <c r="U23" s="646"/>
      <c r="V23" s="646"/>
      <c r="W23" s="646"/>
      <c r="X23" s="646"/>
      <c r="Y23" s="647"/>
      <c r="Z23" s="648">
        <v>15.5</v>
      </c>
      <c r="AA23" s="648"/>
      <c r="AB23" s="648"/>
      <c r="AC23" s="648"/>
      <c r="AD23" s="649">
        <v>2594099</v>
      </c>
      <c r="AE23" s="649"/>
      <c r="AF23" s="649"/>
      <c r="AG23" s="649"/>
      <c r="AH23" s="649"/>
      <c r="AI23" s="649"/>
      <c r="AJ23" s="649"/>
      <c r="AK23" s="649"/>
      <c r="AL23" s="650">
        <v>28.9</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292829</v>
      </c>
      <c r="BH23" s="646"/>
      <c r="BI23" s="646"/>
      <c r="BJ23" s="646"/>
      <c r="BK23" s="646"/>
      <c r="BL23" s="646"/>
      <c r="BM23" s="646"/>
      <c r="BN23" s="647"/>
      <c r="BO23" s="648">
        <v>5.5</v>
      </c>
      <c r="BP23" s="648"/>
      <c r="BQ23" s="648"/>
      <c r="BR23" s="648"/>
      <c r="BS23" s="654" t="s">
        <v>237</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679134</v>
      </c>
      <c r="S24" s="646"/>
      <c r="T24" s="646"/>
      <c r="U24" s="646"/>
      <c r="V24" s="646"/>
      <c r="W24" s="646"/>
      <c r="X24" s="646"/>
      <c r="Y24" s="647"/>
      <c r="Z24" s="648">
        <v>4.0999999999999996</v>
      </c>
      <c r="AA24" s="648"/>
      <c r="AB24" s="648"/>
      <c r="AC24" s="648"/>
      <c r="AD24" s="649" t="s">
        <v>237</v>
      </c>
      <c r="AE24" s="649"/>
      <c r="AF24" s="649"/>
      <c r="AG24" s="649"/>
      <c r="AH24" s="649"/>
      <c r="AI24" s="649"/>
      <c r="AJ24" s="649"/>
      <c r="AK24" s="649"/>
      <c r="AL24" s="650" t="s">
        <v>237</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237</v>
      </c>
      <c r="BP24" s="648"/>
      <c r="BQ24" s="648"/>
      <c r="BR24" s="648"/>
      <c r="BS24" s="654" t="s">
        <v>129</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6746927</v>
      </c>
      <c r="CS24" s="635"/>
      <c r="CT24" s="635"/>
      <c r="CU24" s="635"/>
      <c r="CV24" s="635"/>
      <c r="CW24" s="635"/>
      <c r="CX24" s="635"/>
      <c r="CY24" s="636"/>
      <c r="CZ24" s="639">
        <v>42</v>
      </c>
      <c r="DA24" s="640"/>
      <c r="DB24" s="640"/>
      <c r="DC24" s="659"/>
      <c r="DD24" s="681">
        <v>5077415</v>
      </c>
      <c r="DE24" s="635"/>
      <c r="DF24" s="635"/>
      <c r="DG24" s="635"/>
      <c r="DH24" s="635"/>
      <c r="DI24" s="635"/>
      <c r="DJ24" s="635"/>
      <c r="DK24" s="636"/>
      <c r="DL24" s="681">
        <v>4977402</v>
      </c>
      <c r="DM24" s="635"/>
      <c r="DN24" s="635"/>
      <c r="DO24" s="635"/>
      <c r="DP24" s="635"/>
      <c r="DQ24" s="635"/>
      <c r="DR24" s="635"/>
      <c r="DS24" s="635"/>
      <c r="DT24" s="635"/>
      <c r="DU24" s="635"/>
      <c r="DV24" s="636"/>
      <c r="DW24" s="639">
        <v>52.8</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146</v>
      </c>
      <c r="AA25" s="648"/>
      <c r="AB25" s="648"/>
      <c r="AC25" s="648"/>
      <c r="AD25" s="649" t="s">
        <v>237</v>
      </c>
      <c r="AE25" s="649"/>
      <c r="AF25" s="649"/>
      <c r="AG25" s="649"/>
      <c r="AH25" s="649"/>
      <c r="AI25" s="649"/>
      <c r="AJ25" s="649"/>
      <c r="AK25" s="649"/>
      <c r="AL25" s="650" t="s">
        <v>129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237</v>
      </c>
      <c r="BP25" s="648"/>
      <c r="BQ25" s="648"/>
      <c r="BR25" s="648"/>
      <c r="BS25" s="654" t="s">
        <v>129</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2735033</v>
      </c>
      <c r="CS25" s="670"/>
      <c r="CT25" s="670"/>
      <c r="CU25" s="670"/>
      <c r="CV25" s="670"/>
      <c r="CW25" s="670"/>
      <c r="CX25" s="670"/>
      <c r="CY25" s="671"/>
      <c r="CZ25" s="650">
        <v>17</v>
      </c>
      <c r="DA25" s="682"/>
      <c r="DB25" s="682"/>
      <c r="DC25" s="684"/>
      <c r="DD25" s="654">
        <v>2545038</v>
      </c>
      <c r="DE25" s="670"/>
      <c r="DF25" s="670"/>
      <c r="DG25" s="670"/>
      <c r="DH25" s="670"/>
      <c r="DI25" s="670"/>
      <c r="DJ25" s="670"/>
      <c r="DK25" s="671"/>
      <c r="DL25" s="654">
        <v>2543430</v>
      </c>
      <c r="DM25" s="670"/>
      <c r="DN25" s="670"/>
      <c r="DO25" s="670"/>
      <c r="DP25" s="670"/>
      <c r="DQ25" s="670"/>
      <c r="DR25" s="670"/>
      <c r="DS25" s="670"/>
      <c r="DT25" s="670"/>
      <c r="DU25" s="670"/>
      <c r="DV25" s="671"/>
      <c r="DW25" s="650">
        <v>27</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9856431</v>
      </c>
      <c r="S26" s="646"/>
      <c r="T26" s="646"/>
      <c r="U26" s="646"/>
      <c r="V26" s="646"/>
      <c r="W26" s="646"/>
      <c r="X26" s="646"/>
      <c r="Y26" s="647"/>
      <c r="Z26" s="648">
        <v>59</v>
      </c>
      <c r="AA26" s="648"/>
      <c r="AB26" s="648"/>
      <c r="AC26" s="648"/>
      <c r="AD26" s="649">
        <v>8884468</v>
      </c>
      <c r="AE26" s="649"/>
      <c r="AF26" s="649"/>
      <c r="AG26" s="649"/>
      <c r="AH26" s="649"/>
      <c r="AI26" s="649"/>
      <c r="AJ26" s="649"/>
      <c r="AK26" s="649"/>
      <c r="AL26" s="650">
        <v>98.8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237</v>
      </c>
      <c r="BH26" s="646"/>
      <c r="BI26" s="646"/>
      <c r="BJ26" s="646"/>
      <c r="BK26" s="646"/>
      <c r="BL26" s="646"/>
      <c r="BM26" s="646"/>
      <c r="BN26" s="647"/>
      <c r="BO26" s="648" t="s">
        <v>129</v>
      </c>
      <c r="BP26" s="648"/>
      <c r="BQ26" s="648"/>
      <c r="BR26" s="648"/>
      <c r="BS26" s="654" t="s">
        <v>237</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1839955</v>
      </c>
      <c r="CS26" s="646"/>
      <c r="CT26" s="646"/>
      <c r="CU26" s="646"/>
      <c r="CV26" s="646"/>
      <c r="CW26" s="646"/>
      <c r="CX26" s="646"/>
      <c r="CY26" s="647"/>
      <c r="CZ26" s="650">
        <v>11.4</v>
      </c>
      <c r="DA26" s="682"/>
      <c r="DB26" s="682"/>
      <c r="DC26" s="684"/>
      <c r="DD26" s="654">
        <v>1686727</v>
      </c>
      <c r="DE26" s="646"/>
      <c r="DF26" s="646"/>
      <c r="DG26" s="646"/>
      <c r="DH26" s="646"/>
      <c r="DI26" s="646"/>
      <c r="DJ26" s="646"/>
      <c r="DK26" s="647"/>
      <c r="DL26" s="654" t="s">
        <v>237</v>
      </c>
      <c r="DM26" s="646"/>
      <c r="DN26" s="646"/>
      <c r="DO26" s="646"/>
      <c r="DP26" s="646"/>
      <c r="DQ26" s="646"/>
      <c r="DR26" s="646"/>
      <c r="DS26" s="646"/>
      <c r="DT26" s="646"/>
      <c r="DU26" s="646"/>
      <c r="DV26" s="647"/>
      <c r="DW26" s="650" t="s">
        <v>129</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3975</v>
      </c>
      <c r="S27" s="646"/>
      <c r="T27" s="646"/>
      <c r="U27" s="646"/>
      <c r="V27" s="646"/>
      <c r="W27" s="646"/>
      <c r="X27" s="646"/>
      <c r="Y27" s="647"/>
      <c r="Z27" s="648">
        <v>0</v>
      </c>
      <c r="AA27" s="648"/>
      <c r="AB27" s="648"/>
      <c r="AC27" s="648"/>
      <c r="AD27" s="649">
        <v>3975</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5349206</v>
      </c>
      <c r="BH27" s="646"/>
      <c r="BI27" s="646"/>
      <c r="BJ27" s="646"/>
      <c r="BK27" s="646"/>
      <c r="BL27" s="646"/>
      <c r="BM27" s="646"/>
      <c r="BN27" s="647"/>
      <c r="BO27" s="648">
        <v>100</v>
      </c>
      <c r="BP27" s="648"/>
      <c r="BQ27" s="648"/>
      <c r="BR27" s="648"/>
      <c r="BS27" s="654">
        <v>40657</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2406233</v>
      </c>
      <c r="CS27" s="670"/>
      <c r="CT27" s="670"/>
      <c r="CU27" s="670"/>
      <c r="CV27" s="670"/>
      <c r="CW27" s="670"/>
      <c r="CX27" s="670"/>
      <c r="CY27" s="671"/>
      <c r="CZ27" s="650">
        <v>15</v>
      </c>
      <c r="DA27" s="682"/>
      <c r="DB27" s="682"/>
      <c r="DC27" s="684"/>
      <c r="DD27" s="654">
        <v>934533</v>
      </c>
      <c r="DE27" s="670"/>
      <c r="DF27" s="670"/>
      <c r="DG27" s="670"/>
      <c r="DH27" s="670"/>
      <c r="DI27" s="670"/>
      <c r="DJ27" s="670"/>
      <c r="DK27" s="671"/>
      <c r="DL27" s="654">
        <v>933591</v>
      </c>
      <c r="DM27" s="670"/>
      <c r="DN27" s="670"/>
      <c r="DO27" s="670"/>
      <c r="DP27" s="670"/>
      <c r="DQ27" s="670"/>
      <c r="DR27" s="670"/>
      <c r="DS27" s="670"/>
      <c r="DT27" s="670"/>
      <c r="DU27" s="670"/>
      <c r="DV27" s="671"/>
      <c r="DW27" s="650">
        <v>9.9</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58680</v>
      </c>
      <c r="S28" s="646"/>
      <c r="T28" s="646"/>
      <c r="U28" s="646"/>
      <c r="V28" s="646"/>
      <c r="W28" s="646"/>
      <c r="X28" s="646"/>
      <c r="Y28" s="647"/>
      <c r="Z28" s="648">
        <v>0.4</v>
      </c>
      <c r="AA28" s="648"/>
      <c r="AB28" s="648"/>
      <c r="AC28" s="648"/>
      <c r="AD28" s="649" t="s">
        <v>237</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1605661</v>
      </c>
      <c r="CS28" s="646"/>
      <c r="CT28" s="646"/>
      <c r="CU28" s="646"/>
      <c r="CV28" s="646"/>
      <c r="CW28" s="646"/>
      <c r="CX28" s="646"/>
      <c r="CY28" s="647"/>
      <c r="CZ28" s="650">
        <v>10</v>
      </c>
      <c r="DA28" s="682"/>
      <c r="DB28" s="682"/>
      <c r="DC28" s="684"/>
      <c r="DD28" s="654">
        <v>1597844</v>
      </c>
      <c r="DE28" s="646"/>
      <c r="DF28" s="646"/>
      <c r="DG28" s="646"/>
      <c r="DH28" s="646"/>
      <c r="DI28" s="646"/>
      <c r="DJ28" s="646"/>
      <c r="DK28" s="647"/>
      <c r="DL28" s="654">
        <v>1500381</v>
      </c>
      <c r="DM28" s="646"/>
      <c r="DN28" s="646"/>
      <c r="DO28" s="646"/>
      <c r="DP28" s="646"/>
      <c r="DQ28" s="646"/>
      <c r="DR28" s="646"/>
      <c r="DS28" s="646"/>
      <c r="DT28" s="646"/>
      <c r="DU28" s="646"/>
      <c r="DV28" s="647"/>
      <c r="DW28" s="650">
        <v>15.9</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187414</v>
      </c>
      <c r="S29" s="646"/>
      <c r="T29" s="646"/>
      <c r="U29" s="646"/>
      <c r="V29" s="646"/>
      <c r="W29" s="646"/>
      <c r="X29" s="646"/>
      <c r="Y29" s="647"/>
      <c r="Z29" s="648">
        <v>1.1000000000000001</v>
      </c>
      <c r="AA29" s="648"/>
      <c r="AB29" s="648"/>
      <c r="AC29" s="648"/>
      <c r="AD29" s="649">
        <v>20618</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1605661</v>
      </c>
      <c r="CS29" s="670"/>
      <c r="CT29" s="670"/>
      <c r="CU29" s="670"/>
      <c r="CV29" s="670"/>
      <c r="CW29" s="670"/>
      <c r="CX29" s="670"/>
      <c r="CY29" s="671"/>
      <c r="CZ29" s="650">
        <v>10</v>
      </c>
      <c r="DA29" s="682"/>
      <c r="DB29" s="682"/>
      <c r="DC29" s="684"/>
      <c r="DD29" s="654">
        <v>1597844</v>
      </c>
      <c r="DE29" s="670"/>
      <c r="DF29" s="670"/>
      <c r="DG29" s="670"/>
      <c r="DH29" s="670"/>
      <c r="DI29" s="670"/>
      <c r="DJ29" s="670"/>
      <c r="DK29" s="671"/>
      <c r="DL29" s="654">
        <v>1500381</v>
      </c>
      <c r="DM29" s="670"/>
      <c r="DN29" s="670"/>
      <c r="DO29" s="670"/>
      <c r="DP29" s="670"/>
      <c r="DQ29" s="670"/>
      <c r="DR29" s="670"/>
      <c r="DS29" s="670"/>
      <c r="DT29" s="670"/>
      <c r="DU29" s="670"/>
      <c r="DV29" s="671"/>
      <c r="DW29" s="650">
        <v>15.9</v>
      </c>
      <c r="DX29" s="682"/>
      <c r="DY29" s="682"/>
      <c r="DZ29" s="682"/>
      <c r="EA29" s="682"/>
      <c r="EB29" s="682"/>
      <c r="EC29" s="683"/>
    </row>
    <row r="30" spans="2:133" ht="11.25" customHeight="1" x14ac:dyDescent="0.15">
      <c r="B30" s="642" t="s">
        <v>306</v>
      </c>
      <c r="C30" s="643"/>
      <c r="D30" s="643"/>
      <c r="E30" s="643"/>
      <c r="F30" s="643"/>
      <c r="G30" s="643"/>
      <c r="H30" s="643"/>
      <c r="I30" s="643"/>
      <c r="J30" s="643"/>
      <c r="K30" s="643"/>
      <c r="L30" s="643"/>
      <c r="M30" s="643"/>
      <c r="N30" s="643"/>
      <c r="O30" s="643"/>
      <c r="P30" s="643"/>
      <c r="Q30" s="644"/>
      <c r="R30" s="645">
        <v>168034</v>
      </c>
      <c r="S30" s="646"/>
      <c r="T30" s="646"/>
      <c r="U30" s="646"/>
      <c r="V30" s="646"/>
      <c r="W30" s="646"/>
      <c r="X30" s="646"/>
      <c r="Y30" s="647"/>
      <c r="Z30" s="648">
        <v>1</v>
      </c>
      <c r="AA30" s="648"/>
      <c r="AB30" s="648"/>
      <c r="AC30" s="648"/>
      <c r="AD30" s="649" t="s">
        <v>237</v>
      </c>
      <c r="AE30" s="649"/>
      <c r="AF30" s="649"/>
      <c r="AG30" s="649"/>
      <c r="AH30" s="649"/>
      <c r="AI30" s="649"/>
      <c r="AJ30" s="649"/>
      <c r="AK30" s="649"/>
      <c r="AL30" s="650" t="s">
        <v>237</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1525053</v>
      </c>
      <c r="CS30" s="646"/>
      <c r="CT30" s="646"/>
      <c r="CU30" s="646"/>
      <c r="CV30" s="646"/>
      <c r="CW30" s="646"/>
      <c r="CX30" s="646"/>
      <c r="CY30" s="647"/>
      <c r="CZ30" s="650">
        <v>9.5</v>
      </c>
      <c r="DA30" s="682"/>
      <c r="DB30" s="682"/>
      <c r="DC30" s="684"/>
      <c r="DD30" s="654">
        <v>1517456</v>
      </c>
      <c r="DE30" s="646"/>
      <c r="DF30" s="646"/>
      <c r="DG30" s="646"/>
      <c r="DH30" s="646"/>
      <c r="DI30" s="646"/>
      <c r="DJ30" s="646"/>
      <c r="DK30" s="647"/>
      <c r="DL30" s="654">
        <v>1419993</v>
      </c>
      <c r="DM30" s="646"/>
      <c r="DN30" s="646"/>
      <c r="DO30" s="646"/>
      <c r="DP30" s="646"/>
      <c r="DQ30" s="646"/>
      <c r="DR30" s="646"/>
      <c r="DS30" s="646"/>
      <c r="DT30" s="646"/>
      <c r="DU30" s="646"/>
      <c r="DV30" s="647"/>
      <c r="DW30" s="650">
        <v>15</v>
      </c>
      <c r="DX30" s="682"/>
      <c r="DY30" s="682"/>
      <c r="DZ30" s="682"/>
      <c r="EA30" s="682"/>
      <c r="EB30" s="682"/>
      <c r="EC30" s="683"/>
    </row>
    <row r="31" spans="2:133" ht="11.25" customHeight="1" x14ac:dyDescent="0.15">
      <c r="B31" s="642" t="s">
        <v>310</v>
      </c>
      <c r="C31" s="643"/>
      <c r="D31" s="643"/>
      <c r="E31" s="643"/>
      <c r="F31" s="643"/>
      <c r="G31" s="643"/>
      <c r="H31" s="643"/>
      <c r="I31" s="643"/>
      <c r="J31" s="643"/>
      <c r="K31" s="643"/>
      <c r="L31" s="643"/>
      <c r="M31" s="643"/>
      <c r="N31" s="643"/>
      <c r="O31" s="643"/>
      <c r="P31" s="643"/>
      <c r="Q31" s="644"/>
      <c r="R31" s="645">
        <v>2016308</v>
      </c>
      <c r="S31" s="646"/>
      <c r="T31" s="646"/>
      <c r="U31" s="646"/>
      <c r="V31" s="646"/>
      <c r="W31" s="646"/>
      <c r="X31" s="646"/>
      <c r="Y31" s="647"/>
      <c r="Z31" s="648">
        <v>12.1</v>
      </c>
      <c r="AA31" s="648"/>
      <c r="AB31" s="648"/>
      <c r="AC31" s="648"/>
      <c r="AD31" s="649" t="s">
        <v>146</v>
      </c>
      <c r="AE31" s="649"/>
      <c r="AF31" s="649"/>
      <c r="AG31" s="649"/>
      <c r="AH31" s="649"/>
      <c r="AI31" s="649"/>
      <c r="AJ31" s="649"/>
      <c r="AK31" s="649"/>
      <c r="AL31" s="650" t="s">
        <v>237</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01">
        <v>98.9</v>
      </c>
      <c r="BH31" s="697"/>
      <c r="BI31" s="697"/>
      <c r="BJ31" s="697"/>
      <c r="BK31" s="697"/>
      <c r="BL31" s="697"/>
      <c r="BM31" s="640">
        <v>94</v>
      </c>
      <c r="BN31" s="697"/>
      <c r="BO31" s="697"/>
      <c r="BP31" s="697"/>
      <c r="BQ31" s="698"/>
      <c r="BR31" s="701">
        <v>98.3</v>
      </c>
      <c r="BS31" s="697"/>
      <c r="BT31" s="697"/>
      <c r="BU31" s="697"/>
      <c r="BV31" s="697"/>
      <c r="BW31" s="697"/>
      <c r="BX31" s="640">
        <v>93.3</v>
      </c>
      <c r="BY31" s="697"/>
      <c r="BZ31" s="697"/>
      <c r="CA31" s="697"/>
      <c r="CB31" s="698"/>
      <c r="CD31" s="693"/>
      <c r="CE31" s="694"/>
      <c r="CF31" s="660" t="s">
        <v>313</v>
      </c>
      <c r="CG31" s="661"/>
      <c r="CH31" s="661"/>
      <c r="CI31" s="661"/>
      <c r="CJ31" s="661"/>
      <c r="CK31" s="661"/>
      <c r="CL31" s="661"/>
      <c r="CM31" s="661"/>
      <c r="CN31" s="661"/>
      <c r="CO31" s="661"/>
      <c r="CP31" s="661"/>
      <c r="CQ31" s="662"/>
      <c r="CR31" s="645">
        <v>80608</v>
      </c>
      <c r="CS31" s="670"/>
      <c r="CT31" s="670"/>
      <c r="CU31" s="670"/>
      <c r="CV31" s="670"/>
      <c r="CW31" s="670"/>
      <c r="CX31" s="670"/>
      <c r="CY31" s="671"/>
      <c r="CZ31" s="650">
        <v>0.5</v>
      </c>
      <c r="DA31" s="682"/>
      <c r="DB31" s="682"/>
      <c r="DC31" s="684"/>
      <c r="DD31" s="654">
        <v>80388</v>
      </c>
      <c r="DE31" s="670"/>
      <c r="DF31" s="670"/>
      <c r="DG31" s="670"/>
      <c r="DH31" s="670"/>
      <c r="DI31" s="670"/>
      <c r="DJ31" s="670"/>
      <c r="DK31" s="671"/>
      <c r="DL31" s="654">
        <v>80388</v>
      </c>
      <c r="DM31" s="670"/>
      <c r="DN31" s="670"/>
      <c r="DO31" s="670"/>
      <c r="DP31" s="670"/>
      <c r="DQ31" s="670"/>
      <c r="DR31" s="670"/>
      <c r="DS31" s="670"/>
      <c r="DT31" s="670"/>
      <c r="DU31" s="670"/>
      <c r="DV31" s="671"/>
      <c r="DW31" s="650">
        <v>0.9</v>
      </c>
      <c r="DX31" s="682"/>
      <c r="DY31" s="682"/>
      <c r="DZ31" s="682"/>
      <c r="EA31" s="682"/>
      <c r="EB31" s="682"/>
      <c r="EC31" s="683"/>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237</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237</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99.1</v>
      </c>
      <c r="BH32" s="670"/>
      <c r="BI32" s="670"/>
      <c r="BJ32" s="670"/>
      <c r="BK32" s="670"/>
      <c r="BL32" s="670"/>
      <c r="BM32" s="651">
        <v>98.3</v>
      </c>
      <c r="BN32" s="699"/>
      <c r="BO32" s="699"/>
      <c r="BP32" s="699"/>
      <c r="BQ32" s="700"/>
      <c r="BR32" s="711">
        <v>99</v>
      </c>
      <c r="BS32" s="670"/>
      <c r="BT32" s="670"/>
      <c r="BU32" s="670"/>
      <c r="BV32" s="670"/>
      <c r="BW32" s="670"/>
      <c r="BX32" s="651">
        <v>98.3</v>
      </c>
      <c r="BY32" s="699"/>
      <c r="BZ32" s="699"/>
      <c r="CA32" s="699"/>
      <c r="CB32" s="700"/>
      <c r="CD32" s="695"/>
      <c r="CE32" s="696"/>
      <c r="CF32" s="660" t="s">
        <v>317</v>
      </c>
      <c r="CG32" s="661"/>
      <c r="CH32" s="661"/>
      <c r="CI32" s="661"/>
      <c r="CJ32" s="661"/>
      <c r="CK32" s="661"/>
      <c r="CL32" s="661"/>
      <c r="CM32" s="661"/>
      <c r="CN32" s="661"/>
      <c r="CO32" s="661"/>
      <c r="CP32" s="661"/>
      <c r="CQ32" s="662"/>
      <c r="CR32" s="645" t="s">
        <v>237</v>
      </c>
      <c r="CS32" s="646"/>
      <c r="CT32" s="646"/>
      <c r="CU32" s="646"/>
      <c r="CV32" s="646"/>
      <c r="CW32" s="646"/>
      <c r="CX32" s="646"/>
      <c r="CY32" s="647"/>
      <c r="CZ32" s="650" t="s">
        <v>237</v>
      </c>
      <c r="DA32" s="682"/>
      <c r="DB32" s="682"/>
      <c r="DC32" s="684"/>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237</v>
      </c>
      <c r="DX32" s="682"/>
      <c r="DY32" s="682"/>
      <c r="DZ32" s="682"/>
      <c r="EA32" s="682"/>
      <c r="EB32" s="682"/>
      <c r="EC32" s="683"/>
    </row>
    <row r="33" spans="2:133" ht="11.25" customHeight="1" x14ac:dyDescent="0.15">
      <c r="B33" s="642" t="s">
        <v>318</v>
      </c>
      <c r="C33" s="643"/>
      <c r="D33" s="643"/>
      <c r="E33" s="643"/>
      <c r="F33" s="643"/>
      <c r="G33" s="643"/>
      <c r="H33" s="643"/>
      <c r="I33" s="643"/>
      <c r="J33" s="643"/>
      <c r="K33" s="643"/>
      <c r="L33" s="643"/>
      <c r="M33" s="643"/>
      <c r="N33" s="643"/>
      <c r="O33" s="643"/>
      <c r="P33" s="643"/>
      <c r="Q33" s="644"/>
      <c r="R33" s="645">
        <v>1235087</v>
      </c>
      <c r="S33" s="646"/>
      <c r="T33" s="646"/>
      <c r="U33" s="646"/>
      <c r="V33" s="646"/>
      <c r="W33" s="646"/>
      <c r="X33" s="646"/>
      <c r="Y33" s="647"/>
      <c r="Z33" s="648">
        <v>7.4</v>
      </c>
      <c r="AA33" s="648"/>
      <c r="AB33" s="648"/>
      <c r="AC33" s="648"/>
      <c r="AD33" s="649" t="s">
        <v>129</v>
      </c>
      <c r="AE33" s="649"/>
      <c r="AF33" s="649"/>
      <c r="AG33" s="649"/>
      <c r="AH33" s="649"/>
      <c r="AI33" s="649"/>
      <c r="AJ33" s="649"/>
      <c r="AK33" s="649"/>
      <c r="AL33" s="650" t="s">
        <v>237</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98.7</v>
      </c>
      <c r="BH33" s="716"/>
      <c r="BI33" s="716"/>
      <c r="BJ33" s="716"/>
      <c r="BK33" s="716"/>
      <c r="BL33" s="716"/>
      <c r="BM33" s="717">
        <v>90.4</v>
      </c>
      <c r="BN33" s="716"/>
      <c r="BO33" s="716"/>
      <c r="BP33" s="716"/>
      <c r="BQ33" s="718"/>
      <c r="BR33" s="715">
        <v>97.5</v>
      </c>
      <c r="BS33" s="716"/>
      <c r="BT33" s="716"/>
      <c r="BU33" s="716"/>
      <c r="BV33" s="716"/>
      <c r="BW33" s="716"/>
      <c r="BX33" s="717">
        <v>88.7</v>
      </c>
      <c r="BY33" s="716"/>
      <c r="BZ33" s="716"/>
      <c r="CA33" s="716"/>
      <c r="CB33" s="718"/>
      <c r="CD33" s="660" t="s">
        <v>320</v>
      </c>
      <c r="CE33" s="661"/>
      <c r="CF33" s="661"/>
      <c r="CG33" s="661"/>
      <c r="CH33" s="661"/>
      <c r="CI33" s="661"/>
      <c r="CJ33" s="661"/>
      <c r="CK33" s="661"/>
      <c r="CL33" s="661"/>
      <c r="CM33" s="661"/>
      <c r="CN33" s="661"/>
      <c r="CO33" s="661"/>
      <c r="CP33" s="661"/>
      <c r="CQ33" s="662"/>
      <c r="CR33" s="645">
        <v>7058239</v>
      </c>
      <c r="CS33" s="670"/>
      <c r="CT33" s="670"/>
      <c r="CU33" s="670"/>
      <c r="CV33" s="670"/>
      <c r="CW33" s="670"/>
      <c r="CX33" s="670"/>
      <c r="CY33" s="671"/>
      <c r="CZ33" s="650">
        <v>43.9</v>
      </c>
      <c r="DA33" s="682"/>
      <c r="DB33" s="682"/>
      <c r="DC33" s="684"/>
      <c r="DD33" s="654">
        <v>5799230</v>
      </c>
      <c r="DE33" s="670"/>
      <c r="DF33" s="670"/>
      <c r="DG33" s="670"/>
      <c r="DH33" s="670"/>
      <c r="DI33" s="670"/>
      <c r="DJ33" s="670"/>
      <c r="DK33" s="671"/>
      <c r="DL33" s="654">
        <v>3257424</v>
      </c>
      <c r="DM33" s="670"/>
      <c r="DN33" s="670"/>
      <c r="DO33" s="670"/>
      <c r="DP33" s="670"/>
      <c r="DQ33" s="670"/>
      <c r="DR33" s="670"/>
      <c r="DS33" s="670"/>
      <c r="DT33" s="670"/>
      <c r="DU33" s="670"/>
      <c r="DV33" s="671"/>
      <c r="DW33" s="650">
        <v>34.5</v>
      </c>
      <c r="DX33" s="682"/>
      <c r="DY33" s="682"/>
      <c r="DZ33" s="682"/>
      <c r="EA33" s="682"/>
      <c r="EB33" s="682"/>
      <c r="EC33" s="683"/>
    </row>
    <row r="34" spans="2:133" ht="11.25" customHeight="1" x14ac:dyDescent="0.15">
      <c r="B34" s="642" t="s">
        <v>321</v>
      </c>
      <c r="C34" s="643"/>
      <c r="D34" s="643"/>
      <c r="E34" s="643"/>
      <c r="F34" s="643"/>
      <c r="G34" s="643"/>
      <c r="H34" s="643"/>
      <c r="I34" s="643"/>
      <c r="J34" s="643"/>
      <c r="K34" s="643"/>
      <c r="L34" s="643"/>
      <c r="M34" s="643"/>
      <c r="N34" s="643"/>
      <c r="O34" s="643"/>
      <c r="P34" s="643"/>
      <c r="Q34" s="644"/>
      <c r="R34" s="645">
        <v>406517</v>
      </c>
      <c r="S34" s="646"/>
      <c r="T34" s="646"/>
      <c r="U34" s="646"/>
      <c r="V34" s="646"/>
      <c r="W34" s="646"/>
      <c r="X34" s="646"/>
      <c r="Y34" s="647"/>
      <c r="Z34" s="648">
        <v>2.4</v>
      </c>
      <c r="AA34" s="648"/>
      <c r="AB34" s="648"/>
      <c r="AC34" s="648"/>
      <c r="AD34" s="649">
        <v>73491</v>
      </c>
      <c r="AE34" s="649"/>
      <c r="AF34" s="649"/>
      <c r="AG34" s="649"/>
      <c r="AH34" s="649"/>
      <c r="AI34" s="649"/>
      <c r="AJ34" s="649"/>
      <c r="AK34" s="649"/>
      <c r="AL34" s="650">
        <v>0.8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2811625</v>
      </c>
      <c r="CS34" s="646"/>
      <c r="CT34" s="646"/>
      <c r="CU34" s="646"/>
      <c r="CV34" s="646"/>
      <c r="CW34" s="646"/>
      <c r="CX34" s="646"/>
      <c r="CY34" s="647"/>
      <c r="CZ34" s="650">
        <v>17.5</v>
      </c>
      <c r="DA34" s="682"/>
      <c r="DB34" s="682"/>
      <c r="DC34" s="684"/>
      <c r="DD34" s="654">
        <v>2328496</v>
      </c>
      <c r="DE34" s="646"/>
      <c r="DF34" s="646"/>
      <c r="DG34" s="646"/>
      <c r="DH34" s="646"/>
      <c r="DI34" s="646"/>
      <c r="DJ34" s="646"/>
      <c r="DK34" s="647"/>
      <c r="DL34" s="654">
        <v>1670600</v>
      </c>
      <c r="DM34" s="646"/>
      <c r="DN34" s="646"/>
      <c r="DO34" s="646"/>
      <c r="DP34" s="646"/>
      <c r="DQ34" s="646"/>
      <c r="DR34" s="646"/>
      <c r="DS34" s="646"/>
      <c r="DT34" s="646"/>
      <c r="DU34" s="646"/>
      <c r="DV34" s="647"/>
      <c r="DW34" s="650">
        <v>17.7</v>
      </c>
      <c r="DX34" s="682"/>
      <c r="DY34" s="682"/>
      <c r="DZ34" s="682"/>
      <c r="EA34" s="682"/>
      <c r="EB34" s="682"/>
      <c r="EC34" s="683"/>
    </row>
    <row r="35" spans="2:133" ht="11.25" customHeight="1" x14ac:dyDescent="0.15">
      <c r="B35" s="642" t="s">
        <v>323</v>
      </c>
      <c r="C35" s="643"/>
      <c r="D35" s="643"/>
      <c r="E35" s="643"/>
      <c r="F35" s="643"/>
      <c r="G35" s="643"/>
      <c r="H35" s="643"/>
      <c r="I35" s="643"/>
      <c r="J35" s="643"/>
      <c r="K35" s="643"/>
      <c r="L35" s="643"/>
      <c r="M35" s="643"/>
      <c r="N35" s="643"/>
      <c r="O35" s="643"/>
      <c r="P35" s="643"/>
      <c r="Q35" s="644"/>
      <c r="R35" s="645">
        <v>66821</v>
      </c>
      <c r="S35" s="646"/>
      <c r="T35" s="646"/>
      <c r="U35" s="646"/>
      <c r="V35" s="646"/>
      <c r="W35" s="646"/>
      <c r="X35" s="646"/>
      <c r="Y35" s="647"/>
      <c r="Z35" s="648">
        <v>0.4</v>
      </c>
      <c r="AA35" s="648"/>
      <c r="AB35" s="648"/>
      <c r="AC35" s="648"/>
      <c r="AD35" s="649" t="s">
        <v>146</v>
      </c>
      <c r="AE35" s="649"/>
      <c r="AF35" s="649"/>
      <c r="AG35" s="649"/>
      <c r="AH35" s="649"/>
      <c r="AI35" s="649"/>
      <c r="AJ35" s="649"/>
      <c r="AK35" s="649"/>
      <c r="AL35" s="650" t="s">
        <v>129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101856</v>
      </c>
      <c r="CS35" s="670"/>
      <c r="CT35" s="670"/>
      <c r="CU35" s="670"/>
      <c r="CV35" s="670"/>
      <c r="CW35" s="670"/>
      <c r="CX35" s="670"/>
      <c r="CY35" s="671"/>
      <c r="CZ35" s="650">
        <v>0.6</v>
      </c>
      <c r="DA35" s="682"/>
      <c r="DB35" s="682"/>
      <c r="DC35" s="684"/>
      <c r="DD35" s="654">
        <v>79903</v>
      </c>
      <c r="DE35" s="670"/>
      <c r="DF35" s="670"/>
      <c r="DG35" s="670"/>
      <c r="DH35" s="670"/>
      <c r="DI35" s="670"/>
      <c r="DJ35" s="670"/>
      <c r="DK35" s="671"/>
      <c r="DL35" s="654">
        <v>79903</v>
      </c>
      <c r="DM35" s="670"/>
      <c r="DN35" s="670"/>
      <c r="DO35" s="670"/>
      <c r="DP35" s="670"/>
      <c r="DQ35" s="670"/>
      <c r="DR35" s="670"/>
      <c r="DS35" s="670"/>
      <c r="DT35" s="670"/>
      <c r="DU35" s="670"/>
      <c r="DV35" s="671"/>
      <c r="DW35" s="650">
        <v>0.8</v>
      </c>
      <c r="DX35" s="682"/>
      <c r="DY35" s="682"/>
      <c r="DZ35" s="682"/>
      <c r="EA35" s="682"/>
      <c r="EB35" s="682"/>
      <c r="EC35" s="683"/>
    </row>
    <row r="36" spans="2:133" ht="11.25" customHeight="1" x14ac:dyDescent="0.15">
      <c r="B36" s="642" t="s">
        <v>327</v>
      </c>
      <c r="C36" s="643"/>
      <c r="D36" s="643"/>
      <c r="E36" s="643"/>
      <c r="F36" s="643"/>
      <c r="G36" s="643"/>
      <c r="H36" s="643"/>
      <c r="I36" s="643"/>
      <c r="J36" s="643"/>
      <c r="K36" s="643"/>
      <c r="L36" s="643"/>
      <c r="M36" s="643"/>
      <c r="N36" s="643"/>
      <c r="O36" s="643"/>
      <c r="P36" s="643"/>
      <c r="Q36" s="644"/>
      <c r="R36" s="645">
        <v>180467</v>
      </c>
      <c r="S36" s="646"/>
      <c r="T36" s="646"/>
      <c r="U36" s="646"/>
      <c r="V36" s="646"/>
      <c r="W36" s="646"/>
      <c r="X36" s="646"/>
      <c r="Y36" s="647"/>
      <c r="Z36" s="648">
        <v>1.1000000000000001</v>
      </c>
      <c r="AA36" s="648"/>
      <c r="AB36" s="648"/>
      <c r="AC36" s="648"/>
      <c r="AD36" s="649" t="s">
        <v>237</v>
      </c>
      <c r="AE36" s="649"/>
      <c r="AF36" s="649"/>
      <c r="AG36" s="649"/>
      <c r="AH36" s="649"/>
      <c r="AI36" s="649"/>
      <c r="AJ36" s="649"/>
      <c r="AK36" s="649"/>
      <c r="AL36" s="650" t="s">
        <v>146</v>
      </c>
      <c r="AM36" s="651"/>
      <c r="AN36" s="651"/>
      <c r="AO36" s="652"/>
      <c r="AP36" s="235"/>
      <c r="AQ36" s="719" t="s">
        <v>328</v>
      </c>
      <c r="AR36" s="720"/>
      <c r="AS36" s="720"/>
      <c r="AT36" s="720"/>
      <c r="AU36" s="720"/>
      <c r="AV36" s="720"/>
      <c r="AW36" s="720"/>
      <c r="AX36" s="720"/>
      <c r="AY36" s="721"/>
      <c r="AZ36" s="634">
        <v>1903074</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34472</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1177515</v>
      </c>
      <c r="CS36" s="646"/>
      <c r="CT36" s="646"/>
      <c r="CU36" s="646"/>
      <c r="CV36" s="646"/>
      <c r="CW36" s="646"/>
      <c r="CX36" s="646"/>
      <c r="CY36" s="647"/>
      <c r="CZ36" s="650">
        <v>7.3</v>
      </c>
      <c r="DA36" s="682"/>
      <c r="DB36" s="682"/>
      <c r="DC36" s="684"/>
      <c r="DD36" s="654">
        <v>773935</v>
      </c>
      <c r="DE36" s="646"/>
      <c r="DF36" s="646"/>
      <c r="DG36" s="646"/>
      <c r="DH36" s="646"/>
      <c r="DI36" s="646"/>
      <c r="DJ36" s="646"/>
      <c r="DK36" s="647"/>
      <c r="DL36" s="654">
        <v>409647</v>
      </c>
      <c r="DM36" s="646"/>
      <c r="DN36" s="646"/>
      <c r="DO36" s="646"/>
      <c r="DP36" s="646"/>
      <c r="DQ36" s="646"/>
      <c r="DR36" s="646"/>
      <c r="DS36" s="646"/>
      <c r="DT36" s="646"/>
      <c r="DU36" s="646"/>
      <c r="DV36" s="647"/>
      <c r="DW36" s="650">
        <v>4.3</v>
      </c>
      <c r="DX36" s="682"/>
      <c r="DY36" s="682"/>
      <c r="DZ36" s="682"/>
      <c r="EA36" s="682"/>
      <c r="EB36" s="682"/>
      <c r="EC36" s="683"/>
    </row>
    <row r="37" spans="2:133" ht="11.25" customHeight="1" x14ac:dyDescent="0.15">
      <c r="B37" s="642" t="s">
        <v>331</v>
      </c>
      <c r="C37" s="643"/>
      <c r="D37" s="643"/>
      <c r="E37" s="643"/>
      <c r="F37" s="643"/>
      <c r="G37" s="643"/>
      <c r="H37" s="643"/>
      <c r="I37" s="643"/>
      <c r="J37" s="643"/>
      <c r="K37" s="643"/>
      <c r="L37" s="643"/>
      <c r="M37" s="643"/>
      <c r="N37" s="643"/>
      <c r="O37" s="643"/>
      <c r="P37" s="643"/>
      <c r="Q37" s="644"/>
      <c r="R37" s="645">
        <v>991799</v>
      </c>
      <c r="S37" s="646"/>
      <c r="T37" s="646"/>
      <c r="U37" s="646"/>
      <c r="V37" s="646"/>
      <c r="W37" s="646"/>
      <c r="X37" s="646"/>
      <c r="Y37" s="647"/>
      <c r="Z37" s="648">
        <v>5.9</v>
      </c>
      <c r="AA37" s="648"/>
      <c r="AB37" s="648"/>
      <c r="AC37" s="648"/>
      <c r="AD37" s="649" t="s">
        <v>129</v>
      </c>
      <c r="AE37" s="649"/>
      <c r="AF37" s="649"/>
      <c r="AG37" s="649"/>
      <c r="AH37" s="649"/>
      <c r="AI37" s="649"/>
      <c r="AJ37" s="649"/>
      <c r="AK37" s="649"/>
      <c r="AL37" s="650" t="s">
        <v>129</v>
      </c>
      <c r="AM37" s="651"/>
      <c r="AN37" s="651"/>
      <c r="AO37" s="652"/>
      <c r="AQ37" s="723" t="s">
        <v>332</v>
      </c>
      <c r="AR37" s="724"/>
      <c r="AS37" s="724"/>
      <c r="AT37" s="724"/>
      <c r="AU37" s="724"/>
      <c r="AV37" s="724"/>
      <c r="AW37" s="724"/>
      <c r="AX37" s="724"/>
      <c r="AY37" s="725"/>
      <c r="AZ37" s="645">
        <v>442992</v>
      </c>
      <c r="BA37" s="646"/>
      <c r="BB37" s="646"/>
      <c r="BC37" s="646"/>
      <c r="BD37" s="670"/>
      <c r="BE37" s="670"/>
      <c r="BF37" s="700"/>
      <c r="BG37" s="660" t="s">
        <v>333</v>
      </c>
      <c r="BH37" s="661"/>
      <c r="BI37" s="661"/>
      <c r="BJ37" s="661"/>
      <c r="BK37" s="661"/>
      <c r="BL37" s="661"/>
      <c r="BM37" s="661"/>
      <c r="BN37" s="661"/>
      <c r="BO37" s="661"/>
      <c r="BP37" s="661"/>
      <c r="BQ37" s="661"/>
      <c r="BR37" s="661"/>
      <c r="BS37" s="661"/>
      <c r="BT37" s="661"/>
      <c r="BU37" s="662"/>
      <c r="BV37" s="645">
        <v>-24033</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59858</v>
      </c>
      <c r="CS37" s="670"/>
      <c r="CT37" s="670"/>
      <c r="CU37" s="670"/>
      <c r="CV37" s="670"/>
      <c r="CW37" s="670"/>
      <c r="CX37" s="670"/>
      <c r="CY37" s="671"/>
      <c r="CZ37" s="650">
        <v>0.4</v>
      </c>
      <c r="DA37" s="682"/>
      <c r="DB37" s="682"/>
      <c r="DC37" s="684"/>
      <c r="DD37" s="654">
        <v>52099</v>
      </c>
      <c r="DE37" s="670"/>
      <c r="DF37" s="670"/>
      <c r="DG37" s="670"/>
      <c r="DH37" s="670"/>
      <c r="DI37" s="670"/>
      <c r="DJ37" s="670"/>
      <c r="DK37" s="671"/>
      <c r="DL37" s="654">
        <v>50578</v>
      </c>
      <c r="DM37" s="670"/>
      <c r="DN37" s="670"/>
      <c r="DO37" s="670"/>
      <c r="DP37" s="670"/>
      <c r="DQ37" s="670"/>
      <c r="DR37" s="670"/>
      <c r="DS37" s="670"/>
      <c r="DT37" s="670"/>
      <c r="DU37" s="670"/>
      <c r="DV37" s="671"/>
      <c r="DW37" s="650">
        <v>0.5</v>
      </c>
      <c r="DX37" s="682"/>
      <c r="DY37" s="682"/>
      <c r="DZ37" s="682"/>
      <c r="EA37" s="682"/>
      <c r="EB37" s="682"/>
      <c r="EC37" s="683"/>
    </row>
    <row r="38" spans="2:133" ht="11.25" customHeight="1" x14ac:dyDescent="0.15">
      <c r="B38" s="642" t="s">
        <v>335</v>
      </c>
      <c r="C38" s="643"/>
      <c r="D38" s="643"/>
      <c r="E38" s="643"/>
      <c r="F38" s="643"/>
      <c r="G38" s="643"/>
      <c r="H38" s="643"/>
      <c r="I38" s="643"/>
      <c r="J38" s="643"/>
      <c r="K38" s="643"/>
      <c r="L38" s="643"/>
      <c r="M38" s="643"/>
      <c r="N38" s="643"/>
      <c r="O38" s="643"/>
      <c r="P38" s="643"/>
      <c r="Q38" s="644"/>
      <c r="R38" s="645">
        <v>290697</v>
      </c>
      <c r="S38" s="646"/>
      <c r="T38" s="646"/>
      <c r="U38" s="646"/>
      <c r="V38" s="646"/>
      <c r="W38" s="646"/>
      <c r="X38" s="646"/>
      <c r="Y38" s="647"/>
      <c r="Z38" s="648">
        <v>1.7</v>
      </c>
      <c r="AA38" s="648"/>
      <c r="AB38" s="648"/>
      <c r="AC38" s="648"/>
      <c r="AD38" s="649">
        <v>5872</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v>108740</v>
      </c>
      <c r="BA38" s="646"/>
      <c r="BB38" s="646"/>
      <c r="BC38" s="646"/>
      <c r="BD38" s="670"/>
      <c r="BE38" s="670"/>
      <c r="BF38" s="700"/>
      <c r="BG38" s="660" t="s">
        <v>337</v>
      </c>
      <c r="BH38" s="661"/>
      <c r="BI38" s="661"/>
      <c r="BJ38" s="661"/>
      <c r="BK38" s="661"/>
      <c r="BL38" s="661"/>
      <c r="BM38" s="661"/>
      <c r="BN38" s="661"/>
      <c r="BO38" s="661"/>
      <c r="BP38" s="661"/>
      <c r="BQ38" s="661"/>
      <c r="BR38" s="661"/>
      <c r="BS38" s="661"/>
      <c r="BT38" s="661"/>
      <c r="BU38" s="662"/>
      <c r="BV38" s="645">
        <v>4506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1338065</v>
      </c>
      <c r="CS38" s="646"/>
      <c r="CT38" s="646"/>
      <c r="CU38" s="646"/>
      <c r="CV38" s="646"/>
      <c r="CW38" s="646"/>
      <c r="CX38" s="646"/>
      <c r="CY38" s="647"/>
      <c r="CZ38" s="650">
        <v>8.3000000000000007</v>
      </c>
      <c r="DA38" s="682"/>
      <c r="DB38" s="682"/>
      <c r="DC38" s="684"/>
      <c r="DD38" s="654">
        <v>1135646</v>
      </c>
      <c r="DE38" s="646"/>
      <c r="DF38" s="646"/>
      <c r="DG38" s="646"/>
      <c r="DH38" s="646"/>
      <c r="DI38" s="646"/>
      <c r="DJ38" s="646"/>
      <c r="DK38" s="647"/>
      <c r="DL38" s="654">
        <v>1052185</v>
      </c>
      <c r="DM38" s="646"/>
      <c r="DN38" s="646"/>
      <c r="DO38" s="646"/>
      <c r="DP38" s="646"/>
      <c r="DQ38" s="646"/>
      <c r="DR38" s="646"/>
      <c r="DS38" s="646"/>
      <c r="DT38" s="646"/>
      <c r="DU38" s="646"/>
      <c r="DV38" s="647"/>
      <c r="DW38" s="650">
        <v>11.2</v>
      </c>
      <c r="DX38" s="682"/>
      <c r="DY38" s="682"/>
      <c r="DZ38" s="682"/>
      <c r="EA38" s="682"/>
      <c r="EB38" s="682"/>
      <c r="EC38" s="683"/>
    </row>
    <row r="39" spans="2:133" ht="11.25" customHeight="1" x14ac:dyDescent="0.15">
      <c r="B39" s="642" t="s">
        <v>339</v>
      </c>
      <c r="C39" s="643"/>
      <c r="D39" s="643"/>
      <c r="E39" s="643"/>
      <c r="F39" s="643"/>
      <c r="G39" s="643"/>
      <c r="H39" s="643"/>
      <c r="I39" s="643"/>
      <c r="J39" s="643"/>
      <c r="K39" s="643"/>
      <c r="L39" s="643"/>
      <c r="M39" s="643"/>
      <c r="N39" s="643"/>
      <c r="O39" s="643"/>
      <c r="P39" s="643"/>
      <c r="Q39" s="644"/>
      <c r="R39" s="645">
        <v>1256300</v>
      </c>
      <c r="S39" s="646"/>
      <c r="T39" s="646"/>
      <c r="U39" s="646"/>
      <c r="V39" s="646"/>
      <c r="W39" s="646"/>
      <c r="X39" s="646"/>
      <c r="Y39" s="647"/>
      <c r="Z39" s="648">
        <v>7.5</v>
      </c>
      <c r="AA39" s="648"/>
      <c r="AB39" s="648"/>
      <c r="AC39" s="648"/>
      <c r="AD39" s="649" t="s">
        <v>129</v>
      </c>
      <c r="AE39" s="649"/>
      <c r="AF39" s="649"/>
      <c r="AG39" s="649"/>
      <c r="AH39" s="649"/>
      <c r="AI39" s="649"/>
      <c r="AJ39" s="649"/>
      <c r="AK39" s="649"/>
      <c r="AL39" s="650" t="s">
        <v>129</v>
      </c>
      <c r="AM39" s="651"/>
      <c r="AN39" s="651"/>
      <c r="AO39" s="652"/>
      <c r="AQ39" s="723" t="s">
        <v>340</v>
      </c>
      <c r="AR39" s="724"/>
      <c r="AS39" s="724"/>
      <c r="AT39" s="724"/>
      <c r="AU39" s="724"/>
      <c r="AV39" s="724"/>
      <c r="AW39" s="724"/>
      <c r="AX39" s="724"/>
      <c r="AY39" s="725"/>
      <c r="AZ39" s="645" t="s">
        <v>129</v>
      </c>
      <c r="BA39" s="646"/>
      <c r="BB39" s="646"/>
      <c r="BC39" s="646"/>
      <c r="BD39" s="670"/>
      <c r="BE39" s="670"/>
      <c r="BF39" s="700"/>
      <c r="BG39" s="660" t="s">
        <v>341</v>
      </c>
      <c r="BH39" s="661"/>
      <c r="BI39" s="661"/>
      <c r="BJ39" s="661"/>
      <c r="BK39" s="661"/>
      <c r="BL39" s="661"/>
      <c r="BM39" s="661"/>
      <c r="BN39" s="661"/>
      <c r="BO39" s="661"/>
      <c r="BP39" s="661"/>
      <c r="BQ39" s="661"/>
      <c r="BR39" s="661"/>
      <c r="BS39" s="661"/>
      <c r="BT39" s="661"/>
      <c r="BU39" s="662"/>
      <c r="BV39" s="645">
        <v>7054</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1252812</v>
      </c>
      <c r="CS39" s="670"/>
      <c r="CT39" s="670"/>
      <c r="CU39" s="670"/>
      <c r="CV39" s="670"/>
      <c r="CW39" s="670"/>
      <c r="CX39" s="670"/>
      <c r="CY39" s="671"/>
      <c r="CZ39" s="650">
        <v>7.8</v>
      </c>
      <c r="DA39" s="682"/>
      <c r="DB39" s="682"/>
      <c r="DC39" s="684"/>
      <c r="DD39" s="654">
        <v>1233804</v>
      </c>
      <c r="DE39" s="670"/>
      <c r="DF39" s="670"/>
      <c r="DG39" s="670"/>
      <c r="DH39" s="670"/>
      <c r="DI39" s="670"/>
      <c r="DJ39" s="670"/>
      <c r="DK39" s="671"/>
      <c r="DL39" s="654" t="s">
        <v>237</v>
      </c>
      <c r="DM39" s="670"/>
      <c r="DN39" s="670"/>
      <c r="DO39" s="670"/>
      <c r="DP39" s="670"/>
      <c r="DQ39" s="670"/>
      <c r="DR39" s="670"/>
      <c r="DS39" s="670"/>
      <c r="DT39" s="670"/>
      <c r="DU39" s="670"/>
      <c r="DV39" s="671"/>
      <c r="DW39" s="650" t="s">
        <v>129</v>
      </c>
      <c r="DX39" s="682"/>
      <c r="DY39" s="682"/>
      <c r="DZ39" s="682"/>
      <c r="EA39" s="682"/>
      <c r="EB39" s="682"/>
      <c r="EC39" s="683"/>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237</v>
      </c>
      <c r="AA40" s="648"/>
      <c r="AB40" s="648"/>
      <c r="AC40" s="648"/>
      <c r="AD40" s="649" t="s">
        <v>129</v>
      </c>
      <c r="AE40" s="649"/>
      <c r="AF40" s="649"/>
      <c r="AG40" s="649"/>
      <c r="AH40" s="649"/>
      <c r="AI40" s="649"/>
      <c r="AJ40" s="649"/>
      <c r="AK40" s="649"/>
      <c r="AL40" s="650" t="s">
        <v>237</v>
      </c>
      <c r="AM40" s="651"/>
      <c r="AN40" s="651"/>
      <c r="AO40" s="652"/>
      <c r="AQ40" s="723" t="s">
        <v>344</v>
      </c>
      <c r="AR40" s="724"/>
      <c r="AS40" s="724"/>
      <c r="AT40" s="724"/>
      <c r="AU40" s="724"/>
      <c r="AV40" s="724"/>
      <c r="AW40" s="724"/>
      <c r="AX40" s="724"/>
      <c r="AY40" s="725"/>
      <c r="AZ40" s="645" t="s">
        <v>246</v>
      </c>
      <c r="BA40" s="646"/>
      <c r="BB40" s="646"/>
      <c r="BC40" s="646"/>
      <c r="BD40" s="670"/>
      <c r="BE40" s="670"/>
      <c r="BF40" s="700"/>
      <c r="BG40" s="726" t="s">
        <v>345</v>
      </c>
      <c r="BH40" s="727"/>
      <c r="BI40" s="727"/>
      <c r="BJ40" s="727"/>
      <c r="BK40" s="727"/>
      <c r="BL40" s="236"/>
      <c r="BM40" s="661" t="s">
        <v>346</v>
      </c>
      <c r="BN40" s="661"/>
      <c r="BO40" s="661"/>
      <c r="BP40" s="661"/>
      <c r="BQ40" s="661"/>
      <c r="BR40" s="661"/>
      <c r="BS40" s="661"/>
      <c r="BT40" s="661"/>
      <c r="BU40" s="662"/>
      <c r="BV40" s="645">
        <v>97</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376366</v>
      </c>
      <c r="CS40" s="646"/>
      <c r="CT40" s="646"/>
      <c r="CU40" s="646"/>
      <c r="CV40" s="646"/>
      <c r="CW40" s="646"/>
      <c r="CX40" s="646"/>
      <c r="CY40" s="647"/>
      <c r="CZ40" s="650">
        <v>2.2999999999999998</v>
      </c>
      <c r="DA40" s="682"/>
      <c r="DB40" s="682"/>
      <c r="DC40" s="684"/>
      <c r="DD40" s="654">
        <v>247446</v>
      </c>
      <c r="DE40" s="646"/>
      <c r="DF40" s="646"/>
      <c r="DG40" s="646"/>
      <c r="DH40" s="646"/>
      <c r="DI40" s="646"/>
      <c r="DJ40" s="646"/>
      <c r="DK40" s="647"/>
      <c r="DL40" s="654">
        <v>45089</v>
      </c>
      <c r="DM40" s="646"/>
      <c r="DN40" s="646"/>
      <c r="DO40" s="646"/>
      <c r="DP40" s="646"/>
      <c r="DQ40" s="646"/>
      <c r="DR40" s="646"/>
      <c r="DS40" s="646"/>
      <c r="DT40" s="646"/>
      <c r="DU40" s="646"/>
      <c r="DV40" s="647"/>
      <c r="DW40" s="650">
        <v>0.5</v>
      </c>
      <c r="DX40" s="682"/>
      <c r="DY40" s="682"/>
      <c r="DZ40" s="682"/>
      <c r="EA40" s="682"/>
      <c r="EB40" s="682"/>
      <c r="EC40" s="683"/>
    </row>
    <row r="41" spans="2:133" ht="11.25" customHeight="1" x14ac:dyDescent="0.15">
      <c r="B41" s="642" t="s">
        <v>348</v>
      </c>
      <c r="C41" s="643"/>
      <c r="D41" s="643"/>
      <c r="E41" s="643"/>
      <c r="F41" s="643"/>
      <c r="G41" s="643"/>
      <c r="H41" s="643"/>
      <c r="I41" s="643"/>
      <c r="J41" s="643"/>
      <c r="K41" s="643"/>
      <c r="L41" s="643"/>
      <c r="M41" s="643"/>
      <c r="N41" s="643"/>
      <c r="O41" s="643"/>
      <c r="P41" s="643"/>
      <c r="Q41" s="644"/>
      <c r="R41" s="645">
        <v>447300</v>
      </c>
      <c r="S41" s="646"/>
      <c r="T41" s="646"/>
      <c r="U41" s="646"/>
      <c r="V41" s="646"/>
      <c r="W41" s="646"/>
      <c r="X41" s="646"/>
      <c r="Y41" s="647"/>
      <c r="Z41" s="648">
        <v>2.7</v>
      </c>
      <c r="AA41" s="648"/>
      <c r="AB41" s="648"/>
      <c r="AC41" s="648"/>
      <c r="AD41" s="649" t="s">
        <v>237</v>
      </c>
      <c r="AE41" s="649"/>
      <c r="AF41" s="649"/>
      <c r="AG41" s="649"/>
      <c r="AH41" s="649"/>
      <c r="AI41" s="649"/>
      <c r="AJ41" s="649"/>
      <c r="AK41" s="649"/>
      <c r="AL41" s="650" t="s">
        <v>237</v>
      </c>
      <c r="AM41" s="651"/>
      <c r="AN41" s="651"/>
      <c r="AO41" s="652"/>
      <c r="AQ41" s="723" t="s">
        <v>349</v>
      </c>
      <c r="AR41" s="724"/>
      <c r="AS41" s="724"/>
      <c r="AT41" s="724"/>
      <c r="AU41" s="724"/>
      <c r="AV41" s="724"/>
      <c r="AW41" s="724"/>
      <c r="AX41" s="724"/>
      <c r="AY41" s="725"/>
      <c r="AZ41" s="645">
        <v>251632</v>
      </c>
      <c r="BA41" s="646"/>
      <c r="BB41" s="646"/>
      <c r="BC41" s="646"/>
      <c r="BD41" s="670"/>
      <c r="BE41" s="670"/>
      <c r="BF41" s="700"/>
      <c r="BG41" s="726"/>
      <c r="BH41" s="727"/>
      <c r="BI41" s="727"/>
      <c r="BJ41" s="727"/>
      <c r="BK41" s="727"/>
      <c r="BL41" s="236"/>
      <c r="BM41" s="661" t="s">
        <v>350</v>
      </c>
      <c r="BN41" s="661"/>
      <c r="BO41" s="661"/>
      <c r="BP41" s="661"/>
      <c r="BQ41" s="661"/>
      <c r="BR41" s="661"/>
      <c r="BS41" s="661"/>
      <c r="BT41" s="661"/>
      <c r="BU41" s="662"/>
      <c r="BV41" s="645" t="s">
        <v>146</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129</v>
      </c>
      <c r="CS41" s="670"/>
      <c r="CT41" s="670"/>
      <c r="CU41" s="670"/>
      <c r="CV41" s="670"/>
      <c r="CW41" s="670"/>
      <c r="CX41" s="670"/>
      <c r="CY41" s="671"/>
      <c r="CZ41" s="650" t="s">
        <v>237</v>
      </c>
      <c r="DA41" s="682"/>
      <c r="DB41" s="682"/>
      <c r="DC41" s="684"/>
      <c r="DD41" s="654" t="s">
        <v>129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16718530</v>
      </c>
      <c r="S42" s="731"/>
      <c r="T42" s="731"/>
      <c r="U42" s="731"/>
      <c r="V42" s="731"/>
      <c r="W42" s="731"/>
      <c r="X42" s="731"/>
      <c r="Y42" s="739"/>
      <c r="Z42" s="740">
        <v>100</v>
      </c>
      <c r="AA42" s="740"/>
      <c r="AB42" s="740"/>
      <c r="AC42" s="740"/>
      <c r="AD42" s="741">
        <v>8988424</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1099710</v>
      </c>
      <c r="BA42" s="731"/>
      <c r="BB42" s="731"/>
      <c r="BC42" s="731"/>
      <c r="BD42" s="716"/>
      <c r="BE42" s="716"/>
      <c r="BF42" s="718"/>
      <c r="BG42" s="728"/>
      <c r="BH42" s="729"/>
      <c r="BI42" s="729"/>
      <c r="BJ42" s="729"/>
      <c r="BK42" s="729"/>
      <c r="BL42" s="237"/>
      <c r="BM42" s="673" t="s">
        <v>354</v>
      </c>
      <c r="BN42" s="673"/>
      <c r="BO42" s="673"/>
      <c r="BP42" s="673"/>
      <c r="BQ42" s="673"/>
      <c r="BR42" s="673"/>
      <c r="BS42" s="673"/>
      <c r="BT42" s="673"/>
      <c r="BU42" s="674"/>
      <c r="BV42" s="730">
        <v>356</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2272948</v>
      </c>
      <c r="CS42" s="646"/>
      <c r="CT42" s="646"/>
      <c r="CU42" s="646"/>
      <c r="CV42" s="646"/>
      <c r="CW42" s="646"/>
      <c r="CX42" s="646"/>
      <c r="CY42" s="647"/>
      <c r="CZ42" s="650">
        <v>14.1</v>
      </c>
      <c r="DA42" s="651"/>
      <c r="DB42" s="651"/>
      <c r="DC42" s="663"/>
      <c r="DD42" s="654">
        <v>762804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55655</v>
      </c>
      <c r="CS43" s="670"/>
      <c r="CT43" s="670"/>
      <c r="CU43" s="670"/>
      <c r="CV43" s="670"/>
      <c r="CW43" s="670"/>
      <c r="CX43" s="670"/>
      <c r="CY43" s="671"/>
      <c r="CZ43" s="650">
        <v>0.3</v>
      </c>
      <c r="DA43" s="682"/>
      <c r="DB43" s="682"/>
      <c r="DC43" s="684"/>
      <c r="DD43" s="654">
        <v>55655</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2262948</v>
      </c>
      <c r="CS44" s="646"/>
      <c r="CT44" s="646"/>
      <c r="CU44" s="646"/>
      <c r="CV44" s="646"/>
      <c r="CW44" s="646"/>
      <c r="CX44" s="646"/>
      <c r="CY44" s="647"/>
      <c r="CZ44" s="650">
        <v>14.1</v>
      </c>
      <c r="DA44" s="651"/>
      <c r="DB44" s="651"/>
      <c r="DC44" s="663"/>
      <c r="DD44" s="654">
        <v>761793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879865</v>
      </c>
      <c r="CS45" s="670"/>
      <c r="CT45" s="670"/>
      <c r="CU45" s="670"/>
      <c r="CV45" s="670"/>
      <c r="CW45" s="670"/>
      <c r="CX45" s="670"/>
      <c r="CY45" s="671"/>
      <c r="CZ45" s="650">
        <v>5.5</v>
      </c>
      <c r="DA45" s="682"/>
      <c r="DB45" s="682"/>
      <c r="DC45" s="684"/>
      <c r="DD45" s="654">
        <v>173159</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1350203</v>
      </c>
      <c r="CS46" s="646"/>
      <c r="CT46" s="646"/>
      <c r="CU46" s="646"/>
      <c r="CV46" s="646"/>
      <c r="CW46" s="646"/>
      <c r="CX46" s="646"/>
      <c r="CY46" s="647"/>
      <c r="CZ46" s="650">
        <v>8.4</v>
      </c>
      <c r="DA46" s="651"/>
      <c r="DB46" s="651"/>
      <c r="DC46" s="663"/>
      <c r="DD46" s="654">
        <v>561824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10000</v>
      </c>
      <c r="CS47" s="670"/>
      <c r="CT47" s="670"/>
      <c r="CU47" s="670"/>
      <c r="CV47" s="670"/>
      <c r="CW47" s="670"/>
      <c r="CX47" s="670"/>
      <c r="CY47" s="671"/>
      <c r="CZ47" s="650">
        <v>0.1</v>
      </c>
      <c r="DA47" s="682"/>
      <c r="DB47" s="682"/>
      <c r="DC47" s="684"/>
      <c r="DD47" s="654">
        <v>1011</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237</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16078114</v>
      </c>
      <c r="CS49" s="716"/>
      <c r="CT49" s="716"/>
      <c r="CU49" s="716"/>
      <c r="CV49" s="716"/>
      <c r="CW49" s="716"/>
      <c r="CX49" s="716"/>
      <c r="CY49" s="747"/>
      <c r="CZ49" s="742">
        <v>100</v>
      </c>
      <c r="DA49" s="748"/>
      <c r="DB49" s="748"/>
      <c r="DC49" s="749"/>
      <c r="DD49" s="750">
        <v>11639449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b2w62+wz+vJGBrIXhCnqncQgRzok/JQvLVwVVVn3/P58/w/dfYps3KGOGLe+tQUNejfSS5QFTBTYoOJPZvVuA==" saltValue="lp/z7IUGtM8ulMlrcxyT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16719</v>
      </c>
      <c r="R7" s="781"/>
      <c r="S7" s="781"/>
      <c r="T7" s="781"/>
      <c r="U7" s="781"/>
      <c r="V7" s="781">
        <v>16078</v>
      </c>
      <c r="W7" s="781"/>
      <c r="X7" s="781"/>
      <c r="Y7" s="781"/>
      <c r="Z7" s="781"/>
      <c r="AA7" s="781">
        <v>640</v>
      </c>
      <c r="AB7" s="781"/>
      <c r="AC7" s="781"/>
      <c r="AD7" s="781"/>
      <c r="AE7" s="782"/>
      <c r="AF7" s="783">
        <v>504</v>
      </c>
      <c r="AG7" s="784"/>
      <c r="AH7" s="784"/>
      <c r="AI7" s="784"/>
      <c r="AJ7" s="785"/>
      <c r="AK7" s="820">
        <v>180</v>
      </c>
      <c r="AL7" s="821"/>
      <c r="AM7" s="821"/>
      <c r="AN7" s="821"/>
      <c r="AO7" s="821"/>
      <c r="AP7" s="821">
        <v>14009</v>
      </c>
      <c r="AQ7" s="821"/>
      <c r="AR7" s="821"/>
      <c r="AS7" s="821"/>
      <c r="AT7" s="821"/>
      <c r="AU7" s="822" t="s">
        <v>606</v>
      </c>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603</v>
      </c>
      <c r="BT7" s="826"/>
      <c r="BU7" s="826"/>
      <c r="BV7" s="826"/>
      <c r="BW7" s="826"/>
      <c r="BX7" s="826"/>
      <c r="BY7" s="826"/>
      <c r="BZ7" s="826"/>
      <c r="CA7" s="826"/>
      <c r="CB7" s="826"/>
      <c r="CC7" s="826"/>
      <c r="CD7" s="826"/>
      <c r="CE7" s="826"/>
      <c r="CF7" s="826"/>
      <c r="CG7" s="827"/>
      <c r="CH7" s="817">
        <v>0</v>
      </c>
      <c r="CI7" s="818"/>
      <c r="CJ7" s="818"/>
      <c r="CK7" s="818"/>
      <c r="CL7" s="819"/>
      <c r="CM7" s="817">
        <v>22</v>
      </c>
      <c r="CN7" s="818"/>
      <c r="CO7" s="818"/>
      <c r="CP7" s="818"/>
      <c r="CQ7" s="819"/>
      <c r="CR7" s="817">
        <v>5</v>
      </c>
      <c r="CS7" s="818"/>
      <c r="CT7" s="818"/>
      <c r="CU7" s="818"/>
      <c r="CV7" s="819"/>
      <c r="CW7" s="817" t="s">
        <v>585</v>
      </c>
      <c r="CX7" s="818"/>
      <c r="CY7" s="818"/>
      <c r="CZ7" s="818"/>
      <c r="DA7" s="819"/>
      <c r="DB7" s="817" t="s">
        <v>585</v>
      </c>
      <c r="DC7" s="818"/>
      <c r="DD7" s="818"/>
      <c r="DE7" s="818"/>
      <c r="DF7" s="819"/>
      <c r="DG7" s="817" t="s">
        <v>585</v>
      </c>
      <c r="DH7" s="818"/>
      <c r="DI7" s="818"/>
      <c r="DJ7" s="818"/>
      <c r="DK7" s="819"/>
      <c r="DL7" s="817" t="s">
        <v>585</v>
      </c>
      <c r="DM7" s="818"/>
      <c r="DN7" s="818"/>
      <c r="DO7" s="818"/>
      <c r="DP7" s="819"/>
      <c r="DQ7" s="817" t="s">
        <v>585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604</v>
      </c>
      <c r="BT8" s="815"/>
      <c r="BU8" s="815"/>
      <c r="BV8" s="815"/>
      <c r="BW8" s="815"/>
      <c r="BX8" s="815"/>
      <c r="BY8" s="815"/>
      <c r="BZ8" s="815"/>
      <c r="CA8" s="815"/>
      <c r="CB8" s="815"/>
      <c r="CC8" s="815"/>
      <c r="CD8" s="815"/>
      <c r="CE8" s="815"/>
      <c r="CF8" s="815"/>
      <c r="CG8" s="816"/>
      <c r="CH8" s="828">
        <v>-11</v>
      </c>
      <c r="CI8" s="829"/>
      <c r="CJ8" s="829"/>
      <c r="CK8" s="829"/>
      <c r="CL8" s="830"/>
      <c r="CM8" s="828">
        <v>40</v>
      </c>
      <c r="CN8" s="829"/>
      <c r="CO8" s="829"/>
      <c r="CP8" s="829"/>
      <c r="CQ8" s="830"/>
      <c r="CR8" s="828">
        <v>8</v>
      </c>
      <c r="CS8" s="829"/>
      <c r="CT8" s="829"/>
      <c r="CU8" s="829"/>
      <c r="CV8" s="830"/>
      <c r="CW8" s="828" t="s">
        <v>585</v>
      </c>
      <c r="CX8" s="829"/>
      <c r="CY8" s="829"/>
      <c r="CZ8" s="829"/>
      <c r="DA8" s="830"/>
      <c r="DB8" s="828" t="s">
        <v>585</v>
      </c>
      <c r="DC8" s="829"/>
      <c r="DD8" s="829"/>
      <c r="DE8" s="829"/>
      <c r="DF8" s="830"/>
      <c r="DG8" s="828" t="s">
        <v>585</v>
      </c>
      <c r="DH8" s="829"/>
      <c r="DI8" s="829"/>
      <c r="DJ8" s="829"/>
      <c r="DK8" s="830"/>
      <c r="DL8" s="828" t="s">
        <v>585</v>
      </c>
      <c r="DM8" s="829"/>
      <c r="DN8" s="829"/>
      <c r="DO8" s="829"/>
      <c r="DP8" s="830"/>
      <c r="DQ8" s="828" t="s">
        <v>585</v>
      </c>
      <c r="DR8" s="829"/>
      <c r="DS8" s="829"/>
      <c r="DT8" s="829"/>
      <c r="DU8" s="830"/>
      <c r="DV8" s="831"/>
      <c r="DW8" s="832"/>
      <c r="DX8" s="832"/>
      <c r="DY8" s="832"/>
      <c r="DZ8" s="833"/>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389</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390</v>
      </c>
      <c r="B23" s="837" t="s">
        <v>391</v>
      </c>
      <c r="C23" s="838"/>
      <c r="D23" s="838"/>
      <c r="E23" s="838"/>
      <c r="F23" s="838"/>
      <c r="G23" s="838"/>
      <c r="H23" s="838"/>
      <c r="I23" s="838"/>
      <c r="J23" s="838"/>
      <c r="K23" s="838"/>
      <c r="L23" s="838"/>
      <c r="M23" s="838"/>
      <c r="N23" s="838"/>
      <c r="O23" s="838"/>
      <c r="P23" s="839"/>
      <c r="Q23" s="840">
        <v>16719</v>
      </c>
      <c r="R23" s="841"/>
      <c r="S23" s="841"/>
      <c r="T23" s="841"/>
      <c r="U23" s="841"/>
      <c r="V23" s="841">
        <v>16078</v>
      </c>
      <c r="W23" s="841"/>
      <c r="X23" s="841"/>
      <c r="Y23" s="841"/>
      <c r="Z23" s="841"/>
      <c r="AA23" s="841">
        <v>640</v>
      </c>
      <c r="AB23" s="841"/>
      <c r="AC23" s="841"/>
      <c r="AD23" s="841"/>
      <c r="AE23" s="842"/>
      <c r="AF23" s="843">
        <v>504</v>
      </c>
      <c r="AG23" s="841"/>
      <c r="AH23" s="841"/>
      <c r="AI23" s="841"/>
      <c r="AJ23" s="844"/>
      <c r="AK23" s="845"/>
      <c r="AL23" s="846"/>
      <c r="AM23" s="846"/>
      <c r="AN23" s="846"/>
      <c r="AO23" s="846"/>
      <c r="AP23" s="841">
        <v>14009</v>
      </c>
      <c r="AQ23" s="841"/>
      <c r="AR23" s="841"/>
      <c r="AS23" s="841"/>
      <c r="AT23" s="841"/>
      <c r="AU23" s="847"/>
      <c r="AV23" s="847"/>
      <c r="AW23" s="847"/>
      <c r="AX23" s="847"/>
      <c r="AY23" s="848"/>
      <c r="AZ23" s="856" t="s">
        <v>129</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392</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9" t="s">
        <v>397</v>
      </c>
      <c r="AG26" s="860"/>
      <c r="AH26" s="860"/>
      <c r="AI26" s="860"/>
      <c r="AJ26" s="861"/>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9">
        <v>3662</v>
      </c>
      <c r="R28" s="870"/>
      <c r="S28" s="870"/>
      <c r="T28" s="870"/>
      <c r="U28" s="870"/>
      <c r="V28" s="870">
        <v>3627</v>
      </c>
      <c r="W28" s="870"/>
      <c r="X28" s="870"/>
      <c r="Y28" s="870"/>
      <c r="Z28" s="870"/>
      <c r="AA28" s="870">
        <v>34</v>
      </c>
      <c r="AB28" s="870"/>
      <c r="AC28" s="870"/>
      <c r="AD28" s="870"/>
      <c r="AE28" s="871"/>
      <c r="AF28" s="872">
        <v>34</v>
      </c>
      <c r="AG28" s="870"/>
      <c r="AH28" s="870"/>
      <c r="AI28" s="870"/>
      <c r="AJ28" s="873"/>
      <c r="AK28" s="874">
        <v>330</v>
      </c>
      <c r="AL28" s="865"/>
      <c r="AM28" s="865"/>
      <c r="AN28" s="865"/>
      <c r="AO28" s="865"/>
      <c r="AP28" s="865" t="s">
        <v>522</v>
      </c>
      <c r="AQ28" s="865"/>
      <c r="AR28" s="865"/>
      <c r="AS28" s="865"/>
      <c r="AT28" s="865"/>
      <c r="AU28" s="865" t="s">
        <v>522</v>
      </c>
      <c r="AV28" s="865"/>
      <c r="AW28" s="865"/>
      <c r="AX28" s="865"/>
      <c r="AY28" s="865"/>
      <c r="AZ28" s="866" t="s">
        <v>522</v>
      </c>
      <c r="BA28" s="866"/>
      <c r="BB28" s="866"/>
      <c r="BC28" s="866"/>
      <c r="BD28" s="866"/>
      <c r="BE28" s="867" t="s">
        <v>586</v>
      </c>
      <c r="BF28" s="867"/>
      <c r="BG28" s="867"/>
      <c r="BH28" s="867"/>
      <c r="BI28" s="868"/>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3454</v>
      </c>
      <c r="R29" s="805"/>
      <c r="S29" s="805"/>
      <c r="T29" s="805"/>
      <c r="U29" s="805"/>
      <c r="V29" s="805">
        <v>3416</v>
      </c>
      <c r="W29" s="805"/>
      <c r="X29" s="805"/>
      <c r="Y29" s="805"/>
      <c r="Z29" s="805"/>
      <c r="AA29" s="805">
        <v>38</v>
      </c>
      <c r="AB29" s="805"/>
      <c r="AC29" s="805"/>
      <c r="AD29" s="805"/>
      <c r="AE29" s="806"/>
      <c r="AF29" s="807">
        <v>38</v>
      </c>
      <c r="AG29" s="808"/>
      <c r="AH29" s="808"/>
      <c r="AI29" s="808"/>
      <c r="AJ29" s="809"/>
      <c r="AK29" s="877">
        <v>586</v>
      </c>
      <c r="AL29" s="878"/>
      <c r="AM29" s="878"/>
      <c r="AN29" s="878"/>
      <c r="AO29" s="878"/>
      <c r="AP29" s="878" t="s">
        <v>522</v>
      </c>
      <c r="AQ29" s="878"/>
      <c r="AR29" s="878"/>
      <c r="AS29" s="878"/>
      <c r="AT29" s="878"/>
      <c r="AU29" s="878" t="s">
        <v>522</v>
      </c>
      <c r="AV29" s="878"/>
      <c r="AW29" s="878"/>
      <c r="AX29" s="878"/>
      <c r="AY29" s="878"/>
      <c r="AZ29" s="879" t="s">
        <v>522</v>
      </c>
      <c r="BA29" s="879"/>
      <c r="BB29" s="879"/>
      <c r="BC29" s="879"/>
      <c r="BD29" s="879"/>
      <c r="BE29" s="875" t="s">
        <v>587</v>
      </c>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495</v>
      </c>
      <c r="R30" s="805"/>
      <c r="S30" s="805"/>
      <c r="T30" s="805"/>
      <c r="U30" s="805"/>
      <c r="V30" s="805">
        <v>486</v>
      </c>
      <c r="W30" s="805"/>
      <c r="X30" s="805"/>
      <c r="Y30" s="805"/>
      <c r="Z30" s="805"/>
      <c r="AA30" s="805">
        <v>9</v>
      </c>
      <c r="AB30" s="805"/>
      <c r="AC30" s="805"/>
      <c r="AD30" s="805"/>
      <c r="AE30" s="806"/>
      <c r="AF30" s="807">
        <v>9</v>
      </c>
      <c r="AG30" s="808"/>
      <c r="AH30" s="808"/>
      <c r="AI30" s="808"/>
      <c r="AJ30" s="809"/>
      <c r="AK30" s="877">
        <v>124</v>
      </c>
      <c r="AL30" s="878"/>
      <c r="AM30" s="878"/>
      <c r="AN30" s="878"/>
      <c r="AO30" s="878"/>
      <c r="AP30" s="878" t="s">
        <v>522</v>
      </c>
      <c r="AQ30" s="878"/>
      <c r="AR30" s="878"/>
      <c r="AS30" s="878"/>
      <c r="AT30" s="878"/>
      <c r="AU30" s="878" t="s">
        <v>522</v>
      </c>
      <c r="AV30" s="878"/>
      <c r="AW30" s="878"/>
      <c r="AX30" s="878"/>
      <c r="AY30" s="878"/>
      <c r="AZ30" s="879" t="s">
        <v>522</v>
      </c>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5</v>
      </c>
      <c r="R31" s="805"/>
      <c r="S31" s="805"/>
      <c r="T31" s="805"/>
      <c r="U31" s="805"/>
      <c r="V31" s="805">
        <v>5</v>
      </c>
      <c r="W31" s="805"/>
      <c r="X31" s="805"/>
      <c r="Y31" s="805"/>
      <c r="Z31" s="805"/>
      <c r="AA31" s="805" t="s">
        <v>585</v>
      </c>
      <c r="AB31" s="805"/>
      <c r="AC31" s="805"/>
      <c r="AD31" s="805"/>
      <c r="AE31" s="806"/>
      <c r="AF31" s="807" t="s">
        <v>406</v>
      </c>
      <c r="AG31" s="808"/>
      <c r="AH31" s="808"/>
      <c r="AI31" s="808"/>
      <c r="AJ31" s="809"/>
      <c r="AK31" s="877">
        <v>0</v>
      </c>
      <c r="AL31" s="878"/>
      <c r="AM31" s="878"/>
      <c r="AN31" s="878"/>
      <c r="AO31" s="878"/>
      <c r="AP31" s="878" t="s">
        <v>522</v>
      </c>
      <c r="AQ31" s="878"/>
      <c r="AR31" s="878"/>
      <c r="AS31" s="878"/>
      <c r="AT31" s="878"/>
      <c r="AU31" s="878" t="s">
        <v>522</v>
      </c>
      <c r="AV31" s="878"/>
      <c r="AW31" s="878"/>
      <c r="AX31" s="878"/>
      <c r="AY31" s="878"/>
      <c r="AZ31" s="879" t="s">
        <v>522</v>
      </c>
      <c r="BA31" s="879"/>
      <c r="BB31" s="879"/>
      <c r="BC31" s="879"/>
      <c r="BD31" s="879"/>
      <c r="BE31" s="875"/>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47</v>
      </c>
      <c r="R32" s="805"/>
      <c r="S32" s="805"/>
      <c r="T32" s="805"/>
      <c r="U32" s="805"/>
      <c r="V32" s="805">
        <v>44</v>
      </c>
      <c r="W32" s="805"/>
      <c r="X32" s="805"/>
      <c r="Y32" s="805"/>
      <c r="Z32" s="805"/>
      <c r="AA32" s="805">
        <v>3</v>
      </c>
      <c r="AB32" s="805"/>
      <c r="AC32" s="805"/>
      <c r="AD32" s="805"/>
      <c r="AE32" s="806"/>
      <c r="AF32" s="807">
        <v>3</v>
      </c>
      <c r="AG32" s="808"/>
      <c r="AH32" s="808"/>
      <c r="AI32" s="808"/>
      <c r="AJ32" s="809"/>
      <c r="AK32" s="877" t="s">
        <v>522</v>
      </c>
      <c r="AL32" s="878"/>
      <c r="AM32" s="878"/>
      <c r="AN32" s="878"/>
      <c r="AO32" s="878"/>
      <c r="AP32" s="878">
        <v>69</v>
      </c>
      <c r="AQ32" s="878"/>
      <c r="AR32" s="878"/>
      <c r="AS32" s="878"/>
      <c r="AT32" s="878"/>
      <c r="AU32" s="878" t="s">
        <v>522</v>
      </c>
      <c r="AV32" s="878"/>
      <c r="AW32" s="878"/>
      <c r="AX32" s="878"/>
      <c r="AY32" s="878"/>
      <c r="AZ32" s="879" t="s">
        <v>522</v>
      </c>
      <c r="BA32" s="879"/>
      <c r="BB32" s="879"/>
      <c r="BC32" s="879"/>
      <c r="BD32" s="879"/>
      <c r="BE32" s="875"/>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1041</v>
      </c>
      <c r="R33" s="805"/>
      <c r="S33" s="805"/>
      <c r="T33" s="805"/>
      <c r="U33" s="805"/>
      <c r="V33" s="805">
        <v>1037</v>
      </c>
      <c r="W33" s="805"/>
      <c r="X33" s="805"/>
      <c r="Y33" s="805"/>
      <c r="Z33" s="805"/>
      <c r="AA33" s="805">
        <v>4</v>
      </c>
      <c r="AB33" s="805"/>
      <c r="AC33" s="805"/>
      <c r="AD33" s="805"/>
      <c r="AE33" s="806"/>
      <c r="AF33" s="807">
        <v>694</v>
      </c>
      <c r="AG33" s="808"/>
      <c r="AH33" s="808"/>
      <c r="AI33" s="808"/>
      <c r="AJ33" s="809"/>
      <c r="AK33" s="877">
        <v>109</v>
      </c>
      <c r="AL33" s="878"/>
      <c r="AM33" s="878"/>
      <c r="AN33" s="878"/>
      <c r="AO33" s="878"/>
      <c r="AP33" s="878">
        <v>2190</v>
      </c>
      <c r="AQ33" s="878"/>
      <c r="AR33" s="878"/>
      <c r="AS33" s="878"/>
      <c r="AT33" s="878"/>
      <c r="AU33" s="878">
        <v>265</v>
      </c>
      <c r="AV33" s="878"/>
      <c r="AW33" s="878"/>
      <c r="AX33" s="878"/>
      <c r="AY33" s="878"/>
      <c r="AZ33" s="879" t="s">
        <v>522</v>
      </c>
      <c r="BA33" s="879"/>
      <c r="BB33" s="879"/>
      <c r="BC33" s="879"/>
      <c r="BD33" s="879"/>
      <c r="BE33" s="875" t="s">
        <v>409</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1092</v>
      </c>
      <c r="R34" s="805"/>
      <c r="S34" s="805"/>
      <c r="T34" s="805"/>
      <c r="U34" s="805"/>
      <c r="V34" s="805">
        <v>1090</v>
      </c>
      <c r="W34" s="805"/>
      <c r="X34" s="805"/>
      <c r="Y34" s="805"/>
      <c r="Z34" s="805"/>
      <c r="AA34" s="805">
        <v>1</v>
      </c>
      <c r="AB34" s="805"/>
      <c r="AC34" s="805"/>
      <c r="AD34" s="805"/>
      <c r="AE34" s="806"/>
      <c r="AF34" s="807">
        <v>110</v>
      </c>
      <c r="AG34" s="808"/>
      <c r="AH34" s="808"/>
      <c r="AI34" s="808"/>
      <c r="AJ34" s="809"/>
      <c r="AK34" s="877">
        <v>443</v>
      </c>
      <c r="AL34" s="878"/>
      <c r="AM34" s="878"/>
      <c r="AN34" s="878"/>
      <c r="AO34" s="878"/>
      <c r="AP34" s="878">
        <v>6705</v>
      </c>
      <c r="AQ34" s="878"/>
      <c r="AR34" s="878"/>
      <c r="AS34" s="878"/>
      <c r="AT34" s="878"/>
      <c r="AU34" s="878">
        <v>2152</v>
      </c>
      <c r="AV34" s="878"/>
      <c r="AW34" s="878"/>
      <c r="AX34" s="878"/>
      <c r="AY34" s="878"/>
      <c r="AZ34" s="879" t="s">
        <v>522</v>
      </c>
      <c r="BA34" s="879"/>
      <c r="BB34" s="879"/>
      <c r="BC34" s="879"/>
      <c r="BD34" s="879"/>
      <c r="BE34" s="875" t="s">
        <v>411</v>
      </c>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412</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390</v>
      </c>
      <c r="B63" s="837" t="s">
        <v>413</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889</v>
      </c>
      <c r="AG63" s="889"/>
      <c r="AH63" s="889"/>
      <c r="AI63" s="889"/>
      <c r="AJ63" s="890"/>
      <c r="AK63" s="891"/>
      <c r="AL63" s="886"/>
      <c r="AM63" s="886"/>
      <c r="AN63" s="886"/>
      <c r="AO63" s="886"/>
      <c r="AP63" s="889">
        <v>8965</v>
      </c>
      <c r="AQ63" s="889"/>
      <c r="AR63" s="889"/>
      <c r="AS63" s="889"/>
      <c r="AT63" s="889"/>
      <c r="AU63" s="889">
        <v>2418</v>
      </c>
      <c r="AV63" s="889"/>
      <c r="AW63" s="889"/>
      <c r="AX63" s="889"/>
      <c r="AY63" s="889"/>
      <c r="AZ63" s="893"/>
      <c r="BA63" s="893"/>
      <c r="BB63" s="893"/>
      <c r="BC63" s="893"/>
      <c r="BD63" s="893"/>
      <c r="BE63" s="894"/>
      <c r="BF63" s="894"/>
      <c r="BG63" s="894"/>
      <c r="BH63" s="894"/>
      <c r="BI63" s="895"/>
      <c r="BJ63" s="896" t="s">
        <v>414</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9" t="s">
        <v>420</v>
      </c>
      <c r="AG66" s="860"/>
      <c r="AH66" s="860"/>
      <c r="AI66" s="860"/>
      <c r="AJ66" s="900"/>
      <c r="AK66" s="763" t="s">
        <v>421</v>
      </c>
      <c r="AL66" s="787"/>
      <c r="AM66" s="787"/>
      <c r="AN66" s="787"/>
      <c r="AO66" s="788"/>
      <c r="AP66" s="763" t="s">
        <v>422</v>
      </c>
      <c r="AQ66" s="764"/>
      <c r="AR66" s="764"/>
      <c r="AS66" s="764"/>
      <c r="AT66" s="765"/>
      <c r="AU66" s="763" t="s">
        <v>423</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588</v>
      </c>
      <c r="C68" s="917"/>
      <c r="D68" s="917"/>
      <c r="E68" s="917"/>
      <c r="F68" s="917"/>
      <c r="G68" s="917"/>
      <c r="H68" s="917"/>
      <c r="I68" s="917"/>
      <c r="J68" s="917"/>
      <c r="K68" s="917"/>
      <c r="L68" s="917"/>
      <c r="M68" s="917"/>
      <c r="N68" s="917"/>
      <c r="O68" s="917"/>
      <c r="P68" s="918"/>
      <c r="Q68" s="919">
        <v>17</v>
      </c>
      <c r="R68" s="913"/>
      <c r="S68" s="913"/>
      <c r="T68" s="913"/>
      <c r="U68" s="913"/>
      <c r="V68" s="913">
        <v>15</v>
      </c>
      <c r="W68" s="913"/>
      <c r="X68" s="913"/>
      <c r="Y68" s="913"/>
      <c r="Z68" s="913"/>
      <c r="AA68" s="913">
        <v>1</v>
      </c>
      <c r="AB68" s="913"/>
      <c r="AC68" s="913"/>
      <c r="AD68" s="913"/>
      <c r="AE68" s="913"/>
      <c r="AF68" s="913">
        <v>1</v>
      </c>
      <c r="AG68" s="913"/>
      <c r="AH68" s="913"/>
      <c r="AI68" s="913"/>
      <c r="AJ68" s="913"/>
      <c r="AK68" s="913" t="s">
        <v>585</v>
      </c>
      <c r="AL68" s="913"/>
      <c r="AM68" s="913"/>
      <c r="AN68" s="913"/>
      <c r="AO68" s="913"/>
      <c r="AP68" s="913" t="s">
        <v>585</v>
      </c>
      <c r="AQ68" s="913"/>
      <c r="AR68" s="913"/>
      <c r="AS68" s="913"/>
      <c r="AT68" s="913"/>
      <c r="AU68" s="913" t="s">
        <v>522</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589</v>
      </c>
      <c r="C69" s="921"/>
      <c r="D69" s="921"/>
      <c r="E69" s="921"/>
      <c r="F69" s="921"/>
      <c r="G69" s="921"/>
      <c r="H69" s="921"/>
      <c r="I69" s="921"/>
      <c r="J69" s="921"/>
      <c r="K69" s="921"/>
      <c r="L69" s="921"/>
      <c r="M69" s="921"/>
      <c r="N69" s="921"/>
      <c r="O69" s="921"/>
      <c r="P69" s="922"/>
      <c r="Q69" s="923">
        <v>72</v>
      </c>
      <c r="R69" s="878"/>
      <c r="S69" s="878"/>
      <c r="T69" s="878"/>
      <c r="U69" s="878"/>
      <c r="V69" s="878">
        <v>69</v>
      </c>
      <c r="W69" s="878"/>
      <c r="X69" s="878"/>
      <c r="Y69" s="878"/>
      <c r="Z69" s="878"/>
      <c r="AA69" s="878">
        <v>3</v>
      </c>
      <c r="AB69" s="878"/>
      <c r="AC69" s="878"/>
      <c r="AD69" s="878"/>
      <c r="AE69" s="878"/>
      <c r="AF69" s="878">
        <v>3</v>
      </c>
      <c r="AG69" s="878"/>
      <c r="AH69" s="878"/>
      <c r="AI69" s="878"/>
      <c r="AJ69" s="878"/>
      <c r="AK69" s="878" t="s">
        <v>522</v>
      </c>
      <c r="AL69" s="878"/>
      <c r="AM69" s="878"/>
      <c r="AN69" s="878"/>
      <c r="AO69" s="878"/>
      <c r="AP69" s="878" t="s">
        <v>522</v>
      </c>
      <c r="AQ69" s="878"/>
      <c r="AR69" s="878"/>
      <c r="AS69" s="878"/>
      <c r="AT69" s="878"/>
      <c r="AU69" s="878" t="s">
        <v>522</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590</v>
      </c>
      <c r="C70" s="921"/>
      <c r="D70" s="921"/>
      <c r="E70" s="921"/>
      <c r="F70" s="921"/>
      <c r="G70" s="921"/>
      <c r="H70" s="921"/>
      <c r="I70" s="921"/>
      <c r="J70" s="921"/>
      <c r="K70" s="921"/>
      <c r="L70" s="921"/>
      <c r="M70" s="921"/>
      <c r="N70" s="921"/>
      <c r="O70" s="921"/>
      <c r="P70" s="922"/>
      <c r="Q70" s="923">
        <v>10088</v>
      </c>
      <c r="R70" s="878"/>
      <c r="S70" s="878"/>
      <c r="T70" s="878"/>
      <c r="U70" s="878"/>
      <c r="V70" s="878">
        <v>10036</v>
      </c>
      <c r="W70" s="878"/>
      <c r="X70" s="878"/>
      <c r="Y70" s="878"/>
      <c r="Z70" s="878"/>
      <c r="AA70" s="878">
        <v>51</v>
      </c>
      <c r="AB70" s="878"/>
      <c r="AC70" s="878"/>
      <c r="AD70" s="878"/>
      <c r="AE70" s="878"/>
      <c r="AF70" s="878">
        <v>51</v>
      </c>
      <c r="AG70" s="878"/>
      <c r="AH70" s="878"/>
      <c r="AI70" s="878"/>
      <c r="AJ70" s="878"/>
      <c r="AK70" s="878" t="s">
        <v>522</v>
      </c>
      <c r="AL70" s="878"/>
      <c r="AM70" s="878"/>
      <c r="AN70" s="878"/>
      <c r="AO70" s="878"/>
      <c r="AP70" s="878" t="s">
        <v>522</v>
      </c>
      <c r="AQ70" s="878"/>
      <c r="AR70" s="878"/>
      <c r="AS70" s="878"/>
      <c r="AT70" s="878"/>
      <c r="AU70" s="878" t="s">
        <v>522</v>
      </c>
      <c r="AV70" s="878"/>
      <c r="AW70" s="878"/>
      <c r="AX70" s="878"/>
      <c r="AY70" s="878"/>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591</v>
      </c>
      <c r="C71" s="921"/>
      <c r="D71" s="921"/>
      <c r="E71" s="921"/>
      <c r="F71" s="921"/>
      <c r="G71" s="921"/>
      <c r="H71" s="921"/>
      <c r="I71" s="921"/>
      <c r="J71" s="921"/>
      <c r="K71" s="921"/>
      <c r="L71" s="921"/>
      <c r="M71" s="921"/>
      <c r="N71" s="921"/>
      <c r="O71" s="921"/>
      <c r="P71" s="922"/>
      <c r="Q71" s="923">
        <v>40</v>
      </c>
      <c r="R71" s="878"/>
      <c r="S71" s="878"/>
      <c r="T71" s="878"/>
      <c r="U71" s="878"/>
      <c r="V71" s="878">
        <v>38</v>
      </c>
      <c r="W71" s="878"/>
      <c r="X71" s="878"/>
      <c r="Y71" s="878"/>
      <c r="Z71" s="878"/>
      <c r="AA71" s="878">
        <v>2</v>
      </c>
      <c r="AB71" s="878"/>
      <c r="AC71" s="878"/>
      <c r="AD71" s="878"/>
      <c r="AE71" s="878"/>
      <c r="AF71" s="878">
        <v>2</v>
      </c>
      <c r="AG71" s="878"/>
      <c r="AH71" s="878"/>
      <c r="AI71" s="878"/>
      <c r="AJ71" s="878"/>
      <c r="AK71" s="878">
        <v>0</v>
      </c>
      <c r="AL71" s="878"/>
      <c r="AM71" s="878"/>
      <c r="AN71" s="878"/>
      <c r="AO71" s="878"/>
      <c r="AP71" s="878" t="s">
        <v>522</v>
      </c>
      <c r="AQ71" s="878"/>
      <c r="AR71" s="878"/>
      <c r="AS71" s="878"/>
      <c r="AT71" s="878"/>
      <c r="AU71" s="878" t="s">
        <v>522</v>
      </c>
      <c r="AV71" s="878"/>
      <c r="AW71" s="878"/>
      <c r="AX71" s="878"/>
      <c r="AY71" s="878"/>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592</v>
      </c>
      <c r="C72" s="921"/>
      <c r="D72" s="921"/>
      <c r="E72" s="921"/>
      <c r="F72" s="921"/>
      <c r="G72" s="921"/>
      <c r="H72" s="921"/>
      <c r="I72" s="921"/>
      <c r="J72" s="921"/>
      <c r="K72" s="921"/>
      <c r="L72" s="921"/>
      <c r="M72" s="921"/>
      <c r="N72" s="921"/>
      <c r="O72" s="921"/>
      <c r="P72" s="922"/>
      <c r="Q72" s="923">
        <v>15</v>
      </c>
      <c r="R72" s="878"/>
      <c r="S72" s="878"/>
      <c r="T72" s="878"/>
      <c r="U72" s="878"/>
      <c r="V72" s="878">
        <v>12</v>
      </c>
      <c r="W72" s="878"/>
      <c r="X72" s="878"/>
      <c r="Y72" s="878"/>
      <c r="Z72" s="878"/>
      <c r="AA72" s="878">
        <v>3</v>
      </c>
      <c r="AB72" s="878"/>
      <c r="AC72" s="878"/>
      <c r="AD72" s="878"/>
      <c r="AE72" s="878"/>
      <c r="AF72" s="878">
        <v>3</v>
      </c>
      <c r="AG72" s="878"/>
      <c r="AH72" s="878"/>
      <c r="AI72" s="878"/>
      <c r="AJ72" s="878"/>
      <c r="AK72" s="878" t="s">
        <v>522</v>
      </c>
      <c r="AL72" s="878"/>
      <c r="AM72" s="878"/>
      <c r="AN72" s="878"/>
      <c r="AO72" s="878"/>
      <c r="AP72" s="878" t="s">
        <v>522</v>
      </c>
      <c r="AQ72" s="878"/>
      <c r="AR72" s="878"/>
      <c r="AS72" s="878"/>
      <c r="AT72" s="878"/>
      <c r="AU72" s="878" t="s">
        <v>522</v>
      </c>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593</v>
      </c>
      <c r="C73" s="921"/>
      <c r="D73" s="921"/>
      <c r="E73" s="921"/>
      <c r="F73" s="921"/>
      <c r="G73" s="921"/>
      <c r="H73" s="921"/>
      <c r="I73" s="921"/>
      <c r="J73" s="921"/>
      <c r="K73" s="921"/>
      <c r="L73" s="921"/>
      <c r="M73" s="921"/>
      <c r="N73" s="921"/>
      <c r="O73" s="921"/>
      <c r="P73" s="922"/>
      <c r="Q73" s="923">
        <v>116</v>
      </c>
      <c r="R73" s="878"/>
      <c r="S73" s="878"/>
      <c r="T73" s="878"/>
      <c r="U73" s="878"/>
      <c r="V73" s="878">
        <v>114</v>
      </c>
      <c r="W73" s="878"/>
      <c r="X73" s="878"/>
      <c r="Y73" s="878"/>
      <c r="Z73" s="878"/>
      <c r="AA73" s="878">
        <v>3</v>
      </c>
      <c r="AB73" s="878"/>
      <c r="AC73" s="878"/>
      <c r="AD73" s="878"/>
      <c r="AE73" s="878"/>
      <c r="AF73" s="878">
        <v>3</v>
      </c>
      <c r="AG73" s="878"/>
      <c r="AH73" s="878"/>
      <c r="AI73" s="878"/>
      <c r="AJ73" s="878"/>
      <c r="AK73" s="878" t="s">
        <v>522</v>
      </c>
      <c r="AL73" s="878"/>
      <c r="AM73" s="878"/>
      <c r="AN73" s="878"/>
      <c r="AO73" s="878"/>
      <c r="AP73" s="878" t="s">
        <v>522</v>
      </c>
      <c r="AQ73" s="878"/>
      <c r="AR73" s="878"/>
      <c r="AS73" s="878"/>
      <c r="AT73" s="878"/>
      <c r="AU73" s="878" t="s">
        <v>522</v>
      </c>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594</v>
      </c>
      <c r="C74" s="921"/>
      <c r="D74" s="921"/>
      <c r="E74" s="921"/>
      <c r="F74" s="921"/>
      <c r="G74" s="921"/>
      <c r="H74" s="921"/>
      <c r="I74" s="921"/>
      <c r="J74" s="921"/>
      <c r="K74" s="921"/>
      <c r="L74" s="921"/>
      <c r="M74" s="921"/>
      <c r="N74" s="921"/>
      <c r="O74" s="921"/>
      <c r="P74" s="922"/>
      <c r="Q74" s="923">
        <v>16</v>
      </c>
      <c r="R74" s="878"/>
      <c r="S74" s="878"/>
      <c r="T74" s="878"/>
      <c r="U74" s="878"/>
      <c r="V74" s="878">
        <v>14</v>
      </c>
      <c r="W74" s="878"/>
      <c r="X74" s="878"/>
      <c r="Y74" s="878"/>
      <c r="Z74" s="878"/>
      <c r="AA74" s="878">
        <v>1</v>
      </c>
      <c r="AB74" s="878"/>
      <c r="AC74" s="878"/>
      <c r="AD74" s="878"/>
      <c r="AE74" s="878"/>
      <c r="AF74" s="878">
        <v>1</v>
      </c>
      <c r="AG74" s="878"/>
      <c r="AH74" s="878"/>
      <c r="AI74" s="878"/>
      <c r="AJ74" s="878"/>
      <c r="AK74" s="878" t="s">
        <v>522</v>
      </c>
      <c r="AL74" s="878"/>
      <c r="AM74" s="878"/>
      <c r="AN74" s="878"/>
      <c r="AO74" s="878"/>
      <c r="AP74" s="878" t="s">
        <v>522</v>
      </c>
      <c r="AQ74" s="878"/>
      <c r="AR74" s="878"/>
      <c r="AS74" s="878"/>
      <c r="AT74" s="878"/>
      <c r="AU74" s="878" t="s">
        <v>522</v>
      </c>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595</v>
      </c>
      <c r="C75" s="921"/>
      <c r="D75" s="921"/>
      <c r="E75" s="921"/>
      <c r="F75" s="921"/>
      <c r="G75" s="921"/>
      <c r="H75" s="921"/>
      <c r="I75" s="921"/>
      <c r="J75" s="921"/>
      <c r="K75" s="921"/>
      <c r="L75" s="921"/>
      <c r="M75" s="921"/>
      <c r="N75" s="921"/>
      <c r="O75" s="921"/>
      <c r="P75" s="922"/>
      <c r="Q75" s="926">
        <v>97</v>
      </c>
      <c r="R75" s="927"/>
      <c r="S75" s="927"/>
      <c r="T75" s="927"/>
      <c r="U75" s="877"/>
      <c r="V75" s="928">
        <v>96</v>
      </c>
      <c r="W75" s="927"/>
      <c r="X75" s="927"/>
      <c r="Y75" s="927"/>
      <c r="Z75" s="877"/>
      <c r="AA75" s="928">
        <v>1</v>
      </c>
      <c r="AB75" s="927"/>
      <c r="AC75" s="927"/>
      <c r="AD75" s="927"/>
      <c r="AE75" s="877"/>
      <c r="AF75" s="928">
        <v>1</v>
      </c>
      <c r="AG75" s="927"/>
      <c r="AH75" s="927"/>
      <c r="AI75" s="927"/>
      <c r="AJ75" s="877"/>
      <c r="AK75" s="928">
        <v>54</v>
      </c>
      <c r="AL75" s="927"/>
      <c r="AM75" s="927"/>
      <c r="AN75" s="927"/>
      <c r="AO75" s="877"/>
      <c r="AP75" s="928" t="s">
        <v>522</v>
      </c>
      <c r="AQ75" s="927"/>
      <c r="AR75" s="927"/>
      <c r="AS75" s="927"/>
      <c r="AT75" s="877"/>
      <c r="AU75" s="928" t="s">
        <v>522</v>
      </c>
      <c r="AV75" s="927"/>
      <c r="AW75" s="927"/>
      <c r="AX75" s="927"/>
      <c r="AY75" s="877"/>
      <c r="AZ75" s="924" t="s">
        <v>605</v>
      </c>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596</v>
      </c>
      <c r="C76" s="921"/>
      <c r="D76" s="921"/>
      <c r="E76" s="921"/>
      <c r="F76" s="921"/>
      <c r="G76" s="921"/>
      <c r="H76" s="921"/>
      <c r="I76" s="921"/>
      <c r="J76" s="921"/>
      <c r="K76" s="921"/>
      <c r="L76" s="921"/>
      <c r="M76" s="921"/>
      <c r="N76" s="921"/>
      <c r="O76" s="921"/>
      <c r="P76" s="922"/>
      <c r="Q76" s="926">
        <v>18</v>
      </c>
      <c r="R76" s="927"/>
      <c r="S76" s="927"/>
      <c r="T76" s="927"/>
      <c r="U76" s="877"/>
      <c r="V76" s="928">
        <v>16</v>
      </c>
      <c r="W76" s="927"/>
      <c r="X76" s="927"/>
      <c r="Y76" s="927"/>
      <c r="Z76" s="877"/>
      <c r="AA76" s="928">
        <v>2</v>
      </c>
      <c r="AB76" s="927"/>
      <c r="AC76" s="927"/>
      <c r="AD76" s="927"/>
      <c r="AE76" s="877"/>
      <c r="AF76" s="928">
        <v>2</v>
      </c>
      <c r="AG76" s="927"/>
      <c r="AH76" s="927"/>
      <c r="AI76" s="927"/>
      <c r="AJ76" s="877"/>
      <c r="AK76" s="928" t="s">
        <v>522</v>
      </c>
      <c r="AL76" s="927"/>
      <c r="AM76" s="927"/>
      <c r="AN76" s="927"/>
      <c r="AO76" s="877"/>
      <c r="AP76" s="928" t="s">
        <v>522</v>
      </c>
      <c r="AQ76" s="927"/>
      <c r="AR76" s="927"/>
      <c r="AS76" s="927"/>
      <c r="AT76" s="877"/>
      <c r="AU76" s="928" t="s">
        <v>522</v>
      </c>
      <c r="AV76" s="927"/>
      <c r="AW76" s="927"/>
      <c r="AX76" s="927"/>
      <c r="AY76" s="87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t="s">
        <v>597</v>
      </c>
      <c r="C77" s="921"/>
      <c r="D77" s="921"/>
      <c r="E77" s="921"/>
      <c r="F77" s="921"/>
      <c r="G77" s="921"/>
      <c r="H77" s="921"/>
      <c r="I77" s="921"/>
      <c r="J77" s="921"/>
      <c r="K77" s="921"/>
      <c r="L77" s="921"/>
      <c r="M77" s="921"/>
      <c r="N77" s="921"/>
      <c r="O77" s="921"/>
      <c r="P77" s="922"/>
      <c r="Q77" s="926">
        <v>10</v>
      </c>
      <c r="R77" s="927"/>
      <c r="S77" s="927"/>
      <c r="T77" s="927"/>
      <c r="U77" s="877"/>
      <c r="V77" s="928">
        <v>10</v>
      </c>
      <c r="W77" s="927"/>
      <c r="X77" s="927"/>
      <c r="Y77" s="927"/>
      <c r="Z77" s="877"/>
      <c r="AA77" s="928">
        <v>1</v>
      </c>
      <c r="AB77" s="927"/>
      <c r="AC77" s="927"/>
      <c r="AD77" s="927"/>
      <c r="AE77" s="877"/>
      <c r="AF77" s="928">
        <v>1</v>
      </c>
      <c r="AG77" s="927"/>
      <c r="AH77" s="927"/>
      <c r="AI77" s="927"/>
      <c r="AJ77" s="877"/>
      <c r="AK77" s="928">
        <v>2</v>
      </c>
      <c r="AL77" s="927"/>
      <c r="AM77" s="927"/>
      <c r="AN77" s="927"/>
      <c r="AO77" s="877"/>
      <c r="AP77" s="928" t="s">
        <v>522</v>
      </c>
      <c r="AQ77" s="927"/>
      <c r="AR77" s="927"/>
      <c r="AS77" s="927"/>
      <c r="AT77" s="877"/>
      <c r="AU77" s="928" t="s">
        <v>522</v>
      </c>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t="s">
        <v>598</v>
      </c>
      <c r="C78" s="921"/>
      <c r="D78" s="921"/>
      <c r="E78" s="921"/>
      <c r="F78" s="921"/>
      <c r="G78" s="921"/>
      <c r="H78" s="921"/>
      <c r="I78" s="921"/>
      <c r="J78" s="921"/>
      <c r="K78" s="921"/>
      <c r="L78" s="921"/>
      <c r="M78" s="921"/>
      <c r="N78" s="921"/>
      <c r="O78" s="921"/>
      <c r="P78" s="922"/>
      <c r="Q78" s="923">
        <v>72</v>
      </c>
      <c r="R78" s="878"/>
      <c r="S78" s="878"/>
      <c r="T78" s="878"/>
      <c r="U78" s="878"/>
      <c r="V78" s="878">
        <v>67</v>
      </c>
      <c r="W78" s="878"/>
      <c r="X78" s="878"/>
      <c r="Y78" s="878"/>
      <c r="Z78" s="878"/>
      <c r="AA78" s="878">
        <v>5</v>
      </c>
      <c r="AB78" s="878"/>
      <c r="AC78" s="878"/>
      <c r="AD78" s="878"/>
      <c r="AE78" s="878"/>
      <c r="AF78" s="878">
        <v>5</v>
      </c>
      <c r="AG78" s="878"/>
      <c r="AH78" s="878"/>
      <c r="AI78" s="878"/>
      <c r="AJ78" s="878"/>
      <c r="AK78" s="878" t="s">
        <v>522</v>
      </c>
      <c r="AL78" s="878"/>
      <c r="AM78" s="878"/>
      <c r="AN78" s="878"/>
      <c r="AO78" s="878"/>
      <c r="AP78" s="878" t="s">
        <v>522</v>
      </c>
      <c r="AQ78" s="878"/>
      <c r="AR78" s="878"/>
      <c r="AS78" s="878"/>
      <c r="AT78" s="878"/>
      <c r="AU78" s="878" t="s">
        <v>522</v>
      </c>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t="s">
        <v>599</v>
      </c>
      <c r="C79" s="921"/>
      <c r="D79" s="921"/>
      <c r="E79" s="921"/>
      <c r="F79" s="921"/>
      <c r="G79" s="921"/>
      <c r="H79" s="921"/>
      <c r="I79" s="921"/>
      <c r="J79" s="921"/>
      <c r="K79" s="921"/>
      <c r="L79" s="921"/>
      <c r="M79" s="921"/>
      <c r="N79" s="921"/>
      <c r="O79" s="921"/>
      <c r="P79" s="922"/>
      <c r="Q79" s="923">
        <v>271</v>
      </c>
      <c r="R79" s="878"/>
      <c r="S79" s="878"/>
      <c r="T79" s="878"/>
      <c r="U79" s="878"/>
      <c r="V79" s="878">
        <v>235</v>
      </c>
      <c r="W79" s="878"/>
      <c r="X79" s="878"/>
      <c r="Y79" s="878"/>
      <c r="Z79" s="878"/>
      <c r="AA79" s="878">
        <v>37</v>
      </c>
      <c r="AB79" s="878"/>
      <c r="AC79" s="878"/>
      <c r="AD79" s="878"/>
      <c r="AE79" s="878"/>
      <c r="AF79" s="878">
        <v>37</v>
      </c>
      <c r="AG79" s="878"/>
      <c r="AH79" s="878"/>
      <c r="AI79" s="878"/>
      <c r="AJ79" s="878"/>
      <c r="AK79" s="878" t="s">
        <v>522</v>
      </c>
      <c r="AL79" s="878"/>
      <c r="AM79" s="878"/>
      <c r="AN79" s="878"/>
      <c r="AO79" s="878"/>
      <c r="AP79" s="878" t="s">
        <v>522</v>
      </c>
      <c r="AQ79" s="878"/>
      <c r="AR79" s="878"/>
      <c r="AS79" s="878"/>
      <c r="AT79" s="878"/>
      <c r="AU79" s="878" t="s">
        <v>522</v>
      </c>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t="s">
        <v>600</v>
      </c>
      <c r="C80" s="921"/>
      <c r="D80" s="921"/>
      <c r="E80" s="921"/>
      <c r="F80" s="921"/>
      <c r="G80" s="921"/>
      <c r="H80" s="921"/>
      <c r="I80" s="921"/>
      <c r="J80" s="921"/>
      <c r="K80" s="921"/>
      <c r="L80" s="921"/>
      <c r="M80" s="921"/>
      <c r="N80" s="921"/>
      <c r="O80" s="921"/>
      <c r="P80" s="922"/>
      <c r="Q80" s="923">
        <v>261265</v>
      </c>
      <c r="R80" s="878"/>
      <c r="S80" s="878"/>
      <c r="T80" s="878"/>
      <c r="U80" s="878"/>
      <c r="V80" s="878">
        <v>253642</v>
      </c>
      <c r="W80" s="878"/>
      <c r="X80" s="878"/>
      <c r="Y80" s="878"/>
      <c r="Z80" s="878"/>
      <c r="AA80" s="878">
        <v>7623</v>
      </c>
      <c r="AB80" s="878"/>
      <c r="AC80" s="878"/>
      <c r="AD80" s="878"/>
      <c r="AE80" s="878"/>
      <c r="AF80" s="878">
        <v>7623</v>
      </c>
      <c r="AG80" s="878"/>
      <c r="AH80" s="878"/>
      <c r="AI80" s="878"/>
      <c r="AJ80" s="878"/>
      <c r="AK80" s="878" t="s">
        <v>585</v>
      </c>
      <c r="AL80" s="878"/>
      <c r="AM80" s="878"/>
      <c r="AN80" s="878"/>
      <c r="AO80" s="878"/>
      <c r="AP80" s="878" t="s">
        <v>522</v>
      </c>
      <c r="AQ80" s="878"/>
      <c r="AR80" s="878"/>
      <c r="AS80" s="878"/>
      <c r="AT80" s="878"/>
      <c r="AU80" s="878" t="s">
        <v>522</v>
      </c>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t="s">
        <v>601</v>
      </c>
      <c r="C81" s="921"/>
      <c r="D81" s="921"/>
      <c r="E81" s="921"/>
      <c r="F81" s="921"/>
      <c r="G81" s="921"/>
      <c r="H81" s="921"/>
      <c r="I81" s="921"/>
      <c r="J81" s="921"/>
      <c r="K81" s="921"/>
      <c r="L81" s="921"/>
      <c r="M81" s="921"/>
      <c r="N81" s="921"/>
      <c r="O81" s="921"/>
      <c r="P81" s="922"/>
      <c r="Q81" s="923">
        <v>344</v>
      </c>
      <c r="R81" s="878"/>
      <c r="S81" s="878"/>
      <c r="T81" s="878"/>
      <c r="U81" s="878"/>
      <c r="V81" s="878">
        <v>344</v>
      </c>
      <c r="W81" s="878"/>
      <c r="X81" s="878"/>
      <c r="Y81" s="878"/>
      <c r="Z81" s="878"/>
      <c r="AA81" s="878">
        <v>0</v>
      </c>
      <c r="AB81" s="878"/>
      <c r="AC81" s="878"/>
      <c r="AD81" s="878"/>
      <c r="AE81" s="878"/>
      <c r="AF81" s="878">
        <v>660</v>
      </c>
      <c r="AG81" s="878"/>
      <c r="AH81" s="878"/>
      <c r="AI81" s="878"/>
      <c r="AJ81" s="878"/>
      <c r="AK81" s="878" t="s">
        <v>522</v>
      </c>
      <c r="AL81" s="878"/>
      <c r="AM81" s="878"/>
      <c r="AN81" s="878"/>
      <c r="AO81" s="878"/>
      <c r="AP81" s="878" t="s">
        <v>522</v>
      </c>
      <c r="AQ81" s="878"/>
      <c r="AR81" s="878"/>
      <c r="AS81" s="878"/>
      <c r="AT81" s="878"/>
      <c r="AU81" s="878" t="s">
        <v>522</v>
      </c>
      <c r="AV81" s="878"/>
      <c r="AW81" s="878"/>
      <c r="AX81" s="878"/>
      <c r="AY81" s="878"/>
      <c r="AZ81" s="924" t="s">
        <v>602</v>
      </c>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390</v>
      </c>
      <c r="B88" s="837" t="s">
        <v>424</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8394</v>
      </c>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7" t="s">
        <v>425</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v>13</v>
      </c>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433</v>
      </c>
      <c r="AB109" s="942"/>
      <c r="AC109" s="942"/>
      <c r="AD109" s="942"/>
      <c r="AE109" s="943"/>
      <c r="AF109" s="941" t="s">
        <v>308</v>
      </c>
      <c r="AG109" s="942"/>
      <c r="AH109" s="942"/>
      <c r="AI109" s="942"/>
      <c r="AJ109" s="943"/>
      <c r="AK109" s="941" t="s">
        <v>307</v>
      </c>
      <c r="AL109" s="942"/>
      <c r="AM109" s="942"/>
      <c r="AN109" s="942"/>
      <c r="AO109" s="943"/>
      <c r="AP109" s="941" t="s">
        <v>434</v>
      </c>
      <c r="AQ109" s="942"/>
      <c r="AR109" s="942"/>
      <c r="AS109" s="942"/>
      <c r="AT109" s="944"/>
      <c r="AU109" s="961" t="s">
        <v>432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433</v>
      </c>
      <c r="BR109" s="942"/>
      <c r="BS109" s="942"/>
      <c r="BT109" s="942"/>
      <c r="BU109" s="943"/>
      <c r="BV109" s="941" t="s">
        <v>308</v>
      </c>
      <c r="BW109" s="942"/>
      <c r="BX109" s="942"/>
      <c r="BY109" s="942"/>
      <c r="BZ109" s="943"/>
      <c r="CA109" s="941" t="s">
        <v>307</v>
      </c>
      <c r="CB109" s="942"/>
      <c r="CC109" s="942"/>
      <c r="CD109" s="942"/>
      <c r="CE109" s="943"/>
      <c r="CF109" s="962" t="s">
        <v>434</v>
      </c>
      <c r="CG109" s="962"/>
      <c r="CH109" s="962"/>
      <c r="CI109" s="962"/>
      <c r="CJ109" s="962"/>
      <c r="CK109" s="941" t="s">
        <v>435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433</v>
      </c>
      <c r="DH109" s="942"/>
      <c r="DI109" s="942"/>
      <c r="DJ109" s="942"/>
      <c r="DK109" s="943"/>
      <c r="DL109" s="941" t="s">
        <v>308</v>
      </c>
      <c r="DM109" s="942"/>
      <c r="DN109" s="942"/>
      <c r="DO109" s="942"/>
      <c r="DP109" s="943"/>
      <c r="DQ109" s="941" t="s">
        <v>307</v>
      </c>
      <c r="DR109" s="942"/>
      <c r="DS109" s="942"/>
      <c r="DT109" s="942"/>
      <c r="DU109" s="943"/>
      <c r="DV109" s="941" t="s">
        <v>434</v>
      </c>
      <c r="DW109" s="942"/>
      <c r="DX109" s="942"/>
      <c r="DY109" s="942"/>
      <c r="DZ109" s="944"/>
    </row>
    <row r="110" spans="1:131" s="247" customFormat="1" ht="26.25" customHeight="1" x14ac:dyDescent="0.15">
      <c r="A110" s="945" t="s">
        <v>436</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1587279</v>
      </c>
      <c r="AB110" s="949"/>
      <c r="AC110" s="949"/>
      <c r="AD110" s="949"/>
      <c r="AE110" s="950"/>
      <c r="AF110" s="951">
        <v>1536816</v>
      </c>
      <c r="AG110" s="949"/>
      <c r="AH110" s="949"/>
      <c r="AI110" s="949"/>
      <c r="AJ110" s="950"/>
      <c r="AK110" s="951">
        <v>1508198</v>
      </c>
      <c r="AL110" s="949"/>
      <c r="AM110" s="949"/>
      <c r="AN110" s="949"/>
      <c r="AO110" s="950"/>
      <c r="AP110" s="952">
        <v>19.3</v>
      </c>
      <c r="AQ110" s="953"/>
      <c r="AR110" s="953"/>
      <c r="AS110" s="953"/>
      <c r="AT110" s="954"/>
      <c r="AU110" s="955" t="s">
        <v>73</v>
      </c>
      <c r="AV110" s="956"/>
      <c r="AW110" s="956"/>
      <c r="AX110" s="956"/>
      <c r="AY110" s="956"/>
      <c r="AZ110" s="997" t="s">
        <v>437</v>
      </c>
      <c r="BA110" s="946"/>
      <c r="BB110" s="946"/>
      <c r="BC110" s="946"/>
      <c r="BD110" s="946"/>
      <c r="BE110" s="946"/>
      <c r="BF110" s="946"/>
      <c r="BG110" s="946"/>
      <c r="BH110" s="946"/>
      <c r="BI110" s="946"/>
      <c r="BJ110" s="946"/>
      <c r="BK110" s="946"/>
      <c r="BL110" s="946"/>
      <c r="BM110" s="946"/>
      <c r="BN110" s="946"/>
      <c r="BO110" s="946"/>
      <c r="BP110" s="947"/>
      <c r="BQ110" s="983">
        <v>13490213</v>
      </c>
      <c r="BR110" s="984"/>
      <c r="BS110" s="984"/>
      <c r="BT110" s="984"/>
      <c r="BU110" s="984"/>
      <c r="BV110" s="984">
        <v>14277319</v>
      </c>
      <c r="BW110" s="984"/>
      <c r="BX110" s="984"/>
      <c r="BY110" s="984"/>
      <c r="BZ110" s="984"/>
      <c r="CA110" s="984">
        <v>14008566</v>
      </c>
      <c r="CB110" s="984"/>
      <c r="CC110" s="984"/>
      <c r="CD110" s="984"/>
      <c r="CE110" s="984"/>
      <c r="CF110" s="998">
        <v>179.2</v>
      </c>
      <c r="CG110" s="999"/>
      <c r="CH110" s="999"/>
      <c r="CI110" s="999"/>
      <c r="CJ110" s="999"/>
      <c r="CK110" s="1000" t="s">
        <v>438</v>
      </c>
      <c r="CL110" s="1001"/>
      <c r="CM110" s="980" t="s">
        <v>439</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440</v>
      </c>
      <c r="DH110" s="984"/>
      <c r="DI110" s="984"/>
      <c r="DJ110" s="984"/>
      <c r="DK110" s="984"/>
      <c r="DL110" s="984" t="s">
        <v>441</v>
      </c>
      <c r="DM110" s="984"/>
      <c r="DN110" s="984"/>
      <c r="DO110" s="984"/>
      <c r="DP110" s="984"/>
      <c r="DQ110" s="984" t="s">
        <v>441</v>
      </c>
      <c r="DR110" s="984"/>
      <c r="DS110" s="984"/>
      <c r="DT110" s="984"/>
      <c r="DU110" s="984"/>
      <c r="DV110" s="985" t="s">
        <v>441</v>
      </c>
      <c r="DW110" s="985"/>
      <c r="DX110" s="985"/>
      <c r="DY110" s="985"/>
      <c r="DZ110" s="986"/>
    </row>
    <row r="111" spans="1:131" s="247" customFormat="1" ht="26.25" customHeight="1" x14ac:dyDescent="0.15">
      <c r="A111" s="987" t="s">
        <v>442</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441</v>
      </c>
      <c r="AB111" s="991"/>
      <c r="AC111" s="991"/>
      <c r="AD111" s="991"/>
      <c r="AE111" s="992"/>
      <c r="AF111" s="993" t="s">
        <v>440</v>
      </c>
      <c r="AG111" s="991"/>
      <c r="AH111" s="991"/>
      <c r="AI111" s="991"/>
      <c r="AJ111" s="992"/>
      <c r="AK111" s="993" t="s">
        <v>129</v>
      </c>
      <c r="AL111" s="991"/>
      <c r="AM111" s="991"/>
      <c r="AN111" s="991"/>
      <c r="AO111" s="992"/>
      <c r="AP111" s="994" t="s">
        <v>443</v>
      </c>
      <c r="AQ111" s="995"/>
      <c r="AR111" s="995"/>
      <c r="AS111" s="995"/>
      <c r="AT111" s="996"/>
      <c r="AU111" s="957"/>
      <c r="AV111" s="958"/>
      <c r="AW111" s="958"/>
      <c r="AX111" s="958"/>
      <c r="AY111" s="958"/>
      <c r="AZ111" s="1006" t="s">
        <v>444</v>
      </c>
      <c r="BA111" s="1007"/>
      <c r="BB111" s="1007"/>
      <c r="BC111" s="1007"/>
      <c r="BD111" s="1007"/>
      <c r="BE111" s="1007"/>
      <c r="BF111" s="1007"/>
      <c r="BG111" s="1007"/>
      <c r="BH111" s="1007"/>
      <c r="BI111" s="1007"/>
      <c r="BJ111" s="1007"/>
      <c r="BK111" s="1007"/>
      <c r="BL111" s="1007"/>
      <c r="BM111" s="1007"/>
      <c r="BN111" s="1007"/>
      <c r="BO111" s="1007"/>
      <c r="BP111" s="1008"/>
      <c r="BQ111" s="976">
        <v>3030</v>
      </c>
      <c r="BR111" s="977"/>
      <c r="BS111" s="977"/>
      <c r="BT111" s="977"/>
      <c r="BU111" s="977"/>
      <c r="BV111" s="977">
        <v>2424</v>
      </c>
      <c r="BW111" s="977"/>
      <c r="BX111" s="977"/>
      <c r="BY111" s="977"/>
      <c r="BZ111" s="977"/>
      <c r="CA111" s="977">
        <v>1818</v>
      </c>
      <c r="CB111" s="977"/>
      <c r="CC111" s="977"/>
      <c r="CD111" s="977"/>
      <c r="CE111" s="977"/>
      <c r="CF111" s="971">
        <v>0</v>
      </c>
      <c r="CG111" s="972"/>
      <c r="CH111" s="972"/>
      <c r="CI111" s="972"/>
      <c r="CJ111" s="972"/>
      <c r="CK111" s="1002"/>
      <c r="CL111" s="1003"/>
      <c r="CM111" s="973" t="s">
        <v>445</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443</v>
      </c>
      <c r="DH111" s="977"/>
      <c r="DI111" s="977"/>
      <c r="DJ111" s="977"/>
      <c r="DK111" s="977"/>
      <c r="DL111" s="977" t="s">
        <v>406</v>
      </c>
      <c r="DM111" s="977"/>
      <c r="DN111" s="977"/>
      <c r="DO111" s="977"/>
      <c r="DP111" s="977"/>
      <c r="DQ111" s="977" t="s">
        <v>129</v>
      </c>
      <c r="DR111" s="977"/>
      <c r="DS111" s="977"/>
      <c r="DT111" s="977"/>
      <c r="DU111" s="977"/>
      <c r="DV111" s="978" t="s">
        <v>443</v>
      </c>
      <c r="DW111" s="978"/>
      <c r="DX111" s="978"/>
      <c r="DY111" s="978"/>
      <c r="DZ111" s="979"/>
    </row>
    <row r="112" spans="1:131" s="247" customFormat="1" ht="26.25" customHeight="1" x14ac:dyDescent="0.15">
      <c r="A112" s="1009" t="s">
        <v>446</v>
      </c>
      <c r="B112" s="1010"/>
      <c r="C112" s="1007" t="s">
        <v>447</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129</v>
      </c>
      <c r="AB112" s="1016"/>
      <c r="AC112" s="1016"/>
      <c r="AD112" s="1016"/>
      <c r="AE112" s="1017"/>
      <c r="AF112" s="1018" t="s">
        <v>440</v>
      </c>
      <c r="AG112" s="1016"/>
      <c r="AH112" s="1016"/>
      <c r="AI112" s="1016"/>
      <c r="AJ112" s="1017"/>
      <c r="AK112" s="1018" t="s">
        <v>440</v>
      </c>
      <c r="AL112" s="1016"/>
      <c r="AM112" s="1016"/>
      <c r="AN112" s="1016"/>
      <c r="AO112" s="1017"/>
      <c r="AP112" s="1019" t="s">
        <v>440</v>
      </c>
      <c r="AQ112" s="1020"/>
      <c r="AR112" s="1020"/>
      <c r="AS112" s="1020"/>
      <c r="AT112" s="1021"/>
      <c r="AU112" s="957"/>
      <c r="AV112" s="958"/>
      <c r="AW112" s="958"/>
      <c r="AX112" s="958"/>
      <c r="AY112" s="958"/>
      <c r="AZ112" s="1006" t="s">
        <v>448</v>
      </c>
      <c r="BA112" s="1007"/>
      <c r="BB112" s="1007"/>
      <c r="BC112" s="1007"/>
      <c r="BD112" s="1007"/>
      <c r="BE112" s="1007"/>
      <c r="BF112" s="1007"/>
      <c r="BG112" s="1007"/>
      <c r="BH112" s="1007"/>
      <c r="BI112" s="1007"/>
      <c r="BJ112" s="1007"/>
      <c r="BK112" s="1007"/>
      <c r="BL112" s="1007"/>
      <c r="BM112" s="1007"/>
      <c r="BN112" s="1007"/>
      <c r="BO112" s="1007"/>
      <c r="BP112" s="1008"/>
      <c r="BQ112" s="976">
        <v>3640909</v>
      </c>
      <c r="BR112" s="977"/>
      <c r="BS112" s="977"/>
      <c r="BT112" s="977"/>
      <c r="BU112" s="977"/>
      <c r="BV112" s="977">
        <v>2610019</v>
      </c>
      <c r="BW112" s="977"/>
      <c r="BX112" s="977"/>
      <c r="BY112" s="977"/>
      <c r="BZ112" s="977"/>
      <c r="CA112" s="977">
        <v>2417443</v>
      </c>
      <c r="CB112" s="977"/>
      <c r="CC112" s="977"/>
      <c r="CD112" s="977"/>
      <c r="CE112" s="977"/>
      <c r="CF112" s="971">
        <v>30.9</v>
      </c>
      <c r="CG112" s="972"/>
      <c r="CH112" s="972"/>
      <c r="CI112" s="972"/>
      <c r="CJ112" s="972"/>
      <c r="CK112" s="1002"/>
      <c r="CL112" s="1003"/>
      <c r="CM112" s="973" t="s">
        <v>449</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440</v>
      </c>
      <c r="DH112" s="977"/>
      <c r="DI112" s="977"/>
      <c r="DJ112" s="977"/>
      <c r="DK112" s="977"/>
      <c r="DL112" s="977" t="s">
        <v>440</v>
      </c>
      <c r="DM112" s="977"/>
      <c r="DN112" s="977"/>
      <c r="DO112" s="977"/>
      <c r="DP112" s="977"/>
      <c r="DQ112" s="977" t="s">
        <v>440</v>
      </c>
      <c r="DR112" s="977"/>
      <c r="DS112" s="977"/>
      <c r="DT112" s="977"/>
      <c r="DU112" s="977"/>
      <c r="DV112" s="978" t="s">
        <v>440</v>
      </c>
      <c r="DW112" s="978"/>
      <c r="DX112" s="978"/>
      <c r="DY112" s="978"/>
      <c r="DZ112" s="979"/>
    </row>
    <row r="113" spans="1:130" s="247" customFormat="1" ht="26.25" customHeight="1" x14ac:dyDescent="0.15">
      <c r="A113" s="1011"/>
      <c r="B113" s="1012"/>
      <c r="C113" s="1007" t="s">
        <v>450</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224499</v>
      </c>
      <c r="AB113" s="991"/>
      <c r="AC113" s="991"/>
      <c r="AD113" s="991"/>
      <c r="AE113" s="992"/>
      <c r="AF113" s="993">
        <v>243674</v>
      </c>
      <c r="AG113" s="991"/>
      <c r="AH113" s="991"/>
      <c r="AI113" s="991"/>
      <c r="AJ113" s="992"/>
      <c r="AK113" s="993">
        <v>227604</v>
      </c>
      <c r="AL113" s="991"/>
      <c r="AM113" s="991"/>
      <c r="AN113" s="991"/>
      <c r="AO113" s="992"/>
      <c r="AP113" s="994">
        <v>2.9</v>
      </c>
      <c r="AQ113" s="995"/>
      <c r="AR113" s="995"/>
      <c r="AS113" s="995"/>
      <c r="AT113" s="996"/>
      <c r="AU113" s="957"/>
      <c r="AV113" s="958"/>
      <c r="AW113" s="958"/>
      <c r="AX113" s="958"/>
      <c r="AY113" s="958"/>
      <c r="AZ113" s="1006" t="s">
        <v>451</v>
      </c>
      <c r="BA113" s="1007"/>
      <c r="BB113" s="1007"/>
      <c r="BC113" s="1007"/>
      <c r="BD113" s="1007"/>
      <c r="BE113" s="1007"/>
      <c r="BF113" s="1007"/>
      <c r="BG113" s="1007"/>
      <c r="BH113" s="1007"/>
      <c r="BI113" s="1007"/>
      <c r="BJ113" s="1007"/>
      <c r="BK113" s="1007"/>
      <c r="BL113" s="1007"/>
      <c r="BM113" s="1007"/>
      <c r="BN113" s="1007"/>
      <c r="BO113" s="1007"/>
      <c r="BP113" s="1008"/>
      <c r="BQ113" s="976" t="s">
        <v>440</v>
      </c>
      <c r="BR113" s="977"/>
      <c r="BS113" s="977"/>
      <c r="BT113" s="977"/>
      <c r="BU113" s="977"/>
      <c r="BV113" s="977" t="s">
        <v>440</v>
      </c>
      <c r="BW113" s="977"/>
      <c r="BX113" s="977"/>
      <c r="BY113" s="977"/>
      <c r="BZ113" s="977"/>
      <c r="CA113" s="977" t="s">
        <v>440</v>
      </c>
      <c r="CB113" s="977"/>
      <c r="CC113" s="977"/>
      <c r="CD113" s="977"/>
      <c r="CE113" s="977"/>
      <c r="CF113" s="971" t="s">
        <v>440</v>
      </c>
      <c r="CG113" s="972"/>
      <c r="CH113" s="972"/>
      <c r="CI113" s="972"/>
      <c r="CJ113" s="972"/>
      <c r="CK113" s="1002"/>
      <c r="CL113" s="1003"/>
      <c r="CM113" s="973" t="s">
        <v>452</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440</v>
      </c>
      <c r="DH113" s="1016"/>
      <c r="DI113" s="1016"/>
      <c r="DJ113" s="1016"/>
      <c r="DK113" s="1017"/>
      <c r="DL113" s="1018" t="s">
        <v>129</v>
      </c>
      <c r="DM113" s="1016"/>
      <c r="DN113" s="1016"/>
      <c r="DO113" s="1016"/>
      <c r="DP113" s="1017"/>
      <c r="DQ113" s="1018" t="s">
        <v>440</v>
      </c>
      <c r="DR113" s="1016"/>
      <c r="DS113" s="1016"/>
      <c r="DT113" s="1016"/>
      <c r="DU113" s="1017"/>
      <c r="DV113" s="1019" t="s">
        <v>440</v>
      </c>
      <c r="DW113" s="1020"/>
      <c r="DX113" s="1020"/>
      <c r="DY113" s="1020"/>
      <c r="DZ113" s="1021"/>
    </row>
    <row r="114" spans="1:130" s="247" customFormat="1" ht="26.25" customHeight="1" x14ac:dyDescent="0.15">
      <c r="A114" s="1011"/>
      <c r="B114" s="1012"/>
      <c r="C114" s="1007" t="s">
        <v>453</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443</v>
      </c>
      <c r="AB114" s="1016"/>
      <c r="AC114" s="1016"/>
      <c r="AD114" s="1016"/>
      <c r="AE114" s="1017"/>
      <c r="AF114" s="1018" t="s">
        <v>440</v>
      </c>
      <c r="AG114" s="1016"/>
      <c r="AH114" s="1016"/>
      <c r="AI114" s="1016"/>
      <c r="AJ114" s="1017"/>
      <c r="AK114" s="1018" t="s">
        <v>440</v>
      </c>
      <c r="AL114" s="1016"/>
      <c r="AM114" s="1016"/>
      <c r="AN114" s="1016"/>
      <c r="AO114" s="1017"/>
      <c r="AP114" s="1019" t="s">
        <v>440</v>
      </c>
      <c r="AQ114" s="1020"/>
      <c r="AR114" s="1020"/>
      <c r="AS114" s="1020"/>
      <c r="AT114" s="1021"/>
      <c r="AU114" s="957"/>
      <c r="AV114" s="958"/>
      <c r="AW114" s="958"/>
      <c r="AX114" s="958"/>
      <c r="AY114" s="958"/>
      <c r="AZ114" s="1006" t="s">
        <v>454</v>
      </c>
      <c r="BA114" s="1007"/>
      <c r="BB114" s="1007"/>
      <c r="BC114" s="1007"/>
      <c r="BD114" s="1007"/>
      <c r="BE114" s="1007"/>
      <c r="BF114" s="1007"/>
      <c r="BG114" s="1007"/>
      <c r="BH114" s="1007"/>
      <c r="BI114" s="1007"/>
      <c r="BJ114" s="1007"/>
      <c r="BK114" s="1007"/>
      <c r="BL114" s="1007"/>
      <c r="BM114" s="1007"/>
      <c r="BN114" s="1007"/>
      <c r="BO114" s="1007"/>
      <c r="BP114" s="1008"/>
      <c r="BQ114" s="976">
        <v>3703576</v>
      </c>
      <c r="BR114" s="977"/>
      <c r="BS114" s="977"/>
      <c r="BT114" s="977"/>
      <c r="BU114" s="977"/>
      <c r="BV114" s="977">
        <v>3609425</v>
      </c>
      <c r="BW114" s="977"/>
      <c r="BX114" s="977"/>
      <c r="BY114" s="977"/>
      <c r="BZ114" s="977"/>
      <c r="CA114" s="977">
        <v>3657707</v>
      </c>
      <c r="CB114" s="977"/>
      <c r="CC114" s="977"/>
      <c r="CD114" s="977"/>
      <c r="CE114" s="977"/>
      <c r="CF114" s="971">
        <v>46.8</v>
      </c>
      <c r="CG114" s="972"/>
      <c r="CH114" s="972"/>
      <c r="CI114" s="972"/>
      <c r="CJ114" s="972"/>
      <c r="CK114" s="1002"/>
      <c r="CL114" s="1003"/>
      <c r="CM114" s="973" t="s">
        <v>455</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443</v>
      </c>
      <c r="DH114" s="1016"/>
      <c r="DI114" s="1016"/>
      <c r="DJ114" s="1016"/>
      <c r="DK114" s="1017"/>
      <c r="DL114" s="1018" t="s">
        <v>440</v>
      </c>
      <c r="DM114" s="1016"/>
      <c r="DN114" s="1016"/>
      <c r="DO114" s="1016"/>
      <c r="DP114" s="1017"/>
      <c r="DQ114" s="1018" t="s">
        <v>440</v>
      </c>
      <c r="DR114" s="1016"/>
      <c r="DS114" s="1016"/>
      <c r="DT114" s="1016"/>
      <c r="DU114" s="1017"/>
      <c r="DV114" s="1019" t="s">
        <v>129</v>
      </c>
      <c r="DW114" s="1020"/>
      <c r="DX114" s="1020"/>
      <c r="DY114" s="1020"/>
      <c r="DZ114" s="1021"/>
    </row>
    <row r="115" spans="1:130" s="247" customFormat="1" ht="26.25" customHeight="1" x14ac:dyDescent="0.15">
      <c r="A115" s="1011"/>
      <c r="B115" s="1012"/>
      <c r="C115" s="1007" t="s">
        <v>456</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646</v>
      </c>
      <c r="AB115" s="991"/>
      <c r="AC115" s="991"/>
      <c r="AD115" s="991"/>
      <c r="AE115" s="992"/>
      <c r="AF115" s="993">
        <v>639</v>
      </c>
      <c r="AG115" s="991"/>
      <c r="AH115" s="991"/>
      <c r="AI115" s="991"/>
      <c r="AJ115" s="992"/>
      <c r="AK115" s="993">
        <v>633</v>
      </c>
      <c r="AL115" s="991"/>
      <c r="AM115" s="991"/>
      <c r="AN115" s="991"/>
      <c r="AO115" s="992"/>
      <c r="AP115" s="994">
        <v>0</v>
      </c>
      <c r="AQ115" s="995"/>
      <c r="AR115" s="995"/>
      <c r="AS115" s="995"/>
      <c r="AT115" s="996"/>
      <c r="AU115" s="957"/>
      <c r="AV115" s="958"/>
      <c r="AW115" s="958"/>
      <c r="AX115" s="958"/>
      <c r="AY115" s="958"/>
      <c r="AZ115" s="1006" t="s">
        <v>457</v>
      </c>
      <c r="BA115" s="1007"/>
      <c r="BB115" s="1007"/>
      <c r="BC115" s="1007"/>
      <c r="BD115" s="1007"/>
      <c r="BE115" s="1007"/>
      <c r="BF115" s="1007"/>
      <c r="BG115" s="1007"/>
      <c r="BH115" s="1007"/>
      <c r="BI115" s="1007"/>
      <c r="BJ115" s="1007"/>
      <c r="BK115" s="1007"/>
      <c r="BL115" s="1007"/>
      <c r="BM115" s="1007"/>
      <c r="BN115" s="1007"/>
      <c r="BO115" s="1007"/>
      <c r="BP115" s="1008"/>
      <c r="BQ115" s="976" t="s">
        <v>440</v>
      </c>
      <c r="BR115" s="977"/>
      <c r="BS115" s="977"/>
      <c r="BT115" s="977"/>
      <c r="BU115" s="977"/>
      <c r="BV115" s="977" t="s">
        <v>129</v>
      </c>
      <c r="BW115" s="977"/>
      <c r="BX115" s="977"/>
      <c r="BY115" s="977"/>
      <c r="BZ115" s="977"/>
      <c r="CA115" s="977" t="s">
        <v>440</v>
      </c>
      <c r="CB115" s="977"/>
      <c r="CC115" s="977"/>
      <c r="CD115" s="977"/>
      <c r="CE115" s="977"/>
      <c r="CF115" s="971" t="s">
        <v>440</v>
      </c>
      <c r="CG115" s="972"/>
      <c r="CH115" s="972"/>
      <c r="CI115" s="972"/>
      <c r="CJ115" s="972"/>
      <c r="CK115" s="1002"/>
      <c r="CL115" s="1003"/>
      <c r="CM115" s="1006" t="s">
        <v>458</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440</v>
      </c>
      <c r="DH115" s="1016"/>
      <c r="DI115" s="1016"/>
      <c r="DJ115" s="1016"/>
      <c r="DK115" s="1017"/>
      <c r="DL115" s="1018" t="s">
        <v>440</v>
      </c>
      <c r="DM115" s="1016"/>
      <c r="DN115" s="1016"/>
      <c r="DO115" s="1016"/>
      <c r="DP115" s="1017"/>
      <c r="DQ115" s="1018" t="s">
        <v>440</v>
      </c>
      <c r="DR115" s="1016"/>
      <c r="DS115" s="1016"/>
      <c r="DT115" s="1016"/>
      <c r="DU115" s="1017"/>
      <c r="DV115" s="1019" t="s">
        <v>440</v>
      </c>
      <c r="DW115" s="1020"/>
      <c r="DX115" s="1020"/>
      <c r="DY115" s="1020"/>
      <c r="DZ115" s="1021"/>
    </row>
    <row r="116" spans="1:130" s="247" customFormat="1" ht="26.25" customHeight="1" x14ac:dyDescent="0.15">
      <c r="A116" s="1013"/>
      <c r="B116" s="1014"/>
      <c r="C116" s="1022" t="s">
        <v>459</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443</v>
      </c>
      <c r="AB116" s="1016"/>
      <c r="AC116" s="1016"/>
      <c r="AD116" s="1016"/>
      <c r="AE116" s="1017"/>
      <c r="AF116" s="1018">
        <v>325</v>
      </c>
      <c r="AG116" s="1016"/>
      <c r="AH116" s="1016"/>
      <c r="AI116" s="1016"/>
      <c r="AJ116" s="1017"/>
      <c r="AK116" s="1018" t="s">
        <v>440</v>
      </c>
      <c r="AL116" s="1016"/>
      <c r="AM116" s="1016"/>
      <c r="AN116" s="1016"/>
      <c r="AO116" s="1017"/>
      <c r="AP116" s="1019" t="s">
        <v>440</v>
      </c>
      <c r="AQ116" s="1020"/>
      <c r="AR116" s="1020"/>
      <c r="AS116" s="1020"/>
      <c r="AT116" s="1021"/>
      <c r="AU116" s="957"/>
      <c r="AV116" s="958"/>
      <c r="AW116" s="958"/>
      <c r="AX116" s="958"/>
      <c r="AY116" s="958"/>
      <c r="AZ116" s="1024" t="s">
        <v>460</v>
      </c>
      <c r="BA116" s="1025"/>
      <c r="BB116" s="1025"/>
      <c r="BC116" s="1025"/>
      <c r="BD116" s="1025"/>
      <c r="BE116" s="1025"/>
      <c r="BF116" s="1025"/>
      <c r="BG116" s="1025"/>
      <c r="BH116" s="1025"/>
      <c r="BI116" s="1025"/>
      <c r="BJ116" s="1025"/>
      <c r="BK116" s="1025"/>
      <c r="BL116" s="1025"/>
      <c r="BM116" s="1025"/>
      <c r="BN116" s="1025"/>
      <c r="BO116" s="1025"/>
      <c r="BP116" s="1026"/>
      <c r="BQ116" s="976" t="s">
        <v>440</v>
      </c>
      <c r="BR116" s="977"/>
      <c r="BS116" s="977"/>
      <c r="BT116" s="977"/>
      <c r="BU116" s="977"/>
      <c r="BV116" s="977" t="s">
        <v>129</v>
      </c>
      <c r="BW116" s="977"/>
      <c r="BX116" s="977"/>
      <c r="BY116" s="977"/>
      <c r="BZ116" s="977"/>
      <c r="CA116" s="977" t="s">
        <v>443</v>
      </c>
      <c r="CB116" s="977"/>
      <c r="CC116" s="977"/>
      <c r="CD116" s="977"/>
      <c r="CE116" s="977"/>
      <c r="CF116" s="971" t="s">
        <v>440</v>
      </c>
      <c r="CG116" s="972"/>
      <c r="CH116" s="972"/>
      <c r="CI116" s="972"/>
      <c r="CJ116" s="972"/>
      <c r="CK116" s="1002"/>
      <c r="CL116" s="1003"/>
      <c r="CM116" s="973" t="s">
        <v>461</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3030</v>
      </c>
      <c r="DH116" s="1016"/>
      <c r="DI116" s="1016"/>
      <c r="DJ116" s="1016"/>
      <c r="DK116" s="1017"/>
      <c r="DL116" s="1018">
        <v>2424</v>
      </c>
      <c r="DM116" s="1016"/>
      <c r="DN116" s="1016"/>
      <c r="DO116" s="1016"/>
      <c r="DP116" s="1017"/>
      <c r="DQ116" s="1018">
        <v>1818</v>
      </c>
      <c r="DR116" s="1016"/>
      <c r="DS116" s="1016"/>
      <c r="DT116" s="1016"/>
      <c r="DU116" s="1017"/>
      <c r="DV116" s="1019">
        <v>0</v>
      </c>
      <c r="DW116" s="1020"/>
      <c r="DX116" s="1020"/>
      <c r="DY116" s="1020"/>
      <c r="DZ116" s="1021"/>
    </row>
    <row r="117" spans="1:130" s="247"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462</v>
      </c>
      <c r="Z117" s="943"/>
      <c r="AA117" s="1033">
        <v>1812424</v>
      </c>
      <c r="AB117" s="1034"/>
      <c r="AC117" s="1034"/>
      <c r="AD117" s="1034"/>
      <c r="AE117" s="1035"/>
      <c r="AF117" s="1036">
        <v>1781454</v>
      </c>
      <c r="AG117" s="1034"/>
      <c r="AH117" s="1034"/>
      <c r="AI117" s="1034"/>
      <c r="AJ117" s="1035"/>
      <c r="AK117" s="1036">
        <v>1736435</v>
      </c>
      <c r="AL117" s="1034"/>
      <c r="AM117" s="1034"/>
      <c r="AN117" s="1034"/>
      <c r="AO117" s="1035"/>
      <c r="AP117" s="1037"/>
      <c r="AQ117" s="1038"/>
      <c r="AR117" s="1038"/>
      <c r="AS117" s="1038"/>
      <c r="AT117" s="1039"/>
      <c r="AU117" s="957"/>
      <c r="AV117" s="958"/>
      <c r="AW117" s="958"/>
      <c r="AX117" s="958"/>
      <c r="AY117" s="958"/>
      <c r="AZ117" s="1024" t="s">
        <v>463</v>
      </c>
      <c r="BA117" s="1025"/>
      <c r="BB117" s="1025"/>
      <c r="BC117" s="1025"/>
      <c r="BD117" s="1025"/>
      <c r="BE117" s="1025"/>
      <c r="BF117" s="1025"/>
      <c r="BG117" s="1025"/>
      <c r="BH117" s="1025"/>
      <c r="BI117" s="1025"/>
      <c r="BJ117" s="1025"/>
      <c r="BK117" s="1025"/>
      <c r="BL117" s="1025"/>
      <c r="BM117" s="1025"/>
      <c r="BN117" s="1025"/>
      <c r="BO117" s="1025"/>
      <c r="BP117" s="1026"/>
      <c r="BQ117" s="976" t="s">
        <v>464</v>
      </c>
      <c r="BR117" s="977"/>
      <c r="BS117" s="977"/>
      <c r="BT117" s="977"/>
      <c r="BU117" s="977"/>
      <c r="BV117" s="977" t="s">
        <v>129</v>
      </c>
      <c r="BW117" s="977"/>
      <c r="BX117" s="977"/>
      <c r="BY117" s="977"/>
      <c r="BZ117" s="977"/>
      <c r="CA117" s="977" t="s">
        <v>464</v>
      </c>
      <c r="CB117" s="977"/>
      <c r="CC117" s="977"/>
      <c r="CD117" s="977"/>
      <c r="CE117" s="977"/>
      <c r="CF117" s="971" t="s">
        <v>129</v>
      </c>
      <c r="CG117" s="972"/>
      <c r="CH117" s="972"/>
      <c r="CI117" s="972"/>
      <c r="CJ117" s="972"/>
      <c r="CK117" s="1002"/>
      <c r="CL117" s="1003"/>
      <c r="CM117" s="973" t="s">
        <v>465</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414</v>
      </c>
      <c r="DH117" s="1016"/>
      <c r="DI117" s="1016"/>
      <c r="DJ117" s="1016"/>
      <c r="DK117" s="1017"/>
      <c r="DL117" s="1018" t="s">
        <v>406</v>
      </c>
      <c r="DM117" s="1016"/>
      <c r="DN117" s="1016"/>
      <c r="DO117" s="1016"/>
      <c r="DP117" s="1017"/>
      <c r="DQ117" s="1018" t="s">
        <v>129</v>
      </c>
      <c r="DR117" s="1016"/>
      <c r="DS117" s="1016"/>
      <c r="DT117" s="1016"/>
      <c r="DU117" s="1017"/>
      <c r="DV117" s="1019" t="s">
        <v>129</v>
      </c>
      <c r="DW117" s="1020"/>
      <c r="DX117" s="1020"/>
      <c r="DY117" s="1020"/>
      <c r="DZ117" s="1021"/>
    </row>
    <row r="118" spans="1:130" s="247" customFormat="1" ht="26.25" customHeight="1" x14ac:dyDescent="0.15">
      <c r="A118" s="961" t="s">
        <v>435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433</v>
      </c>
      <c r="AB118" s="942"/>
      <c r="AC118" s="942"/>
      <c r="AD118" s="942"/>
      <c r="AE118" s="943"/>
      <c r="AF118" s="941" t="s">
        <v>308</v>
      </c>
      <c r="AG118" s="942"/>
      <c r="AH118" s="942"/>
      <c r="AI118" s="942"/>
      <c r="AJ118" s="943"/>
      <c r="AK118" s="941" t="s">
        <v>307</v>
      </c>
      <c r="AL118" s="942"/>
      <c r="AM118" s="942"/>
      <c r="AN118" s="942"/>
      <c r="AO118" s="943"/>
      <c r="AP118" s="1028" t="s">
        <v>434</v>
      </c>
      <c r="AQ118" s="1029"/>
      <c r="AR118" s="1029"/>
      <c r="AS118" s="1029"/>
      <c r="AT118" s="1030"/>
      <c r="AU118" s="957"/>
      <c r="AV118" s="958"/>
      <c r="AW118" s="958"/>
      <c r="AX118" s="958"/>
      <c r="AY118" s="958"/>
      <c r="AZ118" s="1031" t="s">
        <v>466</v>
      </c>
      <c r="BA118" s="1022"/>
      <c r="BB118" s="1022"/>
      <c r="BC118" s="1022"/>
      <c r="BD118" s="1022"/>
      <c r="BE118" s="1022"/>
      <c r="BF118" s="1022"/>
      <c r="BG118" s="1022"/>
      <c r="BH118" s="1022"/>
      <c r="BI118" s="1022"/>
      <c r="BJ118" s="1022"/>
      <c r="BK118" s="1022"/>
      <c r="BL118" s="1022"/>
      <c r="BM118" s="1022"/>
      <c r="BN118" s="1022"/>
      <c r="BO118" s="1022"/>
      <c r="BP118" s="1023"/>
      <c r="BQ118" s="1054" t="s">
        <v>129</v>
      </c>
      <c r="BR118" s="1055"/>
      <c r="BS118" s="1055"/>
      <c r="BT118" s="1055"/>
      <c r="BU118" s="1055"/>
      <c r="BV118" s="1055" t="s">
        <v>467</v>
      </c>
      <c r="BW118" s="1055"/>
      <c r="BX118" s="1055"/>
      <c r="BY118" s="1055"/>
      <c r="BZ118" s="1055"/>
      <c r="CA118" s="1055" t="s">
        <v>406</v>
      </c>
      <c r="CB118" s="1055"/>
      <c r="CC118" s="1055"/>
      <c r="CD118" s="1055"/>
      <c r="CE118" s="1055"/>
      <c r="CF118" s="971" t="s">
        <v>468</v>
      </c>
      <c r="CG118" s="972"/>
      <c r="CH118" s="972"/>
      <c r="CI118" s="972"/>
      <c r="CJ118" s="972"/>
      <c r="CK118" s="1002"/>
      <c r="CL118" s="1003"/>
      <c r="CM118" s="973" t="s">
        <v>469</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470</v>
      </c>
      <c r="DH118" s="1016"/>
      <c r="DI118" s="1016"/>
      <c r="DJ118" s="1016"/>
      <c r="DK118" s="1017"/>
      <c r="DL118" s="1018" t="s">
        <v>129</v>
      </c>
      <c r="DM118" s="1016"/>
      <c r="DN118" s="1016"/>
      <c r="DO118" s="1016"/>
      <c r="DP118" s="1017"/>
      <c r="DQ118" s="1018" t="s">
        <v>443</v>
      </c>
      <c r="DR118" s="1016"/>
      <c r="DS118" s="1016"/>
      <c r="DT118" s="1016"/>
      <c r="DU118" s="1017"/>
      <c r="DV118" s="1019" t="s">
        <v>406</v>
      </c>
      <c r="DW118" s="1020"/>
      <c r="DX118" s="1020"/>
      <c r="DY118" s="1020"/>
      <c r="DZ118" s="1021"/>
    </row>
    <row r="119" spans="1:130" s="247" customFormat="1" ht="26.25" customHeight="1" x14ac:dyDescent="0.15">
      <c r="A119" s="1115" t="s">
        <v>438</v>
      </c>
      <c r="B119" s="1001"/>
      <c r="C119" s="980" t="s">
        <v>439</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406</v>
      </c>
      <c r="AB119" s="949"/>
      <c r="AC119" s="949"/>
      <c r="AD119" s="949"/>
      <c r="AE119" s="950"/>
      <c r="AF119" s="951" t="s">
        <v>468</v>
      </c>
      <c r="AG119" s="949"/>
      <c r="AH119" s="949"/>
      <c r="AI119" s="949"/>
      <c r="AJ119" s="950"/>
      <c r="AK119" s="951" t="s">
        <v>464</v>
      </c>
      <c r="AL119" s="949"/>
      <c r="AM119" s="949"/>
      <c r="AN119" s="949"/>
      <c r="AO119" s="950"/>
      <c r="AP119" s="952" t="s">
        <v>406</v>
      </c>
      <c r="AQ119" s="953"/>
      <c r="AR119" s="953"/>
      <c r="AS119" s="953"/>
      <c r="AT119" s="954"/>
      <c r="AU119" s="959"/>
      <c r="AV119" s="960"/>
      <c r="AW119" s="960"/>
      <c r="AX119" s="960"/>
      <c r="AY119" s="960"/>
      <c r="AZ119" s="278" t="s">
        <v>187</v>
      </c>
      <c r="BA119" s="278"/>
      <c r="BB119" s="278"/>
      <c r="BC119" s="278"/>
      <c r="BD119" s="278"/>
      <c r="BE119" s="278"/>
      <c r="BF119" s="278"/>
      <c r="BG119" s="278"/>
      <c r="BH119" s="278"/>
      <c r="BI119" s="278"/>
      <c r="BJ119" s="278"/>
      <c r="BK119" s="278"/>
      <c r="BL119" s="278"/>
      <c r="BM119" s="278"/>
      <c r="BN119" s="278"/>
      <c r="BO119" s="1032" t="s">
        <v>471</v>
      </c>
      <c r="BP119" s="1063"/>
      <c r="BQ119" s="1054">
        <v>20837728</v>
      </c>
      <c r="BR119" s="1055"/>
      <c r="BS119" s="1055"/>
      <c r="BT119" s="1055"/>
      <c r="BU119" s="1055"/>
      <c r="BV119" s="1055">
        <v>20499187</v>
      </c>
      <c r="BW119" s="1055"/>
      <c r="BX119" s="1055"/>
      <c r="BY119" s="1055"/>
      <c r="BZ119" s="1055"/>
      <c r="CA119" s="1055">
        <v>20085534</v>
      </c>
      <c r="CB119" s="1055"/>
      <c r="CC119" s="1055"/>
      <c r="CD119" s="1055"/>
      <c r="CE119" s="1055"/>
      <c r="CF119" s="1056"/>
      <c r="CG119" s="1057"/>
      <c r="CH119" s="1057"/>
      <c r="CI119" s="1057"/>
      <c r="CJ119" s="1058"/>
      <c r="CK119" s="1004"/>
      <c r="CL119" s="1005"/>
      <c r="CM119" s="1059" t="s">
        <v>472</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468</v>
      </c>
      <c r="DH119" s="1041"/>
      <c r="DI119" s="1041"/>
      <c r="DJ119" s="1041"/>
      <c r="DK119" s="1042"/>
      <c r="DL119" s="1040" t="s">
        <v>464</v>
      </c>
      <c r="DM119" s="1041"/>
      <c r="DN119" s="1041"/>
      <c r="DO119" s="1041"/>
      <c r="DP119" s="1042"/>
      <c r="DQ119" s="1040" t="s">
        <v>406</v>
      </c>
      <c r="DR119" s="1041"/>
      <c r="DS119" s="1041"/>
      <c r="DT119" s="1041"/>
      <c r="DU119" s="1042"/>
      <c r="DV119" s="1043" t="s">
        <v>129</v>
      </c>
      <c r="DW119" s="1044"/>
      <c r="DX119" s="1044"/>
      <c r="DY119" s="1044"/>
      <c r="DZ119" s="1045"/>
    </row>
    <row r="120" spans="1:130" s="247" customFormat="1" ht="26.25" customHeight="1" x14ac:dyDescent="0.15">
      <c r="A120" s="1116"/>
      <c r="B120" s="1003"/>
      <c r="C120" s="973" t="s">
        <v>445</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129</v>
      </c>
      <c r="AB120" s="1016"/>
      <c r="AC120" s="1016"/>
      <c r="AD120" s="1016"/>
      <c r="AE120" s="1017"/>
      <c r="AF120" s="1018" t="s">
        <v>406</v>
      </c>
      <c r="AG120" s="1016"/>
      <c r="AH120" s="1016"/>
      <c r="AI120" s="1016"/>
      <c r="AJ120" s="1017"/>
      <c r="AK120" s="1018" t="s">
        <v>443</v>
      </c>
      <c r="AL120" s="1016"/>
      <c r="AM120" s="1016"/>
      <c r="AN120" s="1016"/>
      <c r="AO120" s="1017"/>
      <c r="AP120" s="1019" t="s">
        <v>129</v>
      </c>
      <c r="AQ120" s="1020"/>
      <c r="AR120" s="1020"/>
      <c r="AS120" s="1020"/>
      <c r="AT120" s="1021"/>
      <c r="AU120" s="1046" t="s">
        <v>473</v>
      </c>
      <c r="AV120" s="1047"/>
      <c r="AW120" s="1047"/>
      <c r="AX120" s="1047"/>
      <c r="AY120" s="1048"/>
      <c r="AZ120" s="997" t="s">
        <v>474</v>
      </c>
      <c r="BA120" s="946"/>
      <c r="BB120" s="946"/>
      <c r="BC120" s="946"/>
      <c r="BD120" s="946"/>
      <c r="BE120" s="946"/>
      <c r="BF120" s="946"/>
      <c r="BG120" s="946"/>
      <c r="BH120" s="946"/>
      <c r="BI120" s="946"/>
      <c r="BJ120" s="946"/>
      <c r="BK120" s="946"/>
      <c r="BL120" s="946"/>
      <c r="BM120" s="946"/>
      <c r="BN120" s="946"/>
      <c r="BO120" s="946"/>
      <c r="BP120" s="947"/>
      <c r="BQ120" s="983">
        <v>6562060</v>
      </c>
      <c r="BR120" s="984"/>
      <c r="BS120" s="984"/>
      <c r="BT120" s="984"/>
      <c r="BU120" s="984"/>
      <c r="BV120" s="984">
        <v>6648575</v>
      </c>
      <c r="BW120" s="984"/>
      <c r="BX120" s="984"/>
      <c r="BY120" s="984"/>
      <c r="BZ120" s="984"/>
      <c r="CA120" s="984">
        <v>7779956</v>
      </c>
      <c r="CB120" s="984"/>
      <c r="CC120" s="984"/>
      <c r="CD120" s="984"/>
      <c r="CE120" s="984"/>
      <c r="CF120" s="998">
        <v>99.5</v>
      </c>
      <c r="CG120" s="999"/>
      <c r="CH120" s="999"/>
      <c r="CI120" s="999"/>
      <c r="CJ120" s="999"/>
      <c r="CK120" s="1064" t="s">
        <v>475</v>
      </c>
      <c r="CL120" s="1065"/>
      <c r="CM120" s="1065"/>
      <c r="CN120" s="1065"/>
      <c r="CO120" s="1066"/>
      <c r="CP120" s="1072" t="s">
        <v>476</v>
      </c>
      <c r="CQ120" s="1073"/>
      <c r="CR120" s="1073"/>
      <c r="CS120" s="1073"/>
      <c r="CT120" s="1073"/>
      <c r="CU120" s="1073"/>
      <c r="CV120" s="1073"/>
      <c r="CW120" s="1073"/>
      <c r="CX120" s="1073"/>
      <c r="CY120" s="1073"/>
      <c r="CZ120" s="1073"/>
      <c r="DA120" s="1073"/>
      <c r="DB120" s="1073"/>
      <c r="DC120" s="1073"/>
      <c r="DD120" s="1073"/>
      <c r="DE120" s="1073"/>
      <c r="DF120" s="1074"/>
      <c r="DG120" s="983">
        <v>3430417</v>
      </c>
      <c r="DH120" s="984"/>
      <c r="DI120" s="984"/>
      <c r="DJ120" s="984"/>
      <c r="DK120" s="984"/>
      <c r="DL120" s="984">
        <v>2368883</v>
      </c>
      <c r="DM120" s="984"/>
      <c r="DN120" s="984"/>
      <c r="DO120" s="984"/>
      <c r="DP120" s="984"/>
      <c r="DQ120" s="984">
        <v>2152422</v>
      </c>
      <c r="DR120" s="984"/>
      <c r="DS120" s="984"/>
      <c r="DT120" s="984"/>
      <c r="DU120" s="984"/>
      <c r="DV120" s="985">
        <v>27.5</v>
      </c>
      <c r="DW120" s="985"/>
      <c r="DX120" s="985"/>
      <c r="DY120" s="985"/>
      <c r="DZ120" s="986"/>
    </row>
    <row r="121" spans="1:130" s="247" customFormat="1" ht="26.25" customHeight="1" x14ac:dyDescent="0.15">
      <c r="A121" s="1116"/>
      <c r="B121" s="1003"/>
      <c r="C121" s="1024" t="s">
        <v>477</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443</v>
      </c>
      <c r="AB121" s="1016"/>
      <c r="AC121" s="1016"/>
      <c r="AD121" s="1016"/>
      <c r="AE121" s="1017"/>
      <c r="AF121" s="1018" t="s">
        <v>129</v>
      </c>
      <c r="AG121" s="1016"/>
      <c r="AH121" s="1016"/>
      <c r="AI121" s="1016"/>
      <c r="AJ121" s="1017"/>
      <c r="AK121" s="1018" t="s">
        <v>129</v>
      </c>
      <c r="AL121" s="1016"/>
      <c r="AM121" s="1016"/>
      <c r="AN121" s="1016"/>
      <c r="AO121" s="1017"/>
      <c r="AP121" s="1019" t="s">
        <v>406</v>
      </c>
      <c r="AQ121" s="1020"/>
      <c r="AR121" s="1020"/>
      <c r="AS121" s="1020"/>
      <c r="AT121" s="1021"/>
      <c r="AU121" s="1049"/>
      <c r="AV121" s="1050"/>
      <c r="AW121" s="1050"/>
      <c r="AX121" s="1050"/>
      <c r="AY121" s="1051"/>
      <c r="AZ121" s="1006" t="s">
        <v>478</v>
      </c>
      <c r="BA121" s="1007"/>
      <c r="BB121" s="1007"/>
      <c r="BC121" s="1007"/>
      <c r="BD121" s="1007"/>
      <c r="BE121" s="1007"/>
      <c r="BF121" s="1007"/>
      <c r="BG121" s="1007"/>
      <c r="BH121" s="1007"/>
      <c r="BI121" s="1007"/>
      <c r="BJ121" s="1007"/>
      <c r="BK121" s="1007"/>
      <c r="BL121" s="1007"/>
      <c r="BM121" s="1007"/>
      <c r="BN121" s="1007"/>
      <c r="BO121" s="1007"/>
      <c r="BP121" s="1008"/>
      <c r="BQ121" s="976">
        <v>2358333</v>
      </c>
      <c r="BR121" s="977"/>
      <c r="BS121" s="977"/>
      <c r="BT121" s="977"/>
      <c r="BU121" s="977"/>
      <c r="BV121" s="977">
        <v>1717210</v>
      </c>
      <c r="BW121" s="977"/>
      <c r="BX121" s="977"/>
      <c r="BY121" s="977"/>
      <c r="BZ121" s="977"/>
      <c r="CA121" s="977">
        <v>1582958</v>
      </c>
      <c r="CB121" s="977"/>
      <c r="CC121" s="977"/>
      <c r="CD121" s="977"/>
      <c r="CE121" s="977"/>
      <c r="CF121" s="971">
        <v>20.3</v>
      </c>
      <c r="CG121" s="972"/>
      <c r="CH121" s="972"/>
      <c r="CI121" s="972"/>
      <c r="CJ121" s="972"/>
      <c r="CK121" s="1067"/>
      <c r="CL121" s="1068"/>
      <c r="CM121" s="1068"/>
      <c r="CN121" s="1068"/>
      <c r="CO121" s="1069"/>
      <c r="CP121" s="1077" t="s">
        <v>479</v>
      </c>
      <c r="CQ121" s="1078"/>
      <c r="CR121" s="1078"/>
      <c r="CS121" s="1078"/>
      <c r="CT121" s="1078"/>
      <c r="CU121" s="1078"/>
      <c r="CV121" s="1078"/>
      <c r="CW121" s="1078"/>
      <c r="CX121" s="1078"/>
      <c r="CY121" s="1078"/>
      <c r="CZ121" s="1078"/>
      <c r="DA121" s="1078"/>
      <c r="DB121" s="1078"/>
      <c r="DC121" s="1078"/>
      <c r="DD121" s="1078"/>
      <c r="DE121" s="1078"/>
      <c r="DF121" s="1079"/>
      <c r="DG121" s="976">
        <v>210492</v>
      </c>
      <c r="DH121" s="977"/>
      <c r="DI121" s="977"/>
      <c r="DJ121" s="977"/>
      <c r="DK121" s="977"/>
      <c r="DL121" s="977">
        <v>241136</v>
      </c>
      <c r="DM121" s="977"/>
      <c r="DN121" s="977"/>
      <c r="DO121" s="977"/>
      <c r="DP121" s="977"/>
      <c r="DQ121" s="977">
        <v>265021</v>
      </c>
      <c r="DR121" s="977"/>
      <c r="DS121" s="977"/>
      <c r="DT121" s="977"/>
      <c r="DU121" s="977"/>
      <c r="DV121" s="978">
        <v>3.4</v>
      </c>
      <c r="DW121" s="978"/>
      <c r="DX121" s="978"/>
      <c r="DY121" s="978"/>
      <c r="DZ121" s="979"/>
    </row>
    <row r="122" spans="1:130" s="247" customFormat="1" ht="26.25" customHeight="1" x14ac:dyDescent="0.15">
      <c r="A122" s="1116"/>
      <c r="B122" s="1003"/>
      <c r="C122" s="973" t="s">
        <v>455</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129</v>
      </c>
      <c r="AB122" s="1016"/>
      <c r="AC122" s="1016"/>
      <c r="AD122" s="1016"/>
      <c r="AE122" s="1017"/>
      <c r="AF122" s="1018" t="s">
        <v>470</v>
      </c>
      <c r="AG122" s="1016"/>
      <c r="AH122" s="1016"/>
      <c r="AI122" s="1016"/>
      <c r="AJ122" s="1017"/>
      <c r="AK122" s="1018" t="s">
        <v>443</v>
      </c>
      <c r="AL122" s="1016"/>
      <c r="AM122" s="1016"/>
      <c r="AN122" s="1016"/>
      <c r="AO122" s="1017"/>
      <c r="AP122" s="1019" t="s">
        <v>129</v>
      </c>
      <c r="AQ122" s="1020"/>
      <c r="AR122" s="1020"/>
      <c r="AS122" s="1020"/>
      <c r="AT122" s="1021"/>
      <c r="AU122" s="1049"/>
      <c r="AV122" s="1050"/>
      <c r="AW122" s="1050"/>
      <c r="AX122" s="1050"/>
      <c r="AY122" s="1051"/>
      <c r="AZ122" s="1031" t="s">
        <v>480</v>
      </c>
      <c r="BA122" s="1022"/>
      <c r="BB122" s="1022"/>
      <c r="BC122" s="1022"/>
      <c r="BD122" s="1022"/>
      <c r="BE122" s="1022"/>
      <c r="BF122" s="1022"/>
      <c r="BG122" s="1022"/>
      <c r="BH122" s="1022"/>
      <c r="BI122" s="1022"/>
      <c r="BJ122" s="1022"/>
      <c r="BK122" s="1022"/>
      <c r="BL122" s="1022"/>
      <c r="BM122" s="1022"/>
      <c r="BN122" s="1022"/>
      <c r="BO122" s="1022"/>
      <c r="BP122" s="1023"/>
      <c r="BQ122" s="1054">
        <v>15442434</v>
      </c>
      <c r="BR122" s="1055"/>
      <c r="BS122" s="1055"/>
      <c r="BT122" s="1055"/>
      <c r="BU122" s="1055"/>
      <c r="BV122" s="1055">
        <v>15347815</v>
      </c>
      <c r="BW122" s="1055"/>
      <c r="BX122" s="1055"/>
      <c r="BY122" s="1055"/>
      <c r="BZ122" s="1055"/>
      <c r="CA122" s="1055">
        <v>15098027</v>
      </c>
      <c r="CB122" s="1055"/>
      <c r="CC122" s="1055"/>
      <c r="CD122" s="1055"/>
      <c r="CE122" s="1055"/>
      <c r="CF122" s="1075">
        <v>193.2</v>
      </c>
      <c r="CG122" s="1076"/>
      <c r="CH122" s="1076"/>
      <c r="CI122" s="1076"/>
      <c r="CJ122" s="1076"/>
      <c r="CK122" s="1067"/>
      <c r="CL122" s="1068"/>
      <c r="CM122" s="1068"/>
      <c r="CN122" s="1068"/>
      <c r="CO122" s="1069"/>
      <c r="CP122" s="1077" t="s">
        <v>481</v>
      </c>
      <c r="CQ122" s="1078"/>
      <c r="CR122" s="1078"/>
      <c r="CS122" s="1078"/>
      <c r="CT122" s="1078"/>
      <c r="CU122" s="1078"/>
      <c r="CV122" s="1078"/>
      <c r="CW122" s="1078"/>
      <c r="CX122" s="1078"/>
      <c r="CY122" s="1078"/>
      <c r="CZ122" s="1078"/>
      <c r="DA122" s="1078"/>
      <c r="DB122" s="1078"/>
      <c r="DC122" s="1078"/>
      <c r="DD122" s="1078"/>
      <c r="DE122" s="1078"/>
      <c r="DF122" s="1079"/>
      <c r="DG122" s="976" t="s">
        <v>468</v>
      </c>
      <c r="DH122" s="977"/>
      <c r="DI122" s="977"/>
      <c r="DJ122" s="977"/>
      <c r="DK122" s="977"/>
      <c r="DL122" s="977" t="s">
        <v>467</v>
      </c>
      <c r="DM122" s="977"/>
      <c r="DN122" s="977"/>
      <c r="DO122" s="977"/>
      <c r="DP122" s="977"/>
      <c r="DQ122" s="977" t="s">
        <v>443</v>
      </c>
      <c r="DR122" s="977"/>
      <c r="DS122" s="977"/>
      <c r="DT122" s="977"/>
      <c r="DU122" s="977"/>
      <c r="DV122" s="978" t="s">
        <v>129</v>
      </c>
      <c r="DW122" s="978"/>
      <c r="DX122" s="978"/>
      <c r="DY122" s="978"/>
      <c r="DZ122" s="979"/>
    </row>
    <row r="123" spans="1:130" s="247" customFormat="1" ht="26.25" customHeight="1" x14ac:dyDescent="0.15">
      <c r="A123" s="1116"/>
      <c r="B123" s="1003"/>
      <c r="C123" s="973" t="s">
        <v>461</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646</v>
      </c>
      <c r="AB123" s="1016"/>
      <c r="AC123" s="1016"/>
      <c r="AD123" s="1016"/>
      <c r="AE123" s="1017"/>
      <c r="AF123" s="1018">
        <v>639</v>
      </c>
      <c r="AG123" s="1016"/>
      <c r="AH123" s="1016"/>
      <c r="AI123" s="1016"/>
      <c r="AJ123" s="1017"/>
      <c r="AK123" s="1018">
        <v>633</v>
      </c>
      <c r="AL123" s="1016"/>
      <c r="AM123" s="1016"/>
      <c r="AN123" s="1016"/>
      <c r="AO123" s="1017"/>
      <c r="AP123" s="1019">
        <v>0</v>
      </c>
      <c r="AQ123" s="1020"/>
      <c r="AR123" s="1020"/>
      <c r="AS123" s="1020"/>
      <c r="AT123" s="1021"/>
      <c r="AU123" s="1052"/>
      <c r="AV123" s="1053"/>
      <c r="AW123" s="1053"/>
      <c r="AX123" s="1053"/>
      <c r="AY123" s="1053"/>
      <c r="AZ123" s="278" t="s">
        <v>187</v>
      </c>
      <c r="BA123" s="278"/>
      <c r="BB123" s="278"/>
      <c r="BC123" s="278"/>
      <c r="BD123" s="278"/>
      <c r="BE123" s="278"/>
      <c r="BF123" s="278"/>
      <c r="BG123" s="278"/>
      <c r="BH123" s="278"/>
      <c r="BI123" s="278"/>
      <c r="BJ123" s="278"/>
      <c r="BK123" s="278"/>
      <c r="BL123" s="278"/>
      <c r="BM123" s="278"/>
      <c r="BN123" s="278"/>
      <c r="BO123" s="1032" t="s">
        <v>482</v>
      </c>
      <c r="BP123" s="1063"/>
      <c r="BQ123" s="1122">
        <v>24362827</v>
      </c>
      <c r="BR123" s="1123"/>
      <c r="BS123" s="1123"/>
      <c r="BT123" s="1123"/>
      <c r="BU123" s="1123"/>
      <c r="BV123" s="1123">
        <v>23713600</v>
      </c>
      <c r="BW123" s="1123"/>
      <c r="BX123" s="1123"/>
      <c r="BY123" s="1123"/>
      <c r="BZ123" s="1123"/>
      <c r="CA123" s="1123">
        <v>24460941</v>
      </c>
      <c r="CB123" s="1123"/>
      <c r="CC123" s="1123"/>
      <c r="CD123" s="1123"/>
      <c r="CE123" s="1123"/>
      <c r="CF123" s="1056"/>
      <c r="CG123" s="1057"/>
      <c r="CH123" s="1057"/>
      <c r="CI123" s="1057"/>
      <c r="CJ123" s="1058"/>
      <c r="CK123" s="1067"/>
      <c r="CL123" s="1068"/>
      <c r="CM123" s="1068"/>
      <c r="CN123" s="1068"/>
      <c r="CO123" s="1069"/>
      <c r="CP123" s="1077" t="s">
        <v>483</v>
      </c>
      <c r="CQ123" s="1078"/>
      <c r="CR123" s="1078"/>
      <c r="CS123" s="1078"/>
      <c r="CT123" s="1078"/>
      <c r="CU123" s="1078"/>
      <c r="CV123" s="1078"/>
      <c r="CW123" s="1078"/>
      <c r="CX123" s="1078"/>
      <c r="CY123" s="1078"/>
      <c r="CZ123" s="1078"/>
      <c r="DA123" s="1078"/>
      <c r="DB123" s="1078"/>
      <c r="DC123" s="1078"/>
      <c r="DD123" s="1078"/>
      <c r="DE123" s="1078"/>
      <c r="DF123" s="1079"/>
      <c r="DG123" s="1015" t="s">
        <v>129</v>
      </c>
      <c r="DH123" s="1016"/>
      <c r="DI123" s="1016"/>
      <c r="DJ123" s="1016"/>
      <c r="DK123" s="1017"/>
      <c r="DL123" s="1018" t="s">
        <v>129</v>
      </c>
      <c r="DM123" s="1016"/>
      <c r="DN123" s="1016"/>
      <c r="DO123" s="1016"/>
      <c r="DP123" s="1017"/>
      <c r="DQ123" s="1018" t="s">
        <v>129</v>
      </c>
      <c r="DR123" s="1016"/>
      <c r="DS123" s="1016"/>
      <c r="DT123" s="1016"/>
      <c r="DU123" s="1017"/>
      <c r="DV123" s="1019" t="s">
        <v>129</v>
      </c>
      <c r="DW123" s="1020"/>
      <c r="DX123" s="1020"/>
      <c r="DY123" s="1020"/>
      <c r="DZ123" s="1021"/>
    </row>
    <row r="124" spans="1:130" s="247" customFormat="1" ht="26.25" customHeight="1" thickBot="1" x14ac:dyDescent="0.2">
      <c r="A124" s="1116"/>
      <c r="B124" s="1003"/>
      <c r="C124" s="973" t="s">
        <v>465</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129</v>
      </c>
      <c r="AB124" s="1016"/>
      <c r="AC124" s="1016"/>
      <c r="AD124" s="1016"/>
      <c r="AE124" s="1017"/>
      <c r="AF124" s="1018" t="s">
        <v>129</v>
      </c>
      <c r="AG124" s="1016"/>
      <c r="AH124" s="1016"/>
      <c r="AI124" s="1016"/>
      <c r="AJ124" s="1017"/>
      <c r="AK124" s="1018" t="s">
        <v>443</v>
      </c>
      <c r="AL124" s="1016"/>
      <c r="AM124" s="1016"/>
      <c r="AN124" s="1016"/>
      <c r="AO124" s="1017"/>
      <c r="AP124" s="1019" t="s">
        <v>406</v>
      </c>
      <c r="AQ124" s="1020"/>
      <c r="AR124" s="1020"/>
      <c r="AS124" s="1020"/>
      <c r="AT124" s="1021"/>
      <c r="AU124" s="1118" t="s">
        <v>484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443</v>
      </c>
      <c r="BR124" s="1085"/>
      <c r="BS124" s="1085"/>
      <c r="BT124" s="1085"/>
      <c r="BU124" s="1085"/>
      <c r="BV124" s="1085" t="s">
        <v>129</v>
      </c>
      <c r="BW124" s="1085"/>
      <c r="BX124" s="1085"/>
      <c r="BY124" s="1085"/>
      <c r="BZ124" s="1085"/>
      <c r="CA124" s="1085" t="s">
        <v>467</v>
      </c>
      <c r="CB124" s="1085"/>
      <c r="CC124" s="1085"/>
      <c r="CD124" s="1085"/>
      <c r="CE124" s="1085"/>
      <c r="CF124" s="1086"/>
      <c r="CG124" s="1087"/>
      <c r="CH124" s="1087"/>
      <c r="CI124" s="1087"/>
      <c r="CJ124" s="1088"/>
      <c r="CK124" s="1070"/>
      <c r="CL124" s="1070"/>
      <c r="CM124" s="1070"/>
      <c r="CN124" s="1070"/>
      <c r="CO124" s="1071"/>
      <c r="CP124" s="1077" t="s">
        <v>485</v>
      </c>
      <c r="CQ124" s="1078"/>
      <c r="CR124" s="1078"/>
      <c r="CS124" s="1078"/>
      <c r="CT124" s="1078"/>
      <c r="CU124" s="1078"/>
      <c r="CV124" s="1078"/>
      <c r="CW124" s="1078"/>
      <c r="CX124" s="1078"/>
      <c r="CY124" s="1078"/>
      <c r="CZ124" s="1078"/>
      <c r="DA124" s="1078"/>
      <c r="DB124" s="1078"/>
      <c r="DC124" s="1078"/>
      <c r="DD124" s="1078"/>
      <c r="DE124" s="1078"/>
      <c r="DF124" s="1079"/>
      <c r="DG124" s="1062" t="s">
        <v>443</v>
      </c>
      <c r="DH124" s="1041"/>
      <c r="DI124" s="1041"/>
      <c r="DJ124" s="1041"/>
      <c r="DK124" s="1042"/>
      <c r="DL124" s="1040" t="s">
        <v>406</v>
      </c>
      <c r="DM124" s="1041"/>
      <c r="DN124" s="1041"/>
      <c r="DO124" s="1041"/>
      <c r="DP124" s="1042"/>
      <c r="DQ124" s="1040" t="s">
        <v>467</v>
      </c>
      <c r="DR124" s="1041"/>
      <c r="DS124" s="1041"/>
      <c r="DT124" s="1041"/>
      <c r="DU124" s="1042"/>
      <c r="DV124" s="1043" t="s">
        <v>129</v>
      </c>
      <c r="DW124" s="1044"/>
      <c r="DX124" s="1044"/>
      <c r="DY124" s="1044"/>
      <c r="DZ124" s="1045"/>
    </row>
    <row r="125" spans="1:130" s="247" customFormat="1" ht="26.25" customHeight="1" x14ac:dyDescent="0.15">
      <c r="A125" s="1116"/>
      <c r="B125" s="1003"/>
      <c r="C125" s="973" t="s">
        <v>469</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443</v>
      </c>
      <c r="AB125" s="1016"/>
      <c r="AC125" s="1016"/>
      <c r="AD125" s="1016"/>
      <c r="AE125" s="1017"/>
      <c r="AF125" s="1018" t="s">
        <v>129</v>
      </c>
      <c r="AG125" s="1016"/>
      <c r="AH125" s="1016"/>
      <c r="AI125" s="1016"/>
      <c r="AJ125" s="1017"/>
      <c r="AK125" s="1018" t="s">
        <v>129</v>
      </c>
      <c r="AL125" s="1016"/>
      <c r="AM125" s="1016"/>
      <c r="AN125" s="1016"/>
      <c r="AO125" s="1017"/>
      <c r="AP125" s="1019" t="s">
        <v>464</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486</v>
      </c>
      <c r="CL125" s="1065"/>
      <c r="CM125" s="1065"/>
      <c r="CN125" s="1065"/>
      <c r="CO125" s="1066"/>
      <c r="CP125" s="997" t="s">
        <v>487</v>
      </c>
      <c r="CQ125" s="946"/>
      <c r="CR125" s="946"/>
      <c r="CS125" s="946"/>
      <c r="CT125" s="946"/>
      <c r="CU125" s="946"/>
      <c r="CV125" s="946"/>
      <c r="CW125" s="946"/>
      <c r="CX125" s="946"/>
      <c r="CY125" s="946"/>
      <c r="CZ125" s="946"/>
      <c r="DA125" s="946"/>
      <c r="DB125" s="946"/>
      <c r="DC125" s="946"/>
      <c r="DD125" s="946"/>
      <c r="DE125" s="946"/>
      <c r="DF125" s="947"/>
      <c r="DG125" s="983" t="s">
        <v>129</v>
      </c>
      <c r="DH125" s="984"/>
      <c r="DI125" s="984"/>
      <c r="DJ125" s="984"/>
      <c r="DK125" s="984"/>
      <c r="DL125" s="984" t="s">
        <v>129</v>
      </c>
      <c r="DM125" s="984"/>
      <c r="DN125" s="984"/>
      <c r="DO125" s="984"/>
      <c r="DP125" s="984"/>
      <c r="DQ125" s="984" t="s">
        <v>129</v>
      </c>
      <c r="DR125" s="984"/>
      <c r="DS125" s="984"/>
      <c r="DT125" s="984"/>
      <c r="DU125" s="984"/>
      <c r="DV125" s="985" t="s">
        <v>129</v>
      </c>
      <c r="DW125" s="985"/>
      <c r="DX125" s="985"/>
      <c r="DY125" s="985"/>
      <c r="DZ125" s="986"/>
    </row>
    <row r="126" spans="1:130" s="247" customFormat="1" ht="26.25" customHeight="1" thickBot="1" x14ac:dyDescent="0.2">
      <c r="A126" s="1116"/>
      <c r="B126" s="1003"/>
      <c r="C126" s="973" t="s">
        <v>472</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443</v>
      </c>
      <c r="AB126" s="1016"/>
      <c r="AC126" s="1016"/>
      <c r="AD126" s="1016"/>
      <c r="AE126" s="1017"/>
      <c r="AF126" s="1018" t="s">
        <v>406</v>
      </c>
      <c r="AG126" s="1016"/>
      <c r="AH126" s="1016"/>
      <c r="AI126" s="1016"/>
      <c r="AJ126" s="1017"/>
      <c r="AK126" s="1018" t="s">
        <v>129</v>
      </c>
      <c r="AL126" s="1016"/>
      <c r="AM126" s="1016"/>
      <c r="AN126" s="1016"/>
      <c r="AO126" s="1017"/>
      <c r="AP126" s="1019" t="s">
        <v>129</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488</v>
      </c>
      <c r="CQ126" s="1007"/>
      <c r="CR126" s="1007"/>
      <c r="CS126" s="1007"/>
      <c r="CT126" s="1007"/>
      <c r="CU126" s="1007"/>
      <c r="CV126" s="1007"/>
      <c r="CW126" s="1007"/>
      <c r="CX126" s="1007"/>
      <c r="CY126" s="1007"/>
      <c r="CZ126" s="1007"/>
      <c r="DA126" s="1007"/>
      <c r="DB126" s="1007"/>
      <c r="DC126" s="1007"/>
      <c r="DD126" s="1007"/>
      <c r="DE126" s="1007"/>
      <c r="DF126" s="1008"/>
      <c r="DG126" s="976" t="s">
        <v>129</v>
      </c>
      <c r="DH126" s="977"/>
      <c r="DI126" s="977"/>
      <c r="DJ126" s="977"/>
      <c r="DK126" s="977"/>
      <c r="DL126" s="977" t="s">
        <v>443</v>
      </c>
      <c r="DM126" s="977"/>
      <c r="DN126" s="977"/>
      <c r="DO126" s="977"/>
      <c r="DP126" s="977"/>
      <c r="DQ126" s="977" t="s">
        <v>129</v>
      </c>
      <c r="DR126" s="977"/>
      <c r="DS126" s="977"/>
      <c r="DT126" s="977"/>
      <c r="DU126" s="977"/>
      <c r="DV126" s="978" t="s">
        <v>129</v>
      </c>
      <c r="DW126" s="978"/>
      <c r="DX126" s="978"/>
      <c r="DY126" s="978"/>
      <c r="DZ126" s="979"/>
    </row>
    <row r="127" spans="1:130" s="247" customFormat="1" ht="26.25" customHeight="1" x14ac:dyDescent="0.15">
      <c r="A127" s="1117"/>
      <c r="B127" s="1005"/>
      <c r="C127" s="1059" t="s">
        <v>489</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406</v>
      </c>
      <c r="AB127" s="1016"/>
      <c r="AC127" s="1016"/>
      <c r="AD127" s="1016"/>
      <c r="AE127" s="1017"/>
      <c r="AF127" s="1018" t="s">
        <v>464</v>
      </c>
      <c r="AG127" s="1016"/>
      <c r="AH127" s="1016"/>
      <c r="AI127" s="1016"/>
      <c r="AJ127" s="1017"/>
      <c r="AK127" s="1018" t="s">
        <v>443</v>
      </c>
      <c r="AL127" s="1016"/>
      <c r="AM127" s="1016"/>
      <c r="AN127" s="1016"/>
      <c r="AO127" s="1017"/>
      <c r="AP127" s="1019" t="s">
        <v>129</v>
      </c>
      <c r="AQ127" s="1020"/>
      <c r="AR127" s="1020"/>
      <c r="AS127" s="1020"/>
      <c r="AT127" s="1021"/>
      <c r="AU127" s="283"/>
      <c r="AV127" s="283"/>
      <c r="AW127" s="283"/>
      <c r="AX127" s="1089" t="s">
        <v>490</v>
      </c>
      <c r="AY127" s="1090"/>
      <c r="AZ127" s="1090"/>
      <c r="BA127" s="1090"/>
      <c r="BB127" s="1090"/>
      <c r="BC127" s="1090"/>
      <c r="BD127" s="1090"/>
      <c r="BE127" s="1091"/>
      <c r="BF127" s="1092" t="s">
        <v>491</v>
      </c>
      <c r="BG127" s="1090"/>
      <c r="BH127" s="1090"/>
      <c r="BI127" s="1090"/>
      <c r="BJ127" s="1090"/>
      <c r="BK127" s="1090"/>
      <c r="BL127" s="1091"/>
      <c r="BM127" s="1092" t="s">
        <v>492</v>
      </c>
      <c r="BN127" s="1090"/>
      <c r="BO127" s="1090"/>
      <c r="BP127" s="1090"/>
      <c r="BQ127" s="1090"/>
      <c r="BR127" s="1090"/>
      <c r="BS127" s="1091"/>
      <c r="BT127" s="1092" t="s">
        <v>493</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494</v>
      </c>
      <c r="CQ127" s="1007"/>
      <c r="CR127" s="1007"/>
      <c r="CS127" s="1007"/>
      <c r="CT127" s="1007"/>
      <c r="CU127" s="1007"/>
      <c r="CV127" s="1007"/>
      <c r="CW127" s="1007"/>
      <c r="CX127" s="1007"/>
      <c r="CY127" s="1007"/>
      <c r="CZ127" s="1007"/>
      <c r="DA127" s="1007"/>
      <c r="DB127" s="1007"/>
      <c r="DC127" s="1007"/>
      <c r="DD127" s="1007"/>
      <c r="DE127" s="1007"/>
      <c r="DF127" s="1008"/>
      <c r="DG127" s="976" t="s">
        <v>406</v>
      </c>
      <c r="DH127" s="977"/>
      <c r="DI127" s="977"/>
      <c r="DJ127" s="977"/>
      <c r="DK127" s="977"/>
      <c r="DL127" s="977" t="s">
        <v>406</v>
      </c>
      <c r="DM127" s="977"/>
      <c r="DN127" s="977"/>
      <c r="DO127" s="977"/>
      <c r="DP127" s="977"/>
      <c r="DQ127" s="977" t="s">
        <v>406</v>
      </c>
      <c r="DR127" s="977"/>
      <c r="DS127" s="977"/>
      <c r="DT127" s="977"/>
      <c r="DU127" s="977"/>
      <c r="DV127" s="978" t="s">
        <v>467</v>
      </c>
      <c r="DW127" s="978"/>
      <c r="DX127" s="978"/>
      <c r="DY127" s="978"/>
      <c r="DZ127" s="979"/>
    </row>
    <row r="128" spans="1:130" s="247" customFormat="1" ht="26.25" customHeight="1" thickBot="1" x14ac:dyDescent="0.2">
      <c r="A128" s="1100" t="s">
        <v>495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496</v>
      </c>
      <c r="X128" s="1102"/>
      <c r="Y128" s="1102"/>
      <c r="Z128" s="1103"/>
      <c r="AA128" s="1104">
        <v>191166</v>
      </c>
      <c r="AB128" s="1105"/>
      <c r="AC128" s="1105"/>
      <c r="AD128" s="1105"/>
      <c r="AE128" s="1106"/>
      <c r="AF128" s="1107">
        <v>163358</v>
      </c>
      <c r="AG128" s="1105"/>
      <c r="AH128" s="1105"/>
      <c r="AI128" s="1105"/>
      <c r="AJ128" s="1106"/>
      <c r="AK128" s="1107">
        <v>166615</v>
      </c>
      <c r="AL128" s="1105"/>
      <c r="AM128" s="1105"/>
      <c r="AN128" s="1105"/>
      <c r="AO128" s="1106"/>
      <c r="AP128" s="1108"/>
      <c r="AQ128" s="1109"/>
      <c r="AR128" s="1109"/>
      <c r="AS128" s="1109"/>
      <c r="AT128" s="1110"/>
      <c r="AU128" s="283"/>
      <c r="AV128" s="283"/>
      <c r="AW128" s="283"/>
      <c r="AX128" s="945" t="s">
        <v>497</v>
      </c>
      <c r="AY128" s="946"/>
      <c r="AZ128" s="946"/>
      <c r="BA128" s="946"/>
      <c r="BB128" s="946"/>
      <c r="BC128" s="946"/>
      <c r="BD128" s="946"/>
      <c r="BE128" s="947"/>
      <c r="BF128" s="1111" t="s">
        <v>467</v>
      </c>
      <c r="BG128" s="1112"/>
      <c r="BH128" s="1112"/>
      <c r="BI128" s="1112"/>
      <c r="BJ128" s="1112"/>
      <c r="BK128" s="1112"/>
      <c r="BL128" s="1113"/>
      <c r="BM128" s="1111">
        <v>13.49</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498</v>
      </c>
      <c r="CQ128" s="1094"/>
      <c r="CR128" s="1094"/>
      <c r="CS128" s="1094"/>
      <c r="CT128" s="1094"/>
      <c r="CU128" s="1094"/>
      <c r="CV128" s="1094"/>
      <c r="CW128" s="1094"/>
      <c r="CX128" s="1094"/>
      <c r="CY128" s="1094"/>
      <c r="CZ128" s="1094"/>
      <c r="DA128" s="1094"/>
      <c r="DB128" s="1094"/>
      <c r="DC128" s="1094"/>
      <c r="DD128" s="1094"/>
      <c r="DE128" s="1094"/>
      <c r="DF128" s="1095"/>
      <c r="DG128" s="1096" t="s">
        <v>443</v>
      </c>
      <c r="DH128" s="1097"/>
      <c r="DI128" s="1097"/>
      <c r="DJ128" s="1097"/>
      <c r="DK128" s="1097"/>
      <c r="DL128" s="1097" t="s">
        <v>129</v>
      </c>
      <c r="DM128" s="1097"/>
      <c r="DN128" s="1097"/>
      <c r="DO128" s="1097"/>
      <c r="DP128" s="1097"/>
      <c r="DQ128" s="1097" t="s">
        <v>129</v>
      </c>
      <c r="DR128" s="1097"/>
      <c r="DS128" s="1097"/>
      <c r="DT128" s="1097"/>
      <c r="DU128" s="1097"/>
      <c r="DV128" s="1098" t="s">
        <v>443</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499</v>
      </c>
      <c r="X129" s="1131"/>
      <c r="Y129" s="1131"/>
      <c r="Z129" s="1132"/>
      <c r="AA129" s="1015">
        <v>9007192</v>
      </c>
      <c r="AB129" s="1016"/>
      <c r="AC129" s="1016"/>
      <c r="AD129" s="1016"/>
      <c r="AE129" s="1017"/>
      <c r="AF129" s="1018">
        <v>9011286</v>
      </c>
      <c r="AG129" s="1016"/>
      <c r="AH129" s="1016"/>
      <c r="AI129" s="1016"/>
      <c r="AJ129" s="1017"/>
      <c r="AK129" s="1018">
        <v>9142652</v>
      </c>
      <c r="AL129" s="1016"/>
      <c r="AM129" s="1016"/>
      <c r="AN129" s="1016"/>
      <c r="AO129" s="1017"/>
      <c r="AP129" s="1133"/>
      <c r="AQ129" s="1134"/>
      <c r="AR129" s="1134"/>
      <c r="AS129" s="1134"/>
      <c r="AT129" s="1135"/>
      <c r="AU129" s="285"/>
      <c r="AV129" s="285"/>
      <c r="AW129" s="285"/>
      <c r="AX129" s="1124" t="s">
        <v>500</v>
      </c>
      <c r="AY129" s="1007"/>
      <c r="AZ129" s="1007"/>
      <c r="BA129" s="1007"/>
      <c r="BB129" s="1007"/>
      <c r="BC129" s="1007"/>
      <c r="BD129" s="1007"/>
      <c r="BE129" s="1008"/>
      <c r="BF129" s="1125" t="s">
        <v>467</v>
      </c>
      <c r="BG129" s="1126"/>
      <c r="BH129" s="1126"/>
      <c r="BI129" s="1126"/>
      <c r="BJ129" s="1126"/>
      <c r="BK129" s="1126"/>
      <c r="BL129" s="1127"/>
      <c r="BM129" s="1125">
        <v>18.489999999999998</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502</v>
      </c>
      <c r="X130" s="1131"/>
      <c r="Y130" s="1131"/>
      <c r="Z130" s="1132"/>
      <c r="AA130" s="1015">
        <v>1365884</v>
      </c>
      <c r="AB130" s="1016"/>
      <c r="AC130" s="1016"/>
      <c r="AD130" s="1016"/>
      <c r="AE130" s="1017"/>
      <c r="AF130" s="1018">
        <v>1357550</v>
      </c>
      <c r="AG130" s="1016"/>
      <c r="AH130" s="1016"/>
      <c r="AI130" s="1016"/>
      <c r="AJ130" s="1017"/>
      <c r="AK130" s="1018">
        <v>1327526</v>
      </c>
      <c r="AL130" s="1016"/>
      <c r="AM130" s="1016"/>
      <c r="AN130" s="1016"/>
      <c r="AO130" s="1017"/>
      <c r="AP130" s="1133"/>
      <c r="AQ130" s="1134"/>
      <c r="AR130" s="1134"/>
      <c r="AS130" s="1134"/>
      <c r="AT130" s="1135"/>
      <c r="AU130" s="285"/>
      <c r="AV130" s="285"/>
      <c r="AW130" s="285"/>
      <c r="AX130" s="1124" t="s">
        <v>503</v>
      </c>
      <c r="AY130" s="1007"/>
      <c r="AZ130" s="1007"/>
      <c r="BA130" s="1007"/>
      <c r="BB130" s="1007"/>
      <c r="BC130" s="1007"/>
      <c r="BD130" s="1007"/>
      <c r="BE130" s="1008"/>
      <c r="BF130" s="1161">
        <v>3.2</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504</v>
      </c>
      <c r="X131" s="1169"/>
      <c r="Y131" s="1169"/>
      <c r="Z131" s="1170"/>
      <c r="AA131" s="1062">
        <v>7641308</v>
      </c>
      <c r="AB131" s="1041"/>
      <c r="AC131" s="1041"/>
      <c r="AD131" s="1041"/>
      <c r="AE131" s="1042"/>
      <c r="AF131" s="1040">
        <v>7653736</v>
      </c>
      <c r="AG131" s="1041"/>
      <c r="AH131" s="1041"/>
      <c r="AI131" s="1041"/>
      <c r="AJ131" s="1042"/>
      <c r="AK131" s="1040">
        <v>7815126</v>
      </c>
      <c r="AL131" s="1041"/>
      <c r="AM131" s="1041"/>
      <c r="AN131" s="1041"/>
      <c r="AO131" s="1042"/>
      <c r="AP131" s="1171"/>
      <c r="AQ131" s="1172"/>
      <c r="AR131" s="1172"/>
      <c r="AS131" s="1172"/>
      <c r="AT131" s="1173"/>
      <c r="AU131" s="285"/>
      <c r="AV131" s="285"/>
      <c r="AW131" s="285"/>
      <c r="AX131" s="1143" t="s">
        <v>505</v>
      </c>
      <c r="AY131" s="1094"/>
      <c r="AZ131" s="1094"/>
      <c r="BA131" s="1094"/>
      <c r="BB131" s="1094"/>
      <c r="BC131" s="1094"/>
      <c r="BD131" s="1094"/>
      <c r="BE131" s="1095"/>
      <c r="BF131" s="1144" t="s">
        <v>129</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507</v>
      </c>
      <c r="W132" s="1154"/>
      <c r="X132" s="1154"/>
      <c r="Y132" s="1154"/>
      <c r="Z132" s="1155"/>
      <c r="AA132" s="1156">
        <v>3.342019455</v>
      </c>
      <c r="AB132" s="1157"/>
      <c r="AC132" s="1157"/>
      <c r="AD132" s="1157"/>
      <c r="AE132" s="1158"/>
      <c r="AF132" s="1159">
        <v>3.4041675859999998</v>
      </c>
      <c r="AG132" s="1157"/>
      <c r="AH132" s="1157"/>
      <c r="AI132" s="1157"/>
      <c r="AJ132" s="1158"/>
      <c r="AK132" s="1159">
        <v>3.100321095</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508</v>
      </c>
      <c r="W133" s="1137"/>
      <c r="X133" s="1137"/>
      <c r="Y133" s="1137"/>
      <c r="Z133" s="1138"/>
      <c r="AA133" s="1139">
        <v>4.3</v>
      </c>
      <c r="AB133" s="1140"/>
      <c r="AC133" s="1140"/>
      <c r="AD133" s="1140"/>
      <c r="AE133" s="1141"/>
      <c r="AF133" s="1139">
        <v>3.6</v>
      </c>
      <c r="AG133" s="1140"/>
      <c r="AH133" s="1140"/>
      <c r="AI133" s="1140"/>
      <c r="AJ133" s="1141"/>
      <c r="AK133" s="1139">
        <v>3.2</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qgkEe6vk1FrARuvVU1ai8wd5smrOQt9FZ+yny20iQXBdlySAOTijzsH6RabN3KwijiuL60WXpEQM2oUKDXGZA==" saltValue="HyW9+DcDv0+exg5KwR0c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2HuvbAlbRZ9hud+M+9ik/CtnRKXD3RxdYqSMzIEzdfcUTz2aEOSUaSROHx3/RgWBIhagmvGJQomHbt4xy8yOw==" saltValue="Dfot+Wwe8V78KGktuQgc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tT20GdS4b49VNhd0TJ1F7gEdoYSW+ohJf+ATyqYiQviwRRedZQPr6AkO5Smw7vRRssDM0AaKnLESd95TMDsQ==" saltValue="srHcp5kVXMhU/il3S9Gf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517</v>
      </c>
      <c r="AL9" s="1180"/>
      <c r="AM9" s="1180"/>
      <c r="AN9" s="1181"/>
      <c r="AO9" s="313">
        <v>2735033</v>
      </c>
      <c r="AP9" s="313">
        <v>73443</v>
      </c>
      <c r="AQ9" s="314">
        <v>70630</v>
      </c>
      <c r="AR9" s="315">
        <v>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518</v>
      </c>
      <c r="AL10" s="1180"/>
      <c r="AM10" s="1180"/>
      <c r="AN10" s="1181"/>
      <c r="AO10" s="316">
        <v>211388</v>
      </c>
      <c r="AP10" s="316">
        <v>5676</v>
      </c>
      <c r="AQ10" s="317">
        <v>8333</v>
      </c>
      <c r="AR10" s="318">
        <v>-31.9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519</v>
      </c>
      <c r="AL11" s="1180"/>
      <c r="AM11" s="1180"/>
      <c r="AN11" s="1181"/>
      <c r="AO11" s="316">
        <v>21040</v>
      </c>
      <c r="AP11" s="316">
        <v>565</v>
      </c>
      <c r="AQ11" s="317">
        <v>8447</v>
      </c>
      <c r="AR11" s="318">
        <v>-93.3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520</v>
      </c>
      <c r="AL12" s="1180"/>
      <c r="AM12" s="1180"/>
      <c r="AN12" s="1181"/>
      <c r="AO12" s="316">
        <v>46692</v>
      </c>
      <c r="AP12" s="316">
        <v>1254</v>
      </c>
      <c r="AQ12" s="317">
        <v>1002</v>
      </c>
      <c r="AR12" s="318">
        <v>25.1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521</v>
      </c>
      <c r="AL13" s="1180"/>
      <c r="AM13" s="1180"/>
      <c r="AN13" s="1181"/>
      <c r="AO13" s="316" t="s">
        <v>522</v>
      </c>
      <c r="AP13" s="316" t="s">
        <v>522</v>
      </c>
      <c r="AQ13" s="317">
        <v>12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523</v>
      </c>
      <c r="AL14" s="1180"/>
      <c r="AM14" s="1180"/>
      <c r="AN14" s="1181"/>
      <c r="AO14" s="316">
        <v>89989</v>
      </c>
      <c r="AP14" s="316">
        <v>2416</v>
      </c>
      <c r="AQ14" s="317">
        <v>2952</v>
      </c>
      <c r="AR14" s="318">
        <v>-18.2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524</v>
      </c>
      <c r="AL15" s="1180"/>
      <c r="AM15" s="1180"/>
      <c r="AN15" s="1181"/>
      <c r="AO15" s="316">
        <v>55655</v>
      </c>
      <c r="AP15" s="316">
        <v>1494</v>
      </c>
      <c r="AQ15" s="317">
        <v>1842</v>
      </c>
      <c r="AR15" s="318">
        <v>-18.899999999999999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525</v>
      </c>
      <c r="AL16" s="1183"/>
      <c r="AM16" s="1183"/>
      <c r="AN16" s="1184"/>
      <c r="AO16" s="316">
        <v>-191197</v>
      </c>
      <c r="AP16" s="316">
        <v>-5134</v>
      </c>
      <c r="AQ16" s="317">
        <v>-6186</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187</v>
      </c>
      <c r="AL17" s="1183"/>
      <c r="AM17" s="1183"/>
      <c r="AN17" s="1184"/>
      <c r="AO17" s="316">
        <v>2968600</v>
      </c>
      <c r="AP17" s="316">
        <v>79715</v>
      </c>
      <c r="AQ17" s="317">
        <v>87031</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530</v>
      </c>
      <c r="AL21" s="1175"/>
      <c r="AM21" s="1175"/>
      <c r="AN21" s="1176"/>
      <c r="AO21" s="328">
        <v>10.199999999999999</v>
      </c>
      <c r="AP21" s="329">
        <v>8.3000000000000007</v>
      </c>
      <c r="AQ21" s="330">
        <v>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531</v>
      </c>
      <c r="AL22" s="1175"/>
      <c r="AM22" s="1175"/>
      <c r="AN22" s="1176"/>
      <c r="AO22" s="333">
        <v>99.6</v>
      </c>
      <c r="AP22" s="334">
        <v>97.7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535</v>
      </c>
      <c r="AL32" s="1191"/>
      <c r="AM32" s="1191"/>
      <c r="AN32" s="1192"/>
      <c r="AO32" s="343">
        <v>1508198</v>
      </c>
      <c r="AP32" s="343">
        <v>40499</v>
      </c>
      <c r="AQ32" s="344">
        <v>50496</v>
      </c>
      <c r="AR32" s="345">
        <v>-19.8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536</v>
      </c>
      <c r="AL33" s="1191"/>
      <c r="AM33" s="1191"/>
      <c r="AN33" s="119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537</v>
      </c>
      <c r="AL34" s="1191"/>
      <c r="AM34" s="1191"/>
      <c r="AN34" s="1192"/>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538</v>
      </c>
      <c r="AL35" s="1191"/>
      <c r="AM35" s="1191"/>
      <c r="AN35" s="1192"/>
      <c r="AO35" s="343">
        <v>227604</v>
      </c>
      <c r="AP35" s="343">
        <v>6112</v>
      </c>
      <c r="AQ35" s="344">
        <v>19688</v>
      </c>
      <c r="AR35" s="345">
        <v>-69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539</v>
      </c>
      <c r="AL36" s="1191"/>
      <c r="AM36" s="1191"/>
      <c r="AN36" s="1192"/>
      <c r="AO36" s="343" t="s">
        <v>522</v>
      </c>
      <c r="AP36" s="343" t="s">
        <v>522</v>
      </c>
      <c r="AQ36" s="344">
        <v>2838</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540</v>
      </c>
      <c r="AL37" s="1191"/>
      <c r="AM37" s="1191"/>
      <c r="AN37" s="1192"/>
      <c r="AO37" s="343">
        <v>633</v>
      </c>
      <c r="AP37" s="343">
        <v>17</v>
      </c>
      <c r="AQ37" s="344">
        <v>486</v>
      </c>
      <c r="AR37" s="345">
        <v>-96.5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541</v>
      </c>
      <c r="AL38" s="1194"/>
      <c r="AM38" s="1194"/>
      <c r="AN38" s="1195"/>
      <c r="AO38" s="346" t="s">
        <v>522</v>
      </c>
      <c r="AP38" s="346" t="s">
        <v>522</v>
      </c>
      <c r="AQ38" s="347">
        <v>3</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542</v>
      </c>
      <c r="AL39" s="1194"/>
      <c r="AM39" s="1194"/>
      <c r="AN39" s="1195"/>
      <c r="AO39" s="343">
        <v>-166615</v>
      </c>
      <c r="AP39" s="343">
        <v>-4474</v>
      </c>
      <c r="AQ39" s="344">
        <v>-4320</v>
      </c>
      <c r="AR39" s="345">
        <v>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543</v>
      </c>
      <c r="AL40" s="1191"/>
      <c r="AM40" s="1191"/>
      <c r="AN40" s="1192"/>
      <c r="AO40" s="343">
        <v>-1327526</v>
      </c>
      <c r="AP40" s="343">
        <v>-35648</v>
      </c>
      <c r="AQ40" s="344">
        <v>-47973</v>
      </c>
      <c r="AR40" s="345">
        <v>-25.7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299</v>
      </c>
      <c r="AL41" s="1197"/>
      <c r="AM41" s="1197"/>
      <c r="AN41" s="1198"/>
      <c r="AO41" s="343">
        <v>242294</v>
      </c>
      <c r="AP41" s="343">
        <v>6506</v>
      </c>
      <c r="AQ41" s="344">
        <v>21258</v>
      </c>
      <c r="AR41" s="345">
        <v>-69.400000000000006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512</v>
      </c>
      <c r="AN49" s="1187" t="s">
        <v>547</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2675731</v>
      </c>
      <c r="AN51" s="365">
        <v>68665</v>
      </c>
      <c r="AO51" s="366">
        <v>9.1</v>
      </c>
      <c r="AP51" s="367">
        <v>81768</v>
      </c>
      <c r="AQ51" s="368">
        <v>0.6</v>
      </c>
      <c r="AR51" s="369">
        <v>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2126865</v>
      </c>
      <c r="AN52" s="373">
        <v>54580</v>
      </c>
      <c r="AO52" s="374">
        <v>7.7</v>
      </c>
      <c r="AP52" s="375">
        <v>37917</v>
      </c>
      <c r="AQ52" s="376">
        <v>-22.2</v>
      </c>
      <c r="AR52" s="377">
        <v>29.9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3085981</v>
      </c>
      <c r="AN53" s="365">
        <v>80308</v>
      </c>
      <c r="AO53" s="366">
        <v>17</v>
      </c>
      <c r="AP53" s="367">
        <v>65876</v>
      </c>
      <c r="AQ53" s="368">
        <v>-19.399999999999999</v>
      </c>
      <c r="AR53" s="369">
        <v>36.4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2521935</v>
      </c>
      <c r="AN54" s="373">
        <v>65629</v>
      </c>
      <c r="AO54" s="374">
        <v>20.2</v>
      </c>
      <c r="AP54" s="375">
        <v>36484</v>
      </c>
      <c r="AQ54" s="376">
        <v>-3.8</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2627371</v>
      </c>
      <c r="AN55" s="365">
        <v>69180</v>
      </c>
      <c r="AO55" s="366">
        <v>-13.9</v>
      </c>
      <c r="AP55" s="367">
        <v>68468</v>
      </c>
      <c r="AQ55" s="368">
        <v>3.9</v>
      </c>
      <c r="AR55" s="369">
        <v>-17.8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1853597</v>
      </c>
      <c r="AN56" s="373">
        <v>48806</v>
      </c>
      <c r="AO56" s="374">
        <v>-25.6</v>
      </c>
      <c r="AP56" s="375">
        <v>34140</v>
      </c>
      <c r="AQ56" s="376">
        <v>-6.4</v>
      </c>
      <c r="AR56" s="377">
        <v>-19.2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4742014</v>
      </c>
      <c r="AN57" s="365">
        <v>125766</v>
      </c>
      <c r="AO57" s="366">
        <v>81.8</v>
      </c>
      <c r="AP57" s="367">
        <v>69729</v>
      </c>
      <c r="AQ57" s="368">
        <v>1.8</v>
      </c>
      <c r="AR57" s="369">
        <v>80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1980485</v>
      </c>
      <c r="AN58" s="373">
        <v>52526</v>
      </c>
      <c r="AO58" s="374">
        <v>7.6</v>
      </c>
      <c r="AP58" s="375">
        <v>38908</v>
      </c>
      <c r="AQ58" s="376">
        <v>14</v>
      </c>
      <c r="AR58" s="377">
        <v>-6.4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2262948</v>
      </c>
      <c r="AN59" s="365">
        <v>60767</v>
      </c>
      <c r="AO59" s="366">
        <v>-51.7</v>
      </c>
      <c r="AP59" s="367">
        <v>74581</v>
      </c>
      <c r="AQ59" s="368">
        <v>7</v>
      </c>
      <c r="AR59" s="369">
        <v>-58.7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1350203</v>
      </c>
      <c r="AN60" s="373">
        <v>36257</v>
      </c>
      <c r="AO60" s="374">
        <v>-31</v>
      </c>
      <c r="AP60" s="375">
        <v>41563</v>
      </c>
      <c r="AQ60" s="376">
        <v>6.8</v>
      </c>
      <c r="AR60" s="377">
        <v>-37.799999999999997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3078809</v>
      </c>
      <c r="AN61" s="380">
        <v>80937</v>
      </c>
      <c r="AO61" s="381">
        <v>8.5</v>
      </c>
      <c r="AP61" s="382">
        <v>72084</v>
      </c>
      <c r="AQ61" s="383">
        <v>-1.2</v>
      </c>
      <c r="AR61" s="369">
        <v>9.6999999999999993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1966617</v>
      </c>
      <c r="AN62" s="373">
        <v>51560</v>
      </c>
      <c r="AO62" s="374">
        <v>-4.2</v>
      </c>
      <c r="AP62" s="375">
        <v>37802</v>
      </c>
      <c r="AQ62" s="376">
        <v>-2.2999999999999998</v>
      </c>
      <c r="AR62" s="377">
        <v>-1.9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2gtDMkcPJQzYVCC1xMu7ZO7EyxKqFsnrkqG+ljuTKjTFzPonUgVxev/aKJDhQUZmWJ96wJBbiXMxmYdnVLTCQ==" saltValue="vkCaqmMqnUi2ExQJ+bwO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qqc+qdBtyF/FbtX+SpBuNm6HhbJicmLhUWC7Vs+x2kd+cTOuXT1UpT7aAzoFHXNoa1HQ9hAB/1H9wg5rgiDuRQ==" saltValue="6Vb3Vf0/BWAaTZ3VxW8X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9ScTu6AaMY5NKgdvunZgMH6eo9hnenpZrMKEy1L/IS6CW7tZxrbB7ze7tOpDJq2gELnkD0b9wHkhmc71jSXSwA==" saltValue="SB8EDuiTPAcPLhrGCYR+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9" t="s">
        <v>3</v>
      </c>
      <c r="D47" s="1199"/>
      <c r="E47" s="1200"/>
      <c r="F47" s="11">
        <v>24.81</v>
      </c>
      <c r="G47" s="12">
        <v>28.44</v>
      </c>
      <c r="H47" s="12">
        <v>31.32</v>
      </c>
      <c r="I47" s="12">
        <v>31.42</v>
      </c>
      <c r="J47" s="13">
        <v>30.9</v>
      </c>
    </row>
    <row r="48" spans="2:10" ht="57.75" customHeight="1" x14ac:dyDescent="0.15">
      <c r="B48" s="14"/>
      <c r="C48" s="1201" t="s">
        <v>4</v>
      </c>
      <c r="D48" s="1201"/>
      <c r="E48" s="1202"/>
      <c r="F48" s="15">
        <v>7.95</v>
      </c>
      <c r="G48" s="16">
        <v>7.32</v>
      </c>
      <c r="H48" s="16">
        <v>9.51</v>
      </c>
      <c r="I48" s="16">
        <v>7.18</v>
      </c>
      <c r="J48" s="17">
        <v>5.51</v>
      </c>
    </row>
    <row r="49" spans="2:10" ht="57.75" customHeight="1" thickBot="1" x14ac:dyDescent="0.2">
      <c r="B49" s="18"/>
      <c r="C49" s="1203" t="s">
        <v>5</v>
      </c>
      <c r="D49" s="1203"/>
      <c r="E49" s="1204"/>
      <c r="F49" s="19">
        <v>7.52</v>
      </c>
      <c r="G49" s="20">
        <v>6.26</v>
      </c>
      <c r="H49" s="20">
        <v>4.8</v>
      </c>
      <c r="I49" s="20">
        <v>0.34</v>
      </c>
      <c r="J49" s="21" t="s">
        <v>568</v>
      </c>
    </row>
    <row r="50" spans="2:10" ht="13.5" customHeight="1" x14ac:dyDescent="0.15"/>
  </sheetData>
  <sheetProtection algorithmName="SHA-512" hashValue="r4Pd77GegaTBeeNb93gmbxJe4CelsrzfJ0cdyHbe/86PgeU/X1C5lYs3LRv6LfIDyKAZMr78gpJnJf9WNZy1dA==" saltValue="zm5LBa6lZHylsfWgDuKU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1" t="s">
        <v>569</v>
      </c>
      <c r="D34" s="1211"/>
      <c r="E34" s="1212"/>
      <c r="F34" s="32">
        <v>7.46</v>
      </c>
      <c r="G34" s="33">
        <v>8.2200000000000006</v>
      </c>
      <c r="H34" s="33">
        <v>8.43</v>
      </c>
      <c r="I34" s="33">
        <v>8.0500000000000007</v>
      </c>
      <c r="J34" s="34">
        <v>7.59</v>
      </c>
      <c r="K34" s="22"/>
      <c r="L34" s="22"/>
      <c r="M34" s="22"/>
      <c r="N34" s="22"/>
      <c r="O34" s="22"/>
      <c r="P34" s="22"/>
    </row>
    <row r="35" spans="1:16" ht="39" customHeight="1" x14ac:dyDescent="0.15">
      <c r="A35" s="22"/>
      <c r="B35" s="35"/>
      <c r="C35" s="1205" t="s">
        <v>570</v>
      </c>
      <c r="D35" s="1206"/>
      <c r="E35" s="1207"/>
      <c r="F35" s="36">
        <v>7.95</v>
      </c>
      <c r="G35" s="37">
        <v>7.53</v>
      </c>
      <c r="H35" s="37">
        <v>9.5</v>
      </c>
      <c r="I35" s="37">
        <v>7.17</v>
      </c>
      <c r="J35" s="38">
        <v>5.5</v>
      </c>
      <c r="K35" s="22"/>
      <c r="L35" s="22"/>
      <c r="M35" s="22"/>
      <c r="N35" s="22"/>
      <c r="O35" s="22"/>
      <c r="P35" s="22"/>
    </row>
    <row r="36" spans="1:16" ht="39" customHeight="1" x14ac:dyDescent="0.15">
      <c r="A36" s="22"/>
      <c r="B36" s="35"/>
      <c r="C36" s="1205" t="s">
        <v>571</v>
      </c>
      <c r="D36" s="1206"/>
      <c r="E36" s="1207"/>
      <c r="F36" s="36" t="s">
        <v>522</v>
      </c>
      <c r="G36" s="37">
        <v>0.27</v>
      </c>
      <c r="H36" s="37">
        <v>1.25</v>
      </c>
      <c r="I36" s="37">
        <v>1.29</v>
      </c>
      <c r="J36" s="38">
        <v>1.2</v>
      </c>
      <c r="K36" s="22"/>
      <c r="L36" s="22"/>
      <c r="M36" s="22"/>
      <c r="N36" s="22"/>
      <c r="O36" s="22"/>
      <c r="P36" s="22"/>
    </row>
    <row r="37" spans="1:16" ht="39" customHeight="1" x14ac:dyDescent="0.15">
      <c r="A37" s="22"/>
      <c r="B37" s="35"/>
      <c r="C37" s="1205" t="s">
        <v>572</v>
      </c>
      <c r="D37" s="1206"/>
      <c r="E37" s="1207"/>
      <c r="F37" s="36">
        <v>1.43</v>
      </c>
      <c r="G37" s="37">
        <v>1.46</v>
      </c>
      <c r="H37" s="37">
        <v>3.41</v>
      </c>
      <c r="I37" s="37">
        <v>1.57</v>
      </c>
      <c r="J37" s="38">
        <v>0.41</v>
      </c>
      <c r="K37" s="22"/>
      <c r="L37" s="22"/>
      <c r="M37" s="22"/>
      <c r="N37" s="22"/>
      <c r="O37" s="22"/>
      <c r="P37" s="22"/>
    </row>
    <row r="38" spans="1:16" ht="39" customHeight="1" x14ac:dyDescent="0.15">
      <c r="A38" s="22"/>
      <c r="B38" s="35"/>
      <c r="C38" s="1205" t="s">
        <v>573</v>
      </c>
      <c r="D38" s="1206"/>
      <c r="E38" s="1207"/>
      <c r="F38" s="36">
        <v>2.0299999999999998</v>
      </c>
      <c r="G38" s="37">
        <v>1.75</v>
      </c>
      <c r="H38" s="37">
        <v>1.25</v>
      </c>
      <c r="I38" s="37">
        <v>0.62</v>
      </c>
      <c r="J38" s="38">
        <v>0.37</v>
      </c>
      <c r="K38" s="22"/>
      <c r="L38" s="22"/>
      <c r="M38" s="22"/>
      <c r="N38" s="22"/>
      <c r="O38" s="22"/>
      <c r="P38" s="22"/>
    </row>
    <row r="39" spans="1:16" ht="39" customHeight="1" x14ac:dyDescent="0.15">
      <c r="A39" s="22"/>
      <c r="B39" s="35"/>
      <c r="C39" s="1205" t="s">
        <v>574</v>
      </c>
      <c r="D39" s="1206"/>
      <c r="E39" s="1207"/>
      <c r="F39" s="36">
        <v>0.11</v>
      </c>
      <c r="G39" s="37">
        <v>0.11</v>
      </c>
      <c r="H39" s="37">
        <v>0.12</v>
      </c>
      <c r="I39" s="37">
        <v>0.09</v>
      </c>
      <c r="J39" s="38">
        <v>0.09</v>
      </c>
      <c r="K39" s="22"/>
      <c r="L39" s="22"/>
      <c r="M39" s="22"/>
      <c r="N39" s="22"/>
      <c r="O39" s="22"/>
      <c r="P39" s="22"/>
    </row>
    <row r="40" spans="1:16" ht="39" customHeight="1" x14ac:dyDescent="0.15">
      <c r="A40" s="22"/>
      <c r="B40" s="35"/>
      <c r="C40" s="1205" t="s">
        <v>575</v>
      </c>
      <c r="D40" s="1206"/>
      <c r="E40" s="1207"/>
      <c r="F40" s="36">
        <v>0.02</v>
      </c>
      <c r="G40" s="37">
        <v>7.0000000000000007E-2</v>
      </c>
      <c r="H40" s="37">
        <v>0.05</v>
      </c>
      <c r="I40" s="37">
        <v>0.04</v>
      </c>
      <c r="J40" s="38">
        <v>0.02</v>
      </c>
      <c r="K40" s="22"/>
      <c r="L40" s="22"/>
      <c r="M40" s="22"/>
      <c r="N40" s="22"/>
      <c r="O40" s="22"/>
      <c r="P40" s="22"/>
    </row>
    <row r="41" spans="1:16" ht="39" customHeight="1" x14ac:dyDescent="0.15">
      <c r="A41" s="22"/>
      <c r="B41" s="35"/>
      <c r="C41" s="1205" t="s">
        <v>576</v>
      </c>
      <c r="D41" s="1206"/>
      <c r="E41" s="1207"/>
      <c r="F41" s="36">
        <v>0</v>
      </c>
      <c r="G41" s="37">
        <v>0</v>
      </c>
      <c r="H41" s="37">
        <v>0</v>
      </c>
      <c r="I41" s="37">
        <v>0</v>
      </c>
      <c r="J41" s="38">
        <v>0</v>
      </c>
      <c r="K41" s="22"/>
      <c r="L41" s="22"/>
      <c r="M41" s="22"/>
      <c r="N41" s="22"/>
      <c r="O41" s="22"/>
      <c r="P41" s="22"/>
    </row>
    <row r="42" spans="1:16" ht="39" customHeight="1" x14ac:dyDescent="0.15">
      <c r="A42" s="22"/>
      <c r="B42" s="39"/>
      <c r="C42" s="1205" t="s">
        <v>577</v>
      </c>
      <c r="D42" s="1206"/>
      <c r="E42" s="1207"/>
      <c r="F42" s="36" t="s">
        <v>522</v>
      </c>
      <c r="G42" s="37" t="s">
        <v>522</v>
      </c>
      <c r="H42" s="37" t="s">
        <v>522</v>
      </c>
      <c r="I42" s="37" t="s">
        <v>522</v>
      </c>
      <c r="J42" s="38" t="s">
        <v>522</v>
      </c>
      <c r="K42" s="22"/>
      <c r="L42" s="22"/>
      <c r="M42" s="22"/>
      <c r="N42" s="22"/>
      <c r="O42" s="22"/>
      <c r="P42" s="22"/>
    </row>
    <row r="43" spans="1:16" ht="39" customHeight="1" thickBot="1" x14ac:dyDescent="0.2">
      <c r="A43" s="22"/>
      <c r="B43" s="40"/>
      <c r="C43" s="1208" t="s">
        <v>578</v>
      </c>
      <c r="D43" s="1209"/>
      <c r="E43" s="1210"/>
      <c r="F43" s="41">
        <v>0.71</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RJkCpvf+ckGAmZ5lyJgqnaRQW78KE0wvZFfCsmkXZc+74lX3lSrNHgAZd5tWZceP68EnRAnkztw3En14RiVEg==" saltValue="y/k0CvwRePUu/RCJiILU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1644</v>
      </c>
      <c r="L45" s="60">
        <v>1631</v>
      </c>
      <c r="M45" s="60">
        <v>1587</v>
      </c>
      <c r="N45" s="60">
        <v>1537</v>
      </c>
      <c r="O45" s="61">
        <v>1508</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522</v>
      </c>
      <c r="L46" s="64" t="s">
        <v>522</v>
      </c>
      <c r="M46" s="64" t="s">
        <v>522</v>
      </c>
      <c r="N46" s="64" t="s">
        <v>522</v>
      </c>
      <c r="O46" s="65" t="s">
        <v>522</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522</v>
      </c>
      <c r="L47" s="64" t="s">
        <v>522</v>
      </c>
      <c r="M47" s="64" t="s">
        <v>522</v>
      </c>
      <c r="N47" s="64" t="s">
        <v>522</v>
      </c>
      <c r="O47" s="65" t="s">
        <v>522</v>
      </c>
      <c r="P47" s="48"/>
      <c r="Q47" s="48"/>
      <c r="R47" s="48"/>
      <c r="S47" s="48"/>
      <c r="T47" s="48"/>
      <c r="U47" s="48"/>
    </row>
    <row r="48" spans="1:21" ht="30.75" customHeight="1" x14ac:dyDescent="0.15">
      <c r="A48" s="48"/>
      <c r="B48" s="1215"/>
      <c r="C48" s="1216"/>
      <c r="D48" s="62"/>
      <c r="E48" s="1221" t="s">
        <v>15</v>
      </c>
      <c r="F48" s="1221"/>
      <c r="G48" s="1221"/>
      <c r="H48" s="1221"/>
      <c r="I48" s="1221"/>
      <c r="J48" s="1222"/>
      <c r="K48" s="63">
        <v>454</v>
      </c>
      <c r="L48" s="64">
        <v>235</v>
      </c>
      <c r="M48" s="64">
        <v>224</v>
      </c>
      <c r="N48" s="64">
        <v>244</v>
      </c>
      <c r="O48" s="65">
        <v>228</v>
      </c>
      <c r="P48" s="48"/>
      <c r="Q48" s="48"/>
      <c r="R48" s="48"/>
      <c r="S48" s="48"/>
      <c r="T48" s="48"/>
      <c r="U48" s="48"/>
    </row>
    <row r="49" spans="1:21" ht="30.75" customHeight="1" x14ac:dyDescent="0.15">
      <c r="A49" s="48"/>
      <c r="B49" s="1215"/>
      <c r="C49" s="1216"/>
      <c r="D49" s="62"/>
      <c r="E49" s="1221" t="s">
        <v>16</v>
      </c>
      <c r="F49" s="1221"/>
      <c r="G49" s="1221"/>
      <c r="H49" s="1221"/>
      <c r="I49" s="1221"/>
      <c r="J49" s="1222"/>
      <c r="K49" s="63" t="s">
        <v>522</v>
      </c>
      <c r="L49" s="64" t="s">
        <v>522</v>
      </c>
      <c r="M49" s="64" t="s">
        <v>522</v>
      </c>
      <c r="N49" s="64" t="s">
        <v>522</v>
      </c>
      <c r="O49" s="65" t="s">
        <v>522</v>
      </c>
      <c r="P49" s="48"/>
      <c r="Q49" s="48"/>
      <c r="R49" s="48"/>
      <c r="S49" s="48"/>
      <c r="T49" s="48"/>
      <c r="U49" s="48"/>
    </row>
    <row r="50" spans="1:21" ht="30.75" customHeight="1" x14ac:dyDescent="0.15">
      <c r="A50" s="48"/>
      <c r="B50" s="1215"/>
      <c r="C50" s="1216"/>
      <c r="D50" s="62"/>
      <c r="E50" s="1221" t="s">
        <v>17</v>
      </c>
      <c r="F50" s="1221"/>
      <c r="G50" s="1221"/>
      <c r="H50" s="1221"/>
      <c r="I50" s="1221"/>
      <c r="J50" s="1222"/>
      <c r="K50" s="63">
        <v>61</v>
      </c>
      <c r="L50" s="64">
        <v>61</v>
      </c>
      <c r="M50" s="64">
        <v>1</v>
      </c>
      <c r="N50" s="64">
        <v>1</v>
      </c>
      <c r="O50" s="65">
        <v>1</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522</v>
      </c>
      <c r="L51" s="64" t="s">
        <v>522</v>
      </c>
      <c r="M51" s="64" t="s">
        <v>522</v>
      </c>
      <c r="N51" s="64">
        <v>0</v>
      </c>
      <c r="O51" s="65" t="s">
        <v>522</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1733</v>
      </c>
      <c r="L52" s="64">
        <v>1608</v>
      </c>
      <c r="M52" s="64">
        <v>1557</v>
      </c>
      <c r="N52" s="64">
        <v>1521</v>
      </c>
      <c r="O52" s="65">
        <v>1494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426</v>
      </c>
      <c r="L53" s="69">
        <v>319</v>
      </c>
      <c r="M53" s="69">
        <v>255</v>
      </c>
      <c r="N53" s="69">
        <v>261</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585</v>
      </c>
      <c r="L57" s="84" t="s">
        <v>585</v>
      </c>
      <c r="M57" s="84" t="s">
        <v>585</v>
      </c>
      <c r="N57" s="84" t="s">
        <v>585</v>
      </c>
      <c r="O57" s="85" t="s">
        <v>585</v>
      </c>
    </row>
    <row r="58" spans="1:21" ht="31.5" customHeight="1" thickBot="1" x14ac:dyDescent="0.2">
      <c r="B58" s="1231"/>
      <c r="C58" s="1232"/>
      <c r="D58" s="1236" t="s">
        <v>27</v>
      </c>
      <c r="E58" s="1237"/>
      <c r="F58" s="1237"/>
      <c r="G58" s="1237"/>
      <c r="H58" s="1237"/>
      <c r="I58" s="1237"/>
      <c r="J58" s="1238"/>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PGHL/2PkqVtRGkA2TYcLQ3Cq2Rp+laG/emdZ/MgiK3DKVADXoDRa/6IIanGoiaD/E819ogbWNcW/Orp7/qhkw==" saltValue="UU4nFJsMa2xkBTOn13Be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9" t="s">
        <v>30</v>
      </c>
      <c r="C41" s="1240"/>
      <c r="D41" s="102"/>
      <c r="E41" s="1245" t="s">
        <v>31</v>
      </c>
      <c r="F41" s="1245"/>
      <c r="G41" s="1245"/>
      <c r="H41" s="1246"/>
      <c r="I41" s="103">
        <v>13233</v>
      </c>
      <c r="J41" s="104">
        <v>13030</v>
      </c>
      <c r="K41" s="104">
        <v>13490</v>
      </c>
      <c r="L41" s="104">
        <v>14277</v>
      </c>
      <c r="M41" s="105">
        <v>14009</v>
      </c>
    </row>
    <row r="42" spans="2:13" ht="27.75" customHeight="1" x14ac:dyDescent="0.15">
      <c r="B42" s="1241"/>
      <c r="C42" s="1242"/>
      <c r="D42" s="106"/>
      <c r="E42" s="1247" t="s">
        <v>32</v>
      </c>
      <c r="F42" s="1247"/>
      <c r="G42" s="1247"/>
      <c r="H42" s="1248"/>
      <c r="I42" s="107">
        <v>64</v>
      </c>
      <c r="J42" s="108">
        <v>4</v>
      </c>
      <c r="K42" s="108">
        <v>3</v>
      </c>
      <c r="L42" s="108">
        <v>2</v>
      </c>
      <c r="M42" s="109">
        <v>2</v>
      </c>
    </row>
    <row r="43" spans="2:13" ht="27.75" customHeight="1" x14ac:dyDescent="0.15">
      <c r="B43" s="1241"/>
      <c r="C43" s="1242"/>
      <c r="D43" s="106"/>
      <c r="E43" s="1247" t="s">
        <v>33</v>
      </c>
      <c r="F43" s="1247"/>
      <c r="G43" s="1247"/>
      <c r="H43" s="1248"/>
      <c r="I43" s="107">
        <v>5760</v>
      </c>
      <c r="J43" s="108">
        <v>4772</v>
      </c>
      <c r="K43" s="108">
        <v>3641</v>
      </c>
      <c r="L43" s="108">
        <v>2610</v>
      </c>
      <c r="M43" s="109">
        <v>2417</v>
      </c>
    </row>
    <row r="44" spans="2:13" ht="27.75" customHeight="1" x14ac:dyDescent="0.15">
      <c r="B44" s="1241"/>
      <c r="C44" s="1242"/>
      <c r="D44" s="106"/>
      <c r="E44" s="1247" t="s">
        <v>34</v>
      </c>
      <c r="F44" s="1247"/>
      <c r="G44" s="1247"/>
      <c r="H44" s="1248"/>
      <c r="I44" s="107" t="s">
        <v>522</v>
      </c>
      <c r="J44" s="108" t="s">
        <v>522</v>
      </c>
      <c r="K44" s="108" t="s">
        <v>522</v>
      </c>
      <c r="L44" s="108" t="s">
        <v>522</v>
      </c>
      <c r="M44" s="109" t="s">
        <v>522</v>
      </c>
    </row>
    <row r="45" spans="2:13" ht="27.75" customHeight="1" x14ac:dyDescent="0.15">
      <c r="B45" s="1241"/>
      <c r="C45" s="1242"/>
      <c r="D45" s="106"/>
      <c r="E45" s="1247" t="s">
        <v>35</v>
      </c>
      <c r="F45" s="1247"/>
      <c r="G45" s="1247"/>
      <c r="H45" s="1248"/>
      <c r="I45" s="107">
        <v>3723</v>
      </c>
      <c r="J45" s="108">
        <v>3751</v>
      </c>
      <c r="K45" s="108">
        <v>3704</v>
      </c>
      <c r="L45" s="108">
        <v>3609</v>
      </c>
      <c r="M45" s="109">
        <v>3658</v>
      </c>
    </row>
    <row r="46" spans="2:13" ht="27.75" customHeight="1" x14ac:dyDescent="0.15">
      <c r="B46" s="1241"/>
      <c r="C46" s="1242"/>
      <c r="D46" s="110"/>
      <c r="E46" s="1247" t="s">
        <v>36</v>
      </c>
      <c r="F46" s="1247"/>
      <c r="G46" s="1247"/>
      <c r="H46" s="1248"/>
      <c r="I46" s="107" t="s">
        <v>522</v>
      </c>
      <c r="J46" s="108" t="s">
        <v>522</v>
      </c>
      <c r="K46" s="108" t="s">
        <v>522</v>
      </c>
      <c r="L46" s="108" t="s">
        <v>522</v>
      </c>
      <c r="M46" s="109" t="s">
        <v>522</v>
      </c>
    </row>
    <row r="47" spans="2:13" ht="27.75" customHeight="1" x14ac:dyDescent="0.15">
      <c r="B47" s="1241"/>
      <c r="C47" s="1242"/>
      <c r="D47" s="111"/>
      <c r="E47" s="1249" t="s">
        <v>37</v>
      </c>
      <c r="F47" s="1250"/>
      <c r="G47" s="1250"/>
      <c r="H47" s="1251"/>
      <c r="I47" s="107" t="s">
        <v>522</v>
      </c>
      <c r="J47" s="108" t="s">
        <v>522</v>
      </c>
      <c r="K47" s="108" t="s">
        <v>522</v>
      </c>
      <c r="L47" s="108" t="s">
        <v>522</v>
      </c>
      <c r="M47" s="109" t="s">
        <v>522</v>
      </c>
    </row>
    <row r="48" spans="2:13" ht="27.75" customHeight="1" x14ac:dyDescent="0.15">
      <c r="B48" s="1241"/>
      <c r="C48" s="1242"/>
      <c r="D48" s="106"/>
      <c r="E48" s="1247" t="s">
        <v>38</v>
      </c>
      <c r="F48" s="1247"/>
      <c r="G48" s="1247"/>
      <c r="H48" s="1248"/>
      <c r="I48" s="107" t="s">
        <v>522</v>
      </c>
      <c r="J48" s="108" t="s">
        <v>522</v>
      </c>
      <c r="K48" s="108" t="s">
        <v>522</v>
      </c>
      <c r="L48" s="108" t="s">
        <v>522</v>
      </c>
      <c r="M48" s="109" t="s">
        <v>522</v>
      </c>
    </row>
    <row r="49" spans="2:13" ht="27.75" customHeight="1" x14ac:dyDescent="0.15">
      <c r="B49" s="1243"/>
      <c r="C49" s="1244"/>
      <c r="D49" s="106"/>
      <c r="E49" s="1247" t="s">
        <v>39</v>
      </c>
      <c r="F49" s="1247"/>
      <c r="G49" s="1247"/>
      <c r="H49" s="1248"/>
      <c r="I49" s="107" t="s">
        <v>522</v>
      </c>
      <c r="J49" s="108" t="s">
        <v>522</v>
      </c>
      <c r="K49" s="108" t="s">
        <v>522</v>
      </c>
      <c r="L49" s="108" t="s">
        <v>522</v>
      </c>
      <c r="M49" s="109" t="s">
        <v>522</v>
      </c>
    </row>
    <row r="50" spans="2:13" ht="27.75" customHeight="1" x14ac:dyDescent="0.15">
      <c r="B50" s="1252" t="s">
        <v>40</v>
      </c>
      <c r="C50" s="1253"/>
      <c r="D50" s="112"/>
      <c r="E50" s="1247" t="s">
        <v>41</v>
      </c>
      <c r="F50" s="1247"/>
      <c r="G50" s="1247"/>
      <c r="H50" s="1248"/>
      <c r="I50" s="107">
        <v>5296</v>
      </c>
      <c r="J50" s="108">
        <v>5526</v>
      </c>
      <c r="K50" s="108">
        <v>6562</v>
      </c>
      <c r="L50" s="108">
        <v>6649</v>
      </c>
      <c r="M50" s="109">
        <v>7780</v>
      </c>
    </row>
    <row r="51" spans="2:13" ht="27.75" customHeight="1" x14ac:dyDescent="0.15">
      <c r="B51" s="1241"/>
      <c r="C51" s="1242"/>
      <c r="D51" s="106"/>
      <c r="E51" s="1247" t="s">
        <v>42</v>
      </c>
      <c r="F51" s="1247"/>
      <c r="G51" s="1247"/>
      <c r="H51" s="1248"/>
      <c r="I51" s="107">
        <v>2633</v>
      </c>
      <c r="J51" s="108">
        <v>2319</v>
      </c>
      <c r="K51" s="108">
        <v>2358</v>
      </c>
      <c r="L51" s="108">
        <v>1717</v>
      </c>
      <c r="M51" s="109">
        <v>1583</v>
      </c>
    </row>
    <row r="52" spans="2:13" ht="27.75" customHeight="1" x14ac:dyDescent="0.15">
      <c r="B52" s="1243"/>
      <c r="C52" s="1244"/>
      <c r="D52" s="106"/>
      <c r="E52" s="1247" t="s">
        <v>43</v>
      </c>
      <c r="F52" s="1247"/>
      <c r="G52" s="1247"/>
      <c r="H52" s="1248"/>
      <c r="I52" s="107">
        <v>14985</v>
      </c>
      <c r="J52" s="108">
        <v>14957</v>
      </c>
      <c r="K52" s="108">
        <v>15442</v>
      </c>
      <c r="L52" s="108">
        <v>15348</v>
      </c>
      <c r="M52" s="109">
        <v>15098</v>
      </c>
    </row>
    <row r="53" spans="2:13" ht="27.75" customHeight="1" thickBot="1" x14ac:dyDescent="0.2">
      <c r="B53" s="1254" t="s">
        <v>44</v>
      </c>
      <c r="C53" s="1255"/>
      <c r="D53" s="113"/>
      <c r="E53" s="1256" t="s">
        <v>45</v>
      </c>
      <c r="F53" s="1256"/>
      <c r="G53" s="1256"/>
      <c r="H53" s="1257"/>
      <c r="I53" s="114">
        <v>-134</v>
      </c>
      <c r="J53" s="115">
        <v>-1245</v>
      </c>
      <c r="K53" s="115">
        <v>-3525</v>
      </c>
      <c r="L53" s="115">
        <v>-3214</v>
      </c>
      <c r="M53" s="116">
        <v>-4375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uLlEQ7j/CHWPjzXAoFbD4eDZ+0IUGw+Pqxp0hBXX0sE7w+1ZEogTPE2PhkuaMEjY4dP3odZ7Sv5AbAAj2AEaw==" saltValue="1KjYsoC4gtX0xamqvKsE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6" t="s">
        <v>48</v>
      </c>
      <c r="D55" s="1266"/>
      <c r="E55" s="1267"/>
      <c r="F55" s="128">
        <v>2821</v>
      </c>
      <c r="G55" s="128">
        <v>2831</v>
      </c>
      <c r="H55" s="129">
        <v>2825</v>
      </c>
    </row>
    <row r="56" spans="2:8" ht="52.5" customHeight="1" x14ac:dyDescent="0.15">
      <c r="B56" s="130"/>
      <c r="C56" s="1268" t="s">
        <v>49</v>
      </c>
      <c r="D56" s="1268"/>
      <c r="E56" s="1269"/>
      <c r="F56" s="131">
        <v>160</v>
      </c>
      <c r="G56" s="131">
        <v>160</v>
      </c>
      <c r="H56" s="132">
        <v>64</v>
      </c>
    </row>
    <row r="57" spans="2:8" ht="53.25" customHeight="1" x14ac:dyDescent="0.15">
      <c r="B57" s="130"/>
      <c r="C57" s="1270" t="s">
        <v>50</v>
      </c>
      <c r="D57" s="1270"/>
      <c r="E57" s="1271"/>
      <c r="F57" s="133">
        <v>2474</v>
      </c>
      <c r="G57" s="133">
        <v>2397</v>
      </c>
      <c r="H57" s="134">
        <v>3597</v>
      </c>
    </row>
    <row r="58" spans="2:8" ht="45.75" customHeight="1" x14ac:dyDescent="0.15">
      <c r="B58" s="135"/>
      <c r="C58" s="1258" t="s">
        <v>607</v>
      </c>
      <c r="D58" s="1259"/>
      <c r="E58" s="1260"/>
      <c r="F58" s="136">
        <v>1745</v>
      </c>
      <c r="G58" s="136">
        <v>1685</v>
      </c>
      <c r="H58" s="137">
        <v>2907</v>
      </c>
    </row>
    <row r="59" spans="2:8" ht="45.75" customHeight="1" x14ac:dyDescent="0.15">
      <c r="B59" s="135"/>
      <c r="C59" s="1258" t="s">
        <v>608</v>
      </c>
      <c r="D59" s="1259"/>
      <c r="E59" s="1260"/>
      <c r="F59" s="136">
        <v>277</v>
      </c>
      <c r="G59" s="136">
        <v>269</v>
      </c>
      <c r="H59" s="137">
        <v>269</v>
      </c>
    </row>
    <row r="60" spans="2:8" ht="45.75" customHeight="1" x14ac:dyDescent="0.15">
      <c r="B60" s="135"/>
      <c r="C60" s="1258" t="s">
        <v>609</v>
      </c>
      <c r="D60" s="1259"/>
      <c r="E60" s="1260"/>
      <c r="F60" s="136">
        <v>204</v>
      </c>
      <c r="G60" s="136">
        <v>189</v>
      </c>
      <c r="H60" s="137">
        <v>175</v>
      </c>
    </row>
    <row r="61" spans="2:8" ht="45.75" customHeight="1" x14ac:dyDescent="0.15">
      <c r="B61" s="135"/>
      <c r="C61" s="1258" t="s">
        <v>610</v>
      </c>
      <c r="D61" s="1259"/>
      <c r="E61" s="1260"/>
      <c r="F61" s="136">
        <v>59</v>
      </c>
      <c r="G61" s="136">
        <v>65</v>
      </c>
      <c r="H61" s="137">
        <v>71</v>
      </c>
    </row>
    <row r="62" spans="2:8" ht="45.75" customHeight="1" thickBot="1" x14ac:dyDescent="0.2">
      <c r="B62" s="138"/>
      <c r="C62" s="1261" t="s">
        <v>611</v>
      </c>
      <c r="D62" s="1262"/>
      <c r="E62" s="1263"/>
      <c r="F62" s="139">
        <v>47</v>
      </c>
      <c r="G62" s="139">
        <v>46</v>
      </c>
      <c r="H62" s="140">
        <v>46</v>
      </c>
    </row>
    <row r="63" spans="2:8" ht="52.5" customHeight="1" thickBot="1" x14ac:dyDescent="0.2">
      <c r="B63" s="141"/>
      <c r="C63" s="1264" t="s">
        <v>51</v>
      </c>
      <c r="D63" s="1264"/>
      <c r="E63" s="1265"/>
      <c r="F63" s="142">
        <v>5454</v>
      </c>
      <c r="G63" s="142">
        <v>5387</v>
      </c>
      <c r="H63" s="143">
        <v>6486</v>
      </c>
    </row>
    <row r="64" spans="2:8" ht="15" customHeight="1" x14ac:dyDescent="0.15"/>
  </sheetData>
  <sheetProtection algorithmName="SHA-512" hashValue="nbnZZwFrIkL9CnH0Lw9kbTyIyfPcwr3DY1JGEd7yT/8AS/u7JnrX5SNR0pwOn4v43sieHpcb7m5P/NJVnGe+Rw==" saltValue="LOMbMNW9ywKShdxNLHb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1" zoomScale="80" zoomScaleNormal="80" zoomScaleSheetLayoutView="55" workbookViewId="0">
      <selection activeCell="CD64" sqref="CD64"/>
    </sheetView>
  </sheetViews>
  <sheetFormatPr defaultColWidth="0" defaultRowHeight="0" customHeight="1" zeroHeight="1" x14ac:dyDescent="0.15"/>
  <cols>
    <col min="1" max="1" width="6.375" style="1272" customWidth="1"/>
    <col min="2" max="107" width="2.37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622</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618</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621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616</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615</v>
      </c>
      <c r="AO51" s="1281"/>
      <c r="AP51" s="1281"/>
      <c r="AQ51" s="1281"/>
      <c r="AR51" s="1281"/>
      <c r="AS51" s="1281"/>
      <c r="AT51" s="1281"/>
      <c r="AU51" s="1281"/>
      <c r="AV51" s="1281"/>
      <c r="AW51" s="1281"/>
      <c r="AX51" s="1281"/>
      <c r="AY51" s="1281"/>
      <c r="AZ51" s="1281"/>
      <c r="BA51" s="1281"/>
      <c r="BB51" s="1281" t="s">
        <v>613</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620</v>
      </c>
      <c r="BC53" s="1281"/>
      <c r="BD53" s="1281"/>
      <c r="BE53" s="1281"/>
      <c r="BF53" s="1281"/>
      <c r="BG53" s="1281"/>
      <c r="BH53" s="1281"/>
      <c r="BI53" s="1281"/>
      <c r="BJ53" s="1281"/>
      <c r="BK53" s="1281"/>
      <c r="BL53" s="1281"/>
      <c r="BM53" s="1281"/>
      <c r="BN53" s="1281"/>
      <c r="BO53" s="1281"/>
      <c r="BP53" s="1280">
        <v>46.3</v>
      </c>
      <c r="BQ53" s="1280"/>
      <c r="BR53" s="1280"/>
      <c r="BS53" s="1280"/>
      <c r="BT53" s="1280"/>
      <c r="BU53" s="1280"/>
      <c r="BV53" s="1280"/>
      <c r="BW53" s="1280"/>
      <c r="BX53" s="1280">
        <v>56.4</v>
      </c>
      <c r="BY53" s="1280"/>
      <c r="BZ53" s="1280"/>
      <c r="CA53" s="1280"/>
      <c r="CB53" s="1280"/>
      <c r="CC53" s="1280"/>
      <c r="CD53" s="1280"/>
      <c r="CE53" s="1280"/>
      <c r="CF53" s="1280">
        <v>57.7</v>
      </c>
      <c r="CG53" s="1280"/>
      <c r="CH53" s="1280"/>
      <c r="CI53" s="1280"/>
      <c r="CJ53" s="1280"/>
      <c r="CK53" s="1280"/>
      <c r="CL53" s="1280"/>
      <c r="CM53" s="1280"/>
      <c r="CN53" s="1280">
        <v>57.8</v>
      </c>
      <c r="CO53" s="1280"/>
      <c r="CP53" s="1280"/>
      <c r="CQ53" s="1280"/>
      <c r="CR53" s="1280"/>
      <c r="CS53" s="1280"/>
      <c r="CT53" s="1280"/>
      <c r="CU53" s="1280"/>
      <c r="CV53" s="1280">
        <v>59.5</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614</v>
      </c>
      <c r="AO55" s="1282"/>
      <c r="AP55" s="1282"/>
      <c r="AQ55" s="1282"/>
      <c r="AR55" s="1282"/>
      <c r="AS55" s="1282"/>
      <c r="AT55" s="1282"/>
      <c r="AU55" s="1282"/>
      <c r="AV55" s="1282"/>
      <c r="AW55" s="1282"/>
      <c r="AX55" s="1282"/>
      <c r="AY55" s="1282"/>
      <c r="AZ55" s="1282"/>
      <c r="BA55" s="1282"/>
      <c r="BB55" s="1281" t="s">
        <v>613</v>
      </c>
      <c r="BC55" s="1281"/>
      <c r="BD55" s="1281"/>
      <c r="BE55" s="1281"/>
      <c r="BF55" s="1281"/>
      <c r="BG55" s="1281"/>
      <c r="BH55" s="1281"/>
      <c r="BI55" s="1281"/>
      <c r="BJ55" s="1281"/>
      <c r="BK55" s="1281"/>
      <c r="BL55" s="1281"/>
      <c r="BM55" s="1281"/>
      <c r="BN55" s="1281"/>
      <c r="BO55" s="1281"/>
      <c r="BP55" s="1280">
        <v>56.8</v>
      </c>
      <c r="BQ55" s="1280"/>
      <c r="BR55" s="1280"/>
      <c r="BS55" s="1280"/>
      <c r="BT55" s="1280"/>
      <c r="BU55" s="1280"/>
      <c r="BV55" s="1280"/>
      <c r="BW55" s="1280"/>
      <c r="BX55" s="1280">
        <v>52.3</v>
      </c>
      <c r="BY55" s="1280"/>
      <c r="BZ55" s="1280"/>
      <c r="CA55" s="1280"/>
      <c r="CB55" s="1280"/>
      <c r="CC55" s="1280"/>
      <c r="CD55" s="1280"/>
      <c r="CE55" s="1280"/>
      <c r="CF55" s="1280">
        <v>55.4</v>
      </c>
      <c r="CG55" s="1280"/>
      <c r="CH55" s="1280"/>
      <c r="CI55" s="1280"/>
      <c r="CJ55" s="1280"/>
      <c r="CK55" s="1280"/>
      <c r="CL55" s="1280"/>
      <c r="CM55" s="1280"/>
      <c r="CN55" s="1280">
        <v>52.7</v>
      </c>
      <c r="CO55" s="1280"/>
      <c r="CP55" s="1280"/>
      <c r="CQ55" s="1280"/>
      <c r="CR55" s="1280"/>
      <c r="CS55" s="1280"/>
      <c r="CT55" s="1280"/>
      <c r="CU55" s="1280"/>
      <c r="CV55" s="1280">
        <v>49.7</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620</v>
      </c>
      <c r="BC57" s="1281"/>
      <c r="BD57" s="1281"/>
      <c r="BE57" s="1281"/>
      <c r="BF57" s="1281"/>
      <c r="BG57" s="1281"/>
      <c r="BH57" s="1281"/>
      <c r="BI57" s="1281"/>
      <c r="BJ57" s="1281"/>
      <c r="BK57" s="1281"/>
      <c r="BL57" s="1281"/>
      <c r="BM57" s="1281"/>
      <c r="BN57" s="1281"/>
      <c r="BO57" s="1281"/>
      <c r="BP57" s="1280">
        <v>54</v>
      </c>
      <c r="BQ57" s="1280"/>
      <c r="BR57" s="1280"/>
      <c r="BS57" s="1280"/>
      <c r="BT57" s="1280"/>
      <c r="BU57" s="1280"/>
      <c r="BV57" s="1280"/>
      <c r="BW57" s="1280"/>
      <c r="BX57" s="1280">
        <v>57.1</v>
      </c>
      <c r="BY57" s="1280"/>
      <c r="BZ57" s="1280"/>
      <c r="CA57" s="1280"/>
      <c r="CB57" s="1280"/>
      <c r="CC57" s="1280"/>
      <c r="CD57" s="1280"/>
      <c r="CE57" s="1280"/>
      <c r="CF57" s="1280">
        <v>58.7</v>
      </c>
      <c r="CG57" s="1280"/>
      <c r="CH57" s="1280"/>
      <c r="CI57" s="1280"/>
      <c r="CJ57" s="1280"/>
      <c r="CK57" s="1280"/>
      <c r="CL57" s="1280"/>
      <c r="CM57" s="1280"/>
      <c r="CN57" s="1280">
        <v>59.9</v>
      </c>
      <c r="CO57" s="1280"/>
      <c r="CP57" s="1280"/>
      <c r="CQ57" s="1280"/>
      <c r="CR57" s="1280"/>
      <c r="CS57" s="1280"/>
      <c r="CT57" s="1280"/>
      <c r="CU57" s="1280"/>
      <c r="CV57" s="1280">
        <v>60.6</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619</v>
      </c>
    </row>
    <row r="64" spans="1:109" ht="13.5" x14ac:dyDescent="0.15">
      <c r="B64" s="1273"/>
      <c r="G64" s="1310"/>
      <c r="I64" s="1312"/>
      <c r="J64" s="1312"/>
      <c r="K64" s="1312"/>
      <c r="L64" s="1312"/>
      <c r="M64" s="1312"/>
      <c r="N64" s="1311"/>
      <c r="AM64" s="1310"/>
      <c r="AN64" s="1310" t="s">
        <v>618</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617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616</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615</v>
      </c>
      <c r="AO73" s="1281"/>
      <c r="AP73" s="1281"/>
      <c r="AQ73" s="1281"/>
      <c r="AR73" s="1281"/>
      <c r="AS73" s="1281"/>
      <c r="AT73" s="1281"/>
      <c r="AU73" s="1281"/>
      <c r="AV73" s="1281"/>
      <c r="AW73" s="1281"/>
      <c r="AX73" s="1281"/>
      <c r="AY73" s="1281"/>
      <c r="AZ73" s="1281"/>
      <c r="BA73" s="1281"/>
      <c r="BB73" s="1281" t="s">
        <v>613</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612</v>
      </c>
      <c r="BC75" s="1281"/>
      <c r="BD75" s="1281"/>
      <c r="BE75" s="1281"/>
      <c r="BF75" s="1281"/>
      <c r="BG75" s="1281"/>
      <c r="BH75" s="1281"/>
      <c r="BI75" s="1281"/>
      <c r="BJ75" s="1281"/>
      <c r="BK75" s="1281"/>
      <c r="BL75" s="1281"/>
      <c r="BM75" s="1281"/>
      <c r="BN75" s="1281"/>
      <c r="BO75" s="1281"/>
      <c r="BP75" s="1280">
        <v>4.0999999999999996</v>
      </c>
      <c r="BQ75" s="1280"/>
      <c r="BR75" s="1280"/>
      <c r="BS75" s="1280"/>
      <c r="BT75" s="1280"/>
      <c r="BU75" s="1280"/>
      <c r="BV75" s="1280"/>
      <c r="BW75" s="1280"/>
      <c r="BX75" s="1280">
        <v>4.2</v>
      </c>
      <c r="BY75" s="1280"/>
      <c r="BZ75" s="1280"/>
      <c r="CA75" s="1280"/>
      <c r="CB75" s="1280"/>
      <c r="CC75" s="1280"/>
      <c r="CD75" s="1280"/>
      <c r="CE75" s="1280"/>
      <c r="CF75" s="1280">
        <v>4.3</v>
      </c>
      <c r="CG75" s="1280"/>
      <c r="CH75" s="1280"/>
      <c r="CI75" s="1280"/>
      <c r="CJ75" s="1280"/>
      <c r="CK75" s="1280"/>
      <c r="CL75" s="1280"/>
      <c r="CM75" s="1280"/>
      <c r="CN75" s="1280">
        <v>3.6</v>
      </c>
      <c r="CO75" s="1280"/>
      <c r="CP75" s="1280"/>
      <c r="CQ75" s="1280"/>
      <c r="CR75" s="1280"/>
      <c r="CS75" s="1280"/>
      <c r="CT75" s="1280"/>
      <c r="CU75" s="1280"/>
      <c r="CV75" s="1280">
        <v>3.2</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614</v>
      </c>
      <c r="AO77" s="1282"/>
      <c r="AP77" s="1282"/>
      <c r="AQ77" s="1282"/>
      <c r="AR77" s="1282"/>
      <c r="AS77" s="1282"/>
      <c r="AT77" s="1282"/>
      <c r="AU77" s="1282"/>
      <c r="AV77" s="1282"/>
      <c r="AW77" s="1282"/>
      <c r="AX77" s="1282"/>
      <c r="AY77" s="1282"/>
      <c r="AZ77" s="1282"/>
      <c r="BA77" s="1282"/>
      <c r="BB77" s="1281" t="s">
        <v>613</v>
      </c>
      <c r="BC77" s="1281"/>
      <c r="BD77" s="1281"/>
      <c r="BE77" s="1281"/>
      <c r="BF77" s="1281"/>
      <c r="BG77" s="1281"/>
      <c r="BH77" s="1281"/>
      <c r="BI77" s="1281"/>
      <c r="BJ77" s="1281"/>
      <c r="BK77" s="1281"/>
      <c r="BL77" s="1281"/>
      <c r="BM77" s="1281"/>
      <c r="BN77" s="1281"/>
      <c r="BO77" s="1281"/>
      <c r="BP77" s="1280">
        <v>56.8</v>
      </c>
      <c r="BQ77" s="1280"/>
      <c r="BR77" s="1280"/>
      <c r="BS77" s="1280"/>
      <c r="BT77" s="1280"/>
      <c r="BU77" s="1280"/>
      <c r="BV77" s="1280"/>
      <c r="BW77" s="1280"/>
      <c r="BX77" s="1280">
        <v>52.3</v>
      </c>
      <c r="BY77" s="1280"/>
      <c r="BZ77" s="1280"/>
      <c r="CA77" s="1280"/>
      <c r="CB77" s="1280"/>
      <c r="CC77" s="1280"/>
      <c r="CD77" s="1280"/>
      <c r="CE77" s="1280"/>
      <c r="CF77" s="1280">
        <v>55.4</v>
      </c>
      <c r="CG77" s="1280"/>
      <c r="CH77" s="1280"/>
      <c r="CI77" s="1280"/>
      <c r="CJ77" s="1280"/>
      <c r="CK77" s="1280"/>
      <c r="CL77" s="1280"/>
      <c r="CM77" s="1280"/>
      <c r="CN77" s="1280">
        <v>52.7</v>
      </c>
      <c r="CO77" s="1280"/>
      <c r="CP77" s="1280"/>
      <c r="CQ77" s="1280"/>
      <c r="CR77" s="1280"/>
      <c r="CS77" s="1280"/>
      <c r="CT77" s="1280"/>
      <c r="CU77" s="1280"/>
      <c r="CV77" s="1280">
        <v>49.7</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612</v>
      </c>
      <c r="BC79" s="1281"/>
      <c r="BD79" s="1281"/>
      <c r="BE79" s="1281"/>
      <c r="BF79" s="1281"/>
      <c r="BG79" s="1281"/>
      <c r="BH79" s="1281"/>
      <c r="BI79" s="1281"/>
      <c r="BJ79" s="1281"/>
      <c r="BK79" s="1281"/>
      <c r="BL79" s="1281"/>
      <c r="BM79" s="1281"/>
      <c r="BN79" s="1281"/>
      <c r="BO79" s="1281"/>
      <c r="BP79" s="1280">
        <v>10.199999999999999</v>
      </c>
      <c r="BQ79" s="1280"/>
      <c r="BR79" s="1280"/>
      <c r="BS79" s="1280"/>
      <c r="BT79" s="1280"/>
      <c r="BU79" s="1280"/>
      <c r="BV79" s="1280"/>
      <c r="BW79" s="1280"/>
      <c r="BX79" s="1280">
        <v>10</v>
      </c>
      <c r="BY79" s="1280"/>
      <c r="BZ79" s="1280"/>
      <c r="CA79" s="1280"/>
      <c r="CB79" s="1280"/>
      <c r="CC79" s="1280"/>
      <c r="CD79" s="1280"/>
      <c r="CE79" s="1280"/>
      <c r="CF79" s="1280">
        <v>9.6999999999999993</v>
      </c>
      <c r="CG79" s="1280"/>
      <c r="CH79" s="1280"/>
      <c r="CI79" s="1280"/>
      <c r="CJ79" s="1280"/>
      <c r="CK79" s="1280"/>
      <c r="CL79" s="1280"/>
      <c r="CM79" s="1280"/>
      <c r="CN79" s="1280">
        <v>9.5</v>
      </c>
      <c r="CO79" s="1280"/>
      <c r="CP79" s="1280"/>
      <c r="CQ79" s="1280"/>
      <c r="CR79" s="1280"/>
      <c r="CS79" s="1280"/>
      <c r="CT79" s="1280"/>
      <c r="CU79" s="1280"/>
      <c r="CV79" s="1280">
        <v>9.1999999999999993</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ggUib9t3tSzdN4oedG6U1Vaa1hsVBzDSVamQ5ZUoKmPum2/FEkdu+rwoxBrvN6sHr9irHbzXa8bl4VH9Hg/dw==" saltValue="XeTSMrLczTO1BSJrjUJxs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CD64" sqref="CD64"/>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GWcGMWkg+9BI5XQyh7k+Th8KDK1QqOVky+HpYG583gnyo25G3btuUnuUA3phSz37yqc9VL7ecOFUNb6jqdADnQ==" saltValue="uoH2MRfYPjCqfFthgGq6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CD64" sqref="CD64"/>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NL4lNFceMSH5+Dq9vjNBV+vNpvRS+Xp8q5xw/+/cF7cEEq36bklCjzwW6AEHpVQAZoQ2XX7cOPKgMb48daN/A==" saltValue="TpltCxzJYnl+/aUyt8zy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68665</v>
      </c>
      <c r="E3" s="162"/>
      <c r="F3" s="163">
        <v>81768</v>
      </c>
      <c r="G3" s="164"/>
      <c r="H3" s="165"/>
    </row>
    <row r="4" spans="1:8" x14ac:dyDescent="0.15">
      <c r="A4" s="166"/>
      <c r="B4" s="167"/>
      <c r="C4" s="168"/>
      <c r="D4" s="169">
        <v>54580</v>
      </c>
      <c r="E4" s="170"/>
      <c r="F4" s="171">
        <v>37917</v>
      </c>
      <c r="G4" s="172"/>
      <c r="H4" s="173"/>
    </row>
    <row r="5" spans="1:8" x14ac:dyDescent="0.15">
      <c r="A5" s="154" t="s">
        <v>555</v>
      </c>
      <c r="B5" s="159"/>
      <c r="C5" s="160"/>
      <c r="D5" s="161">
        <v>80308</v>
      </c>
      <c r="E5" s="162"/>
      <c r="F5" s="163">
        <v>65876</v>
      </c>
      <c r="G5" s="164"/>
      <c r="H5" s="165"/>
    </row>
    <row r="6" spans="1:8" x14ac:dyDescent="0.15">
      <c r="A6" s="166"/>
      <c r="B6" s="167"/>
      <c r="C6" s="168"/>
      <c r="D6" s="169">
        <v>65629</v>
      </c>
      <c r="E6" s="170"/>
      <c r="F6" s="171">
        <v>36484</v>
      </c>
      <c r="G6" s="172"/>
      <c r="H6" s="173"/>
    </row>
    <row r="7" spans="1:8" x14ac:dyDescent="0.15">
      <c r="A7" s="154" t="s">
        <v>556</v>
      </c>
      <c r="B7" s="159"/>
      <c r="C7" s="160"/>
      <c r="D7" s="161">
        <v>69180</v>
      </c>
      <c r="E7" s="162"/>
      <c r="F7" s="163">
        <v>68468</v>
      </c>
      <c r="G7" s="164"/>
      <c r="H7" s="165"/>
    </row>
    <row r="8" spans="1:8" x14ac:dyDescent="0.15">
      <c r="A8" s="166"/>
      <c r="B8" s="167"/>
      <c r="C8" s="168"/>
      <c r="D8" s="169">
        <v>48806</v>
      </c>
      <c r="E8" s="170"/>
      <c r="F8" s="171">
        <v>34140</v>
      </c>
      <c r="G8" s="172"/>
      <c r="H8" s="173"/>
    </row>
    <row r="9" spans="1:8" x14ac:dyDescent="0.15">
      <c r="A9" s="154" t="s">
        <v>557</v>
      </c>
      <c r="B9" s="159"/>
      <c r="C9" s="160"/>
      <c r="D9" s="161">
        <v>125766</v>
      </c>
      <c r="E9" s="162"/>
      <c r="F9" s="163">
        <v>69729</v>
      </c>
      <c r="G9" s="164"/>
      <c r="H9" s="165"/>
    </row>
    <row r="10" spans="1:8" x14ac:dyDescent="0.15">
      <c r="A10" s="166"/>
      <c r="B10" s="167"/>
      <c r="C10" s="168"/>
      <c r="D10" s="169">
        <v>52526</v>
      </c>
      <c r="E10" s="170"/>
      <c r="F10" s="171">
        <v>38908</v>
      </c>
      <c r="G10" s="172"/>
      <c r="H10" s="173"/>
    </row>
    <row r="11" spans="1:8" x14ac:dyDescent="0.15">
      <c r="A11" s="154" t="s">
        <v>558</v>
      </c>
      <c r="B11" s="159"/>
      <c r="C11" s="160"/>
      <c r="D11" s="161">
        <v>60767</v>
      </c>
      <c r="E11" s="162"/>
      <c r="F11" s="163">
        <v>74581</v>
      </c>
      <c r="G11" s="164"/>
      <c r="H11" s="165"/>
    </row>
    <row r="12" spans="1:8" x14ac:dyDescent="0.15">
      <c r="A12" s="166"/>
      <c r="B12" s="167"/>
      <c r="C12" s="174"/>
      <c r="D12" s="169">
        <v>36257</v>
      </c>
      <c r="E12" s="170"/>
      <c r="F12" s="171">
        <v>41563</v>
      </c>
      <c r="G12" s="172"/>
      <c r="H12" s="173"/>
    </row>
    <row r="13" spans="1:8" x14ac:dyDescent="0.15">
      <c r="A13" s="154"/>
      <c r="B13" s="159"/>
      <c r="C13" s="175"/>
      <c r="D13" s="176">
        <v>80937</v>
      </c>
      <c r="E13" s="177"/>
      <c r="F13" s="178">
        <v>72084</v>
      </c>
      <c r="G13" s="179"/>
      <c r="H13" s="165"/>
    </row>
    <row r="14" spans="1:8" x14ac:dyDescent="0.15">
      <c r="A14" s="166"/>
      <c r="B14" s="167"/>
      <c r="C14" s="168"/>
      <c r="D14" s="169">
        <v>51560</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7.95</v>
      </c>
      <c r="C19" s="180">
        <f>ROUND(VALUE(SUBSTITUTE(実質収支比率等に係る経年分析!G$48,"▲","-")),2)</f>
        <v>7.32</v>
      </c>
      <c r="D19" s="180">
        <f>ROUND(VALUE(SUBSTITUTE(実質収支比率等に係る経年分析!H$48,"▲","-")),2)</f>
        <v>9.51</v>
      </c>
      <c r="E19" s="180">
        <f>ROUND(VALUE(SUBSTITUTE(実質収支比率等に係る経年分析!I$48,"▲","-")),2)</f>
        <v>7.18</v>
      </c>
      <c r="F19" s="180">
        <f>ROUND(VALUE(SUBSTITUTE(実質収支比率等に係る経年分析!J$48,"▲","-")),2)</f>
        <v>5.51</v>
      </c>
    </row>
    <row r="20" spans="1:11" x14ac:dyDescent="0.15">
      <c r="A20" s="180" t="s">
        <v>55</v>
      </c>
      <c r="B20" s="180">
        <f>ROUND(VALUE(SUBSTITUTE(実質収支比率等に係る経年分析!F$47,"▲","-")),2)</f>
        <v>24.81</v>
      </c>
      <c r="C20" s="180">
        <f>ROUND(VALUE(SUBSTITUTE(実質収支比率等に係る経年分析!G$47,"▲","-")),2)</f>
        <v>28.44</v>
      </c>
      <c r="D20" s="180">
        <f>ROUND(VALUE(SUBSTITUTE(実質収支比率等に係る経年分析!H$47,"▲","-")),2)</f>
        <v>31.32</v>
      </c>
      <c r="E20" s="180">
        <f>ROUND(VALUE(SUBSTITUTE(実質収支比率等に係る経年分析!I$47,"▲","-")),2)</f>
        <v>31.42</v>
      </c>
      <c r="F20" s="180">
        <f>ROUND(VALUE(SUBSTITUTE(実質収支比率等に係る経年分析!J$47,"▲","-")),2)</f>
        <v>30.9</v>
      </c>
    </row>
    <row r="21" spans="1:11" x14ac:dyDescent="0.15">
      <c r="A21" s="180" t="s">
        <v>56</v>
      </c>
      <c r="B21" s="180">
        <f>IF(ISNUMBER(VALUE(SUBSTITUTE(実質収支比率等に係る経年分析!F$49,"▲","-"))),ROUND(VALUE(SUBSTITUTE(実質収支比率等に係る経年分析!F$49,"▲","-")),2),NA())</f>
        <v>7.52</v>
      </c>
      <c r="C21" s="180">
        <f>IF(ISNUMBER(VALUE(SUBSTITUTE(実質収支比率等に係る経年分析!G$49,"▲","-"))),ROUND(VALUE(SUBSTITUTE(実質収支比率等に係る経年分析!G$49,"▲","-")),2),NA())</f>
        <v>6.26</v>
      </c>
      <c r="D21" s="180">
        <f>IF(ISNUMBER(VALUE(SUBSTITUTE(実質収支比率等に係る経年分析!H$49,"▲","-"))),ROUND(VALUE(SUBSTITUTE(実質収支比率等に係る経年分析!H$49,"▲","-")),2),NA())</f>
        <v>4.8</v>
      </c>
      <c r="E21" s="180">
        <f>IF(ISNUMBER(VALUE(SUBSTITUTE(実質収支比率等に係る経年分析!I$49,"▲","-"))),ROUND(VALUE(SUBSTITUTE(実質収支比率等に係る経年分析!I$49,"▲","-")),2),NA())</f>
        <v>0.34</v>
      </c>
      <c r="F21" s="180">
        <f>IF(ISNUMBER(VALUE(SUBSTITUTE(実質収支比率等に係る経年分析!J$49,"▲","-"))),ROUND(VALUE(SUBSTITUTE(実質収支比率等に係る経年分析!J$49,"▲","-")),2),NA())</f>
        <v>-0.56999999999999995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瑞浪市介護サービス事業特別会計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瑞浪市駐車場事業特別会計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瑞浪市後期高齢者医療事業特別会計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瑞浪市国民健康保険事業特別会計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2.0299999999999998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瑞浪市介護保険事業特別会計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瑞浪市下水道事業会計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v>
      </c>
    </row>
    <row r="36" spans="1:16" x14ac:dyDescent="0.15">
      <c r="A36" s="181" t="str">
        <f>IF(連結実質赤字比率に係る赤字・黒字の構成分析!C$34="",NA(),連結実質赤字比率に係る赤字・黒字の構成分析!C$34)</f>
        <v>瑞浪市水道事業会計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1733</v>
      </c>
      <c r="E42" s="182"/>
      <c r="F42" s="182"/>
      <c r="G42" s="182">
        <f>'実質公債費比率（分子）の構造'!L$52</f>
        <v>1608</v>
      </c>
      <c r="H42" s="182"/>
      <c r="I42" s="182"/>
      <c r="J42" s="182">
        <f>'実質公債費比率（分子）の構造'!M$52</f>
        <v>1557</v>
      </c>
      <c r="K42" s="182"/>
      <c r="L42" s="182"/>
      <c r="M42" s="182">
        <f>'実質公債費比率（分子）の構造'!N$52</f>
        <v>1521</v>
      </c>
      <c r="N42" s="182"/>
      <c r="O42" s="182"/>
      <c r="P42" s="182">
        <f>'実質公債費比率（分子）の構造'!O$52</f>
        <v>1494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61</v>
      </c>
      <c r="C44" s="182"/>
      <c r="D44" s="182"/>
      <c r="E44" s="182">
        <f>'実質公債費比率（分子）の構造'!L$50</f>
        <v>61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454</v>
      </c>
      <c r="C46" s="182"/>
      <c r="D46" s="182"/>
      <c r="E46" s="182">
        <f>'実質公債費比率（分子）の構造'!L$48</f>
        <v>235</v>
      </c>
      <c r="F46" s="182"/>
      <c r="G46" s="182"/>
      <c r="H46" s="182">
        <f>'実質公債費比率（分子）の構造'!M$48</f>
        <v>224</v>
      </c>
      <c r="I46" s="182"/>
      <c r="J46" s="182"/>
      <c r="K46" s="182">
        <f>'実質公債費比率（分子）の構造'!N$48</f>
        <v>244</v>
      </c>
      <c r="L46" s="182"/>
      <c r="M46" s="182"/>
      <c r="N46" s="182">
        <f>'実質公債費比率（分子）の構造'!O$48</f>
        <v>228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1644</v>
      </c>
      <c r="C49" s="182"/>
      <c r="D49" s="182"/>
      <c r="E49" s="182">
        <f>'実質公債費比率（分子）の構造'!L$45</f>
        <v>1631</v>
      </c>
      <c r="F49" s="182"/>
      <c r="G49" s="182"/>
      <c r="H49" s="182">
        <f>'実質公債費比率（分子）の構造'!M$45</f>
        <v>1587</v>
      </c>
      <c r="I49" s="182"/>
      <c r="J49" s="182"/>
      <c r="K49" s="182">
        <f>'実質公債費比率（分子）の構造'!N$45</f>
        <v>1537</v>
      </c>
      <c r="L49" s="182"/>
      <c r="M49" s="182"/>
      <c r="N49" s="182">
        <f>'実質公債費比率（分子）の構造'!O$45</f>
        <v>1508</v>
      </c>
      <c r="O49" s="182"/>
      <c r="P49" s="182"/>
    </row>
    <row r="50" spans="1:16" x14ac:dyDescent="0.15">
      <c r="A50" s="182" t="s">
        <v>71</v>
      </c>
      <c r="B50" s="182" t="e">
        <f>NA()</f>
        <v>#N/A</v>
      </c>
      <c r="C50" s="182">
        <f>IF(ISNUMBER('実質公債費比率（分子）の構造'!K$53),'実質公債費比率（分子）の構造'!K$53,NA())</f>
        <v>426</v>
      </c>
      <c r="D50" s="182" t="e">
        <f>NA()</f>
        <v>#N/A</v>
      </c>
      <c r="E50" s="182" t="e">
        <f>NA()</f>
        <v>#N/A</v>
      </c>
      <c r="F50" s="182">
        <f>IF(ISNUMBER('実質公債費比率（分子）の構造'!L$53),'実質公債費比率（分子）の構造'!L$53,NA())</f>
        <v>319</v>
      </c>
      <c r="G50" s="182" t="e">
        <f>NA()</f>
        <v>#N/A</v>
      </c>
      <c r="H50" s="182" t="e">
        <f>NA()</f>
        <v>#N/A</v>
      </c>
      <c r="I50" s="182">
        <f>IF(ISNUMBER('実質公債費比率（分子）の構造'!M$53),'実質公債費比率（分子）の構造'!M$53,NA())</f>
        <v>255</v>
      </c>
      <c r="J50" s="182" t="e">
        <f>NA()</f>
        <v>#N/A</v>
      </c>
      <c r="K50" s="182" t="e">
        <f>NA()</f>
        <v>#N/A</v>
      </c>
      <c r="L50" s="182">
        <f>IF(ISNUMBER('実質公債費比率（分子）の構造'!N$53),'実質公債費比率（分子）の構造'!N$53,NA())</f>
        <v>261</v>
      </c>
      <c r="M50" s="182" t="e">
        <f>NA()</f>
        <v>#N/A</v>
      </c>
      <c r="N50" s="182" t="e">
        <f>NA()</f>
        <v>#N/A</v>
      </c>
      <c r="O50" s="182">
        <f>IF(ISNUMBER('実質公債費比率（分子）の構造'!O$53),'実質公債費比率（分子）の構造'!O$53,NA())</f>
        <v>243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14985</v>
      </c>
      <c r="E56" s="181"/>
      <c r="F56" s="181"/>
      <c r="G56" s="181">
        <f>'将来負担比率（分子）の構造'!J$52</f>
        <v>14957</v>
      </c>
      <c r="H56" s="181"/>
      <c r="I56" s="181"/>
      <c r="J56" s="181">
        <f>'将来負担比率（分子）の構造'!K$52</f>
        <v>15442</v>
      </c>
      <c r="K56" s="181"/>
      <c r="L56" s="181"/>
      <c r="M56" s="181">
        <f>'将来負担比率（分子）の構造'!L$52</f>
        <v>15348</v>
      </c>
      <c r="N56" s="181"/>
      <c r="O56" s="181"/>
      <c r="P56" s="181">
        <f>'将来負担比率（分子）の構造'!M$52</f>
        <v>15098</v>
      </c>
    </row>
    <row r="57" spans="1:16" x14ac:dyDescent="0.15">
      <c r="A57" s="181" t="s">
        <v>42</v>
      </c>
      <c r="B57" s="181"/>
      <c r="C57" s="181"/>
      <c r="D57" s="181">
        <f>'将来負担比率（分子）の構造'!I$51</f>
        <v>2633</v>
      </c>
      <c r="E57" s="181"/>
      <c r="F57" s="181"/>
      <c r="G57" s="181">
        <f>'将来負担比率（分子）の構造'!J$51</f>
        <v>2319</v>
      </c>
      <c r="H57" s="181"/>
      <c r="I57" s="181"/>
      <c r="J57" s="181">
        <f>'将来負担比率（分子）の構造'!K$51</f>
        <v>2358</v>
      </c>
      <c r="K57" s="181"/>
      <c r="L57" s="181"/>
      <c r="M57" s="181">
        <f>'将来負担比率（分子）の構造'!L$51</f>
        <v>1717</v>
      </c>
      <c r="N57" s="181"/>
      <c r="O57" s="181"/>
      <c r="P57" s="181">
        <f>'将来負担比率（分子）の構造'!M$51</f>
        <v>1583</v>
      </c>
    </row>
    <row r="58" spans="1:16" x14ac:dyDescent="0.15">
      <c r="A58" s="181" t="s">
        <v>41</v>
      </c>
      <c r="B58" s="181"/>
      <c r="C58" s="181"/>
      <c r="D58" s="181">
        <f>'将来負担比率（分子）の構造'!I$50</f>
        <v>5296</v>
      </c>
      <c r="E58" s="181"/>
      <c r="F58" s="181"/>
      <c r="G58" s="181">
        <f>'将来負担比率（分子）の構造'!J$50</f>
        <v>5526</v>
      </c>
      <c r="H58" s="181"/>
      <c r="I58" s="181"/>
      <c r="J58" s="181">
        <f>'将来負担比率（分子）の構造'!K$50</f>
        <v>6562</v>
      </c>
      <c r="K58" s="181"/>
      <c r="L58" s="181"/>
      <c r="M58" s="181">
        <f>'将来負担比率（分子）の構造'!L$50</f>
        <v>6649</v>
      </c>
      <c r="N58" s="181"/>
      <c r="O58" s="181"/>
      <c r="P58" s="181">
        <f>'将来負担比率（分子）の構造'!M$50</f>
        <v>7780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3723</v>
      </c>
      <c r="C62" s="181"/>
      <c r="D62" s="181"/>
      <c r="E62" s="181">
        <f>'将来負担比率（分子）の構造'!J$45</f>
        <v>3751</v>
      </c>
      <c r="F62" s="181"/>
      <c r="G62" s="181"/>
      <c r="H62" s="181">
        <f>'将来負担比率（分子）の構造'!K$45</f>
        <v>3704</v>
      </c>
      <c r="I62" s="181"/>
      <c r="J62" s="181"/>
      <c r="K62" s="181">
        <f>'将来負担比率（分子）の構造'!L$45</f>
        <v>3609</v>
      </c>
      <c r="L62" s="181"/>
      <c r="M62" s="181"/>
      <c r="N62" s="181">
        <f>'将来負担比率（分子）の構造'!M$45</f>
        <v>3658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5760</v>
      </c>
      <c r="C64" s="181"/>
      <c r="D64" s="181"/>
      <c r="E64" s="181">
        <f>'将来負担比率（分子）の構造'!J$43</f>
        <v>4772</v>
      </c>
      <c r="F64" s="181"/>
      <c r="G64" s="181"/>
      <c r="H64" s="181">
        <f>'将来負担比率（分子）の構造'!K$43</f>
        <v>3641</v>
      </c>
      <c r="I64" s="181"/>
      <c r="J64" s="181"/>
      <c r="K64" s="181">
        <f>'将来負担比率（分子）の構造'!L$43</f>
        <v>2610</v>
      </c>
      <c r="L64" s="181"/>
      <c r="M64" s="181"/>
      <c r="N64" s="181">
        <f>'将来負担比率（分子）の構造'!M$43</f>
        <v>2417</v>
      </c>
      <c r="O64" s="181"/>
      <c r="P64" s="181"/>
    </row>
    <row r="65" spans="1:16" x14ac:dyDescent="0.15">
      <c r="A65" s="181" t="s">
        <v>32</v>
      </c>
      <c r="B65" s="181">
        <f>'将来負担比率（分子）の構造'!I$42</f>
        <v>64</v>
      </c>
      <c r="C65" s="181"/>
      <c r="D65" s="181"/>
      <c r="E65" s="181">
        <f>'将来負担比率（分子）の構造'!J$42</f>
        <v>4</v>
      </c>
      <c r="F65" s="181"/>
      <c r="G65" s="181"/>
      <c r="H65" s="181">
        <f>'将来負担比率（分子）の構造'!K$42</f>
        <v>3</v>
      </c>
      <c r="I65" s="181"/>
      <c r="J65" s="181"/>
      <c r="K65" s="181">
        <f>'将来負担比率（分子）の構造'!L$42</f>
        <v>2</v>
      </c>
      <c r="L65" s="181"/>
      <c r="M65" s="181"/>
      <c r="N65" s="181">
        <f>'将来負担比率（分子）の構造'!M$42</f>
        <v>2</v>
      </c>
      <c r="O65" s="181"/>
      <c r="P65" s="181"/>
    </row>
    <row r="66" spans="1:16" x14ac:dyDescent="0.15">
      <c r="A66" s="181" t="s">
        <v>31</v>
      </c>
      <c r="B66" s="181">
        <f>'将来負担比率（分子）の構造'!I$41</f>
        <v>13233</v>
      </c>
      <c r="C66" s="181"/>
      <c r="D66" s="181"/>
      <c r="E66" s="181">
        <f>'将来負担比率（分子）の構造'!J$41</f>
        <v>13030</v>
      </c>
      <c r="F66" s="181"/>
      <c r="G66" s="181"/>
      <c r="H66" s="181">
        <f>'将来負担比率（分子）の構造'!K$41</f>
        <v>13490</v>
      </c>
      <c r="I66" s="181"/>
      <c r="J66" s="181"/>
      <c r="K66" s="181">
        <f>'将来負担比率（分子）の構造'!L$41</f>
        <v>14277</v>
      </c>
      <c r="L66" s="181"/>
      <c r="M66" s="181"/>
      <c r="N66" s="181">
        <f>'将来負担比率（分子）の構造'!M$41</f>
        <v>14009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2821</v>
      </c>
      <c r="C72" s="185">
        <f>基金残高に係る経年分析!G55</f>
        <v>2831</v>
      </c>
      <c r="D72" s="185">
        <f>基金残高に係る経年分析!H55</f>
        <v>2825</v>
      </c>
    </row>
    <row r="73" spans="1:16" x14ac:dyDescent="0.15">
      <c r="A73" s="184" t="s">
        <v>78</v>
      </c>
      <c r="B73" s="185">
        <f>基金残高に係る経年分析!F56</f>
        <v>160</v>
      </c>
      <c r="C73" s="185">
        <f>基金残高に係る経年分析!G56</f>
        <v>160</v>
      </c>
      <c r="D73" s="185">
        <f>基金残高に係る経年分析!H56</f>
        <v>64</v>
      </c>
    </row>
    <row r="74" spans="1:16" x14ac:dyDescent="0.15">
      <c r="A74" s="184" t="s">
        <v>79</v>
      </c>
      <c r="B74" s="185">
        <f>基金残高に係る経年分析!F57</f>
        <v>2474</v>
      </c>
      <c r="C74" s="185">
        <f>基金残高に係る経年分析!G57</f>
        <v>2397</v>
      </c>
      <c r="D74" s="185">
        <f>基金残高に係る経年分析!H57</f>
        <v>3597</v>
      </c>
    </row>
  </sheetData>
  <sheetProtection algorithmName="SHA-512" hashValue="MnFRJOO+o82R2vJZcYqR+S1sROUjgvY4xSVSu6Uyn1pLHNRNrxScWUvam2bBHGlTIdf0syHMyWVTCEyyVwqqDg==" saltValue="3INbss7Jlnv9OwtoDvr8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2021-03-02T09:01:09Z</cp:lastPrinted>
  <dcterms:created xsi:type="dcterms:W3CDTF">2021-02-05T02:43:46Z</dcterms:created>
  <dcterms:modified xsi:type="dcterms:W3CDTF">2021-09-24T06:50:23Z</dcterms:modified>
  <cp:category/>
</cp:coreProperties>
</file>