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790" yWindow="0" windowWidth="22260" windowHeight="12645"/>
  </bookViews>
  <sheets>
    <sheet name="Sheet1" sheetId="1" r:id="rId1"/>
  </sheets>
  <definedNames>
    <definedName name="_xlnm.Print_Area" localSheetId="0">Sheet1!$A$2:$K$33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I19" i="1" l="1"/>
  <c r="J32" i="1" l="1"/>
  <c r="K19" i="1"/>
  <c r="J19" i="1"/>
  <c r="J33" i="1" l="1"/>
  <c r="K32" i="1" l="1"/>
  <c r="K33" i="1" s="1"/>
  <c r="E32" i="1"/>
  <c r="F32" i="1"/>
  <c r="G32" i="1"/>
  <c r="H32" i="1"/>
  <c r="I32" i="1"/>
  <c r="E19" i="1"/>
  <c r="F19" i="1"/>
  <c r="G19" i="1"/>
  <c r="H19" i="1"/>
  <c r="D19" i="1"/>
  <c r="E33" i="1" l="1"/>
  <c r="H33" i="1"/>
  <c r="F33" i="1"/>
  <c r="G33" i="1"/>
  <c r="D33" i="1"/>
  <c r="I33" i="1"/>
</calcChain>
</file>

<file path=xl/sharedStrings.xml><?xml version="1.0" encoding="utf-8"?>
<sst xmlns="http://schemas.openxmlformats.org/spreadsheetml/2006/main" count="90" uniqueCount="49">
  <si>
    <t>病院</t>
    <rPh sb="0" eb="2">
      <t>ビョウイン</t>
    </rPh>
    <phoneticPr fontId="2"/>
  </si>
  <si>
    <t>（床）</t>
    <rPh sb="1" eb="2">
      <t>ショウ</t>
    </rPh>
    <phoneticPr fontId="4"/>
  </si>
  <si>
    <t>区分</t>
    <rPh sb="0" eb="2">
      <t>クブン</t>
    </rPh>
    <phoneticPr fontId="4"/>
  </si>
  <si>
    <t>医療機関名</t>
    <rPh sb="0" eb="5">
      <t>イリョウキカンメイ</t>
    </rPh>
    <phoneticPr fontId="4"/>
  </si>
  <si>
    <t>所在地</t>
    <rPh sb="0" eb="3">
      <t>ショザイチ</t>
    </rPh>
    <phoneticPr fontId="4"/>
  </si>
  <si>
    <t>全体</t>
    <rPh sb="0" eb="2">
      <t>ゼンタイ</t>
    </rPh>
    <phoneticPr fontId="4"/>
  </si>
  <si>
    <t>高度急性期</t>
    <rPh sb="0" eb="2">
      <t>コウド</t>
    </rPh>
    <rPh sb="2" eb="5">
      <t>キュウセイキ</t>
    </rPh>
    <phoneticPr fontId="4"/>
  </si>
  <si>
    <t>急性期</t>
    <rPh sb="0" eb="3">
      <t>キュウセイキ</t>
    </rPh>
    <phoneticPr fontId="4"/>
  </si>
  <si>
    <t>回復期</t>
    <rPh sb="0" eb="3">
      <t>カイフクキ</t>
    </rPh>
    <phoneticPr fontId="4"/>
  </si>
  <si>
    <t>慢性期</t>
    <rPh sb="0" eb="3">
      <t>マンセイキ</t>
    </rPh>
    <phoneticPr fontId="4"/>
  </si>
  <si>
    <t>2025年7月1日時点の機能として、各医療機関が自主的に選択した機能の状況です。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19">
      <t>カク</t>
    </rPh>
    <rPh sb="19" eb="21">
      <t>イリョウ</t>
    </rPh>
    <rPh sb="21" eb="23">
      <t>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4"/>
  </si>
  <si>
    <t>有診</t>
    <rPh sb="0" eb="1">
      <t>ユウ</t>
    </rPh>
    <rPh sb="1" eb="2">
      <t>シン</t>
    </rPh>
    <phoneticPr fontId="2"/>
  </si>
  <si>
    <t>病院　計</t>
    <rPh sb="0" eb="2">
      <t>ビョウイン</t>
    </rPh>
    <rPh sb="3" eb="4">
      <t>ケイ</t>
    </rPh>
    <phoneticPr fontId="2"/>
  </si>
  <si>
    <t>有床診療所　計</t>
    <rPh sb="0" eb="2">
      <t>ユウショウ</t>
    </rPh>
    <rPh sb="2" eb="5">
      <t>シンリョウジョ</t>
    </rPh>
    <rPh sb="6" eb="7">
      <t>ケイ</t>
    </rPh>
    <phoneticPr fontId="2"/>
  </si>
  <si>
    <t>合計</t>
    <rPh sb="0" eb="2">
      <t>ゴウケイ</t>
    </rPh>
    <phoneticPr fontId="2"/>
  </si>
  <si>
    <t>休棟予定</t>
    <rPh sb="0" eb="2">
      <t>キュウトウ</t>
    </rPh>
    <rPh sb="2" eb="4">
      <t>ヨテイ</t>
    </rPh>
    <phoneticPr fontId="4"/>
  </si>
  <si>
    <t>廃止予定</t>
    <rPh sb="0" eb="2">
      <t>ハイシ</t>
    </rPh>
    <rPh sb="2" eb="4">
      <t>ヨテイ</t>
    </rPh>
    <phoneticPr fontId="2"/>
  </si>
  <si>
    <t>介護保険施設
等へ移行予定</t>
    <rPh sb="0" eb="2">
      <t>カイゴ</t>
    </rPh>
    <rPh sb="2" eb="4">
      <t>ホケン</t>
    </rPh>
    <rPh sb="4" eb="6">
      <t>シセツ</t>
    </rPh>
    <rPh sb="7" eb="8">
      <t>トウ</t>
    </rPh>
    <rPh sb="9" eb="11">
      <t>イコウ</t>
    </rPh>
    <rPh sb="11" eb="13">
      <t>ヨテイ</t>
    </rPh>
    <phoneticPr fontId="4"/>
  </si>
  <si>
    <t>■令和7年（2025年）7月1日時点</t>
    <rPh sb="1" eb="3">
      <t>レイワ</t>
    </rPh>
    <rPh sb="4" eb="5">
      <t>ネン</t>
    </rPh>
    <rPh sb="10" eb="11">
      <t>ネン</t>
    </rPh>
    <rPh sb="13" eb="14">
      <t>ガツ</t>
    </rPh>
    <rPh sb="15" eb="16">
      <t>ニチ</t>
    </rPh>
    <rPh sb="16" eb="18">
      <t>ジテン</t>
    </rPh>
    <phoneticPr fontId="4"/>
  </si>
  <si>
    <t>東濃医療圏における医療機能ごとの病床の状況</t>
    <rPh sb="0" eb="2">
      <t>トウノウ</t>
    </rPh>
    <rPh sb="2" eb="5">
      <t>イリョウケン</t>
    </rPh>
    <rPh sb="9" eb="11">
      <t>イリョウ</t>
    </rPh>
    <rPh sb="11" eb="13">
      <t>キノウ</t>
    </rPh>
    <rPh sb="16" eb="18">
      <t>ビョウショウ</t>
    </rPh>
    <rPh sb="19" eb="21">
      <t>ジョウキョウ</t>
    </rPh>
    <phoneticPr fontId="4"/>
  </si>
  <si>
    <t>タジミ第一病院</t>
  </si>
  <si>
    <t>社会医療法人　厚生会　多治見市民病院</t>
  </si>
  <si>
    <t>岐阜県立多治見病院</t>
  </si>
  <si>
    <t>サニーサイドホスピタル</t>
  </si>
  <si>
    <t>総合病院　中津川市民病院</t>
  </si>
  <si>
    <t>城山病院</t>
  </si>
  <si>
    <t>医療法人社団仁愛会瑞浪病院</t>
  </si>
  <si>
    <t>岐阜県厚生農業協同組合連合会　東濃中部医療センター　東濃厚生病院</t>
  </si>
  <si>
    <t>市立恵那病院</t>
  </si>
  <si>
    <t>岐阜県厚生農業協同組合連合会　東濃中部医療センター　土岐市立総合病院</t>
  </si>
  <si>
    <t>医療法人敬生会　高井病院</t>
  </si>
  <si>
    <t>国民健康保険上矢作病院</t>
  </si>
  <si>
    <t>多治見市</t>
  </si>
  <si>
    <t>中津川市</t>
  </si>
  <si>
    <t>瑞浪市</t>
  </si>
  <si>
    <t>恵那市</t>
  </si>
  <si>
    <t>土岐市</t>
  </si>
  <si>
    <t>中西ウィメンズクリニック</t>
  </si>
  <si>
    <t>安藤クリニック</t>
  </si>
  <si>
    <t>医療法人知真会　伊藤内科</t>
  </si>
  <si>
    <t>浜田・浅井医院</t>
  </si>
  <si>
    <t>多治見クリニック</t>
  </si>
  <si>
    <t>幸クリニック</t>
  </si>
  <si>
    <t>林メディカルクリニック</t>
  </si>
  <si>
    <t>塚田レディースクリニック</t>
  </si>
  <si>
    <t>森川クリニック</t>
  </si>
  <si>
    <t>林外科内科</t>
  </si>
  <si>
    <t>中部クリニック</t>
  </si>
  <si>
    <t>中津川市国民健康保険坂下診療所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</si>
</sst>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6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theme="1"/>
      <name val="游ゴシック"/>
      <family val="2"/>
      <scheme val="minor"/>
    </font>
    <font>
      <b/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8" fillId="2" borderId="0" xfId="0" applyFont="1" applyFill="1"/>
    <xf numFmtId="38" fontId="6" fillId="2" borderId="5" xfId="0" applyNumberFormat="1" applyFont="1" applyFill="1" applyBorder="1"/>
    <xf numFmtId="0" fontId="6" fillId="2" borderId="6" xfId="0" applyFont="1" applyFill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38" fontId="7" fillId="0" borderId="1" xfId="1" applyFont="1" applyFill="1" applyBorder="1" applyAlignment="1"/>
    <xf numFmtId="0" fontId="7" fillId="0" borderId="1" xfId="0" applyFont="1" applyFill="1" applyBorder="1"/>
    <xf numFmtId="0" fontId="7" fillId="0" borderId="10" xfId="0" applyFont="1" applyBorder="1" applyAlignment="1">
      <alignment horizontal="center"/>
    </xf>
    <xf numFmtId="0" fontId="7" fillId="0" borderId="10" xfId="0" applyFont="1" applyBorder="1"/>
    <xf numFmtId="38" fontId="7" fillId="0" borderId="10" xfId="0" applyNumberFormat="1" applyFont="1" applyBorder="1"/>
    <xf numFmtId="38" fontId="7" fillId="0" borderId="10" xfId="1" applyFont="1" applyFill="1" applyBorder="1" applyAlignment="1"/>
    <xf numFmtId="0" fontId="7" fillId="0" borderId="10" xfId="0" applyFont="1" applyFill="1" applyBorder="1"/>
    <xf numFmtId="0" fontId="7" fillId="0" borderId="11" xfId="0" applyFont="1" applyBorder="1" applyAlignment="1">
      <alignment horizontal="center"/>
    </xf>
    <xf numFmtId="0" fontId="7" fillId="0" borderId="11" xfId="0" applyFont="1" applyBorder="1"/>
    <xf numFmtId="38" fontId="7" fillId="0" borderId="11" xfId="0" applyNumberFormat="1" applyFont="1" applyBorder="1"/>
    <xf numFmtId="38" fontId="7" fillId="0" borderId="11" xfId="1" applyFont="1" applyFill="1" applyBorder="1" applyAlignment="1"/>
    <xf numFmtId="0" fontId="7" fillId="0" borderId="11" xfId="0" applyFont="1" applyFill="1" applyBorder="1"/>
    <xf numFmtId="0" fontId="6" fillId="2" borderId="0" xfId="0" applyFont="1" applyFill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4" xfId="0" applyFont="1" applyFill="1" applyBorder="1" applyAlignment="1">
      <alignment vertical="center"/>
    </xf>
    <xf numFmtId="38" fontId="6" fillId="2" borderId="5" xfId="0" applyNumberFormat="1" applyFont="1" applyFill="1" applyBorder="1" applyAlignment="1">
      <alignment vertical="center"/>
    </xf>
    <xf numFmtId="38" fontId="6" fillId="3" borderId="4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38" fontId="7" fillId="0" borderId="16" xfId="0" applyNumberFormat="1" applyFont="1" applyBorder="1"/>
    <xf numFmtId="0" fontId="6" fillId="2" borderId="1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tabSelected="1" view="pageBreakPreview" zoomScale="70" zoomScaleNormal="85" zoomScaleSheetLayoutView="70" workbookViewId="0">
      <selection activeCell="I30" sqref="I30"/>
    </sheetView>
  </sheetViews>
  <sheetFormatPr defaultRowHeight="18.75" x14ac:dyDescent="0.4"/>
  <cols>
    <col min="1" max="1" width="6.5" bestFit="1" customWidth="1"/>
    <col min="2" max="2" width="49.5" bestFit="1" customWidth="1"/>
    <col min="3" max="3" width="10.25" style="5" bestFit="1" customWidth="1"/>
    <col min="4" max="4" width="12.5" customWidth="1"/>
    <col min="5" max="5" width="13.375" bestFit="1" customWidth="1"/>
    <col min="6" max="10" width="12.5" customWidth="1"/>
    <col min="11" max="11" width="14.125" bestFit="1" customWidth="1"/>
  </cols>
  <sheetData>
    <row r="2" spans="1:11" ht="24.75" customHeight="1" x14ac:dyDescent="0.4">
      <c r="A2" s="1" t="s">
        <v>19</v>
      </c>
      <c r="C2" s="3"/>
      <c r="D2" s="2"/>
      <c r="E2" s="2"/>
      <c r="F2" s="2"/>
      <c r="G2" s="2"/>
      <c r="H2" s="2"/>
      <c r="I2" s="2"/>
      <c r="J2" s="2"/>
      <c r="K2" s="2"/>
    </row>
    <row r="3" spans="1:11" ht="24.75" customHeight="1" x14ac:dyDescent="0.4">
      <c r="A3" s="1" t="s">
        <v>18</v>
      </c>
      <c r="C3" s="3"/>
      <c r="D3" s="2"/>
      <c r="E3" s="2"/>
      <c r="F3" s="2"/>
      <c r="G3" s="2"/>
      <c r="H3" s="2"/>
      <c r="I3" s="2"/>
      <c r="J3" s="2"/>
      <c r="K3" s="2"/>
    </row>
    <row r="4" spans="1:11" ht="24.75" customHeight="1" x14ac:dyDescent="0.4">
      <c r="A4" s="2" t="s">
        <v>10</v>
      </c>
      <c r="C4" s="3"/>
      <c r="D4" s="2"/>
      <c r="E4" s="2"/>
      <c r="F4" s="2"/>
      <c r="G4" s="2"/>
      <c r="H4" s="2"/>
      <c r="I4" s="2"/>
      <c r="J4" s="2"/>
      <c r="K4" s="4" t="s">
        <v>1</v>
      </c>
    </row>
    <row r="5" spans="1:11" x14ac:dyDescent="0.4">
      <c r="A5" s="34" t="s">
        <v>2</v>
      </c>
      <c r="B5" s="34" t="s">
        <v>3</v>
      </c>
      <c r="C5" s="34" t="s">
        <v>4</v>
      </c>
      <c r="D5" s="33" t="s">
        <v>5</v>
      </c>
      <c r="E5" s="35"/>
      <c r="F5" s="34"/>
      <c r="G5" s="34"/>
      <c r="H5" s="34"/>
      <c r="I5" s="34"/>
      <c r="J5" s="34"/>
      <c r="K5" s="34"/>
    </row>
    <row r="6" spans="1:11" ht="51" customHeight="1" x14ac:dyDescent="0.4">
      <c r="A6" s="34"/>
      <c r="B6" s="34"/>
      <c r="C6" s="34"/>
      <c r="D6" s="34"/>
      <c r="E6" s="6" t="s">
        <v>6</v>
      </c>
      <c r="F6" s="7" t="s">
        <v>7</v>
      </c>
      <c r="G6" s="7" t="s">
        <v>8</v>
      </c>
      <c r="H6" s="7" t="s">
        <v>9</v>
      </c>
      <c r="I6" s="31" t="s">
        <v>15</v>
      </c>
      <c r="J6" s="31" t="s">
        <v>16</v>
      </c>
      <c r="K6" s="31" t="s">
        <v>17</v>
      </c>
    </row>
    <row r="7" spans="1:11" ht="24" customHeight="1" x14ac:dyDescent="0.4">
      <c r="A7" s="11" t="s">
        <v>0</v>
      </c>
      <c r="B7" s="12" t="s">
        <v>20</v>
      </c>
      <c r="C7" s="11" t="s">
        <v>32</v>
      </c>
      <c r="D7" s="32">
        <v>50</v>
      </c>
      <c r="E7" s="13">
        <v>0</v>
      </c>
      <c r="F7" s="13">
        <v>0</v>
      </c>
      <c r="G7" s="13">
        <v>30</v>
      </c>
      <c r="H7" s="13">
        <v>20</v>
      </c>
      <c r="I7" s="14">
        <v>0</v>
      </c>
      <c r="J7" s="14">
        <v>0</v>
      </c>
      <c r="K7" s="14">
        <v>0</v>
      </c>
    </row>
    <row r="8" spans="1:11" ht="24" customHeight="1" x14ac:dyDescent="0.4">
      <c r="A8" s="15" t="s">
        <v>0</v>
      </c>
      <c r="B8" s="16" t="s">
        <v>21</v>
      </c>
      <c r="C8" s="15" t="s">
        <v>32</v>
      </c>
      <c r="D8" s="17">
        <v>250</v>
      </c>
      <c r="E8" s="18">
        <v>2</v>
      </c>
      <c r="F8" s="18">
        <v>198</v>
      </c>
      <c r="G8" s="18">
        <v>50</v>
      </c>
      <c r="H8" s="18">
        <v>0</v>
      </c>
      <c r="I8" s="19">
        <v>0</v>
      </c>
      <c r="J8" s="19">
        <v>0</v>
      </c>
      <c r="K8" s="19">
        <v>0</v>
      </c>
    </row>
    <row r="9" spans="1:11" ht="24" customHeight="1" x14ac:dyDescent="0.4">
      <c r="A9" s="15" t="s">
        <v>0</v>
      </c>
      <c r="B9" s="16" t="s">
        <v>22</v>
      </c>
      <c r="C9" s="15" t="s">
        <v>32</v>
      </c>
      <c r="D9" s="17">
        <v>509</v>
      </c>
      <c r="E9" s="18">
        <v>273</v>
      </c>
      <c r="F9" s="18">
        <v>217</v>
      </c>
      <c r="G9" s="18">
        <v>0</v>
      </c>
      <c r="H9" s="18">
        <v>19</v>
      </c>
      <c r="I9" s="19">
        <v>0</v>
      </c>
      <c r="J9" s="19">
        <v>0</v>
      </c>
      <c r="K9" s="19">
        <v>0</v>
      </c>
    </row>
    <row r="10" spans="1:11" ht="24" customHeight="1" x14ac:dyDescent="0.4">
      <c r="A10" s="15" t="s">
        <v>0</v>
      </c>
      <c r="B10" s="16" t="s">
        <v>23</v>
      </c>
      <c r="C10" s="15" t="s">
        <v>32</v>
      </c>
      <c r="D10" s="17">
        <v>50</v>
      </c>
      <c r="E10" s="18">
        <v>0</v>
      </c>
      <c r="F10" s="18">
        <v>0</v>
      </c>
      <c r="G10" s="18">
        <v>50</v>
      </c>
      <c r="H10" s="18">
        <v>0</v>
      </c>
      <c r="I10" s="19">
        <v>0</v>
      </c>
      <c r="J10" s="19">
        <v>0</v>
      </c>
      <c r="K10" s="19">
        <v>0</v>
      </c>
    </row>
    <row r="11" spans="1:11" ht="24" customHeight="1" x14ac:dyDescent="0.4">
      <c r="A11" s="15" t="s">
        <v>0</v>
      </c>
      <c r="B11" s="16" t="s">
        <v>24</v>
      </c>
      <c r="C11" s="15" t="s">
        <v>33</v>
      </c>
      <c r="D11" s="17">
        <v>360</v>
      </c>
      <c r="E11" s="18">
        <v>0</v>
      </c>
      <c r="F11" s="18">
        <v>237</v>
      </c>
      <c r="G11" s="18">
        <v>123</v>
      </c>
      <c r="H11" s="18">
        <v>0</v>
      </c>
      <c r="I11" s="19">
        <v>0</v>
      </c>
      <c r="J11" s="19">
        <v>0</v>
      </c>
      <c r="K11" s="19">
        <v>0</v>
      </c>
    </row>
    <row r="12" spans="1:11" ht="24" customHeight="1" x14ac:dyDescent="0.4">
      <c r="A12" s="15" t="s">
        <v>0</v>
      </c>
      <c r="B12" s="16" t="s">
        <v>25</v>
      </c>
      <c r="C12" s="15" t="s">
        <v>33</v>
      </c>
      <c r="D12" s="17">
        <v>80</v>
      </c>
      <c r="E12" s="18">
        <v>0</v>
      </c>
      <c r="F12" s="18">
        <v>0</v>
      </c>
      <c r="G12" s="18">
        <v>40</v>
      </c>
      <c r="H12" s="18">
        <v>40</v>
      </c>
      <c r="I12" s="19">
        <v>0</v>
      </c>
      <c r="J12" s="19">
        <v>0</v>
      </c>
      <c r="K12" s="19">
        <v>0</v>
      </c>
    </row>
    <row r="13" spans="1:11" ht="24" customHeight="1" x14ac:dyDescent="0.4">
      <c r="A13" s="15" t="s">
        <v>0</v>
      </c>
      <c r="B13" s="16" t="s">
        <v>26</v>
      </c>
      <c r="C13" s="15" t="s">
        <v>34</v>
      </c>
      <c r="D13" s="17">
        <v>48</v>
      </c>
      <c r="E13" s="18">
        <v>0</v>
      </c>
      <c r="F13" s="18">
        <v>0</v>
      </c>
      <c r="G13" s="18">
        <v>0</v>
      </c>
      <c r="H13" s="18">
        <v>48</v>
      </c>
      <c r="I13" s="19">
        <v>0</v>
      </c>
      <c r="J13" s="19">
        <v>0</v>
      </c>
      <c r="K13" s="19">
        <v>0</v>
      </c>
    </row>
    <row r="14" spans="1:11" ht="24" customHeight="1" x14ac:dyDescent="0.4">
      <c r="A14" s="15" t="s">
        <v>0</v>
      </c>
      <c r="B14" s="16" t="s">
        <v>27</v>
      </c>
      <c r="C14" s="15" t="s">
        <v>34</v>
      </c>
      <c r="D14" s="17">
        <v>270</v>
      </c>
      <c r="E14" s="18">
        <v>55</v>
      </c>
      <c r="F14" s="18">
        <v>215</v>
      </c>
      <c r="G14" s="18">
        <v>0</v>
      </c>
      <c r="H14" s="18">
        <v>0</v>
      </c>
      <c r="I14" s="19">
        <v>0</v>
      </c>
      <c r="J14" s="19">
        <v>0</v>
      </c>
      <c r="K14" s="19">
        <v>0</v>
      </c>
    </row>
    <row r="15" spans="1:11" ht="24" customHeight="1" x14ac:dyDescent="0.4">
      <c r="A15" s="15" t="s">
        <v>0</v>
      </c>
      <c r="B15" s="16" t="s">
        <v>28</v>
      </c>
      <c r="C15" s="15" t="s">
        <v>35</v>
      </c>
      <c r="D15" s="17">
        <v>199</v>
      </c>
      <c r="E15" s="18">
        <v>0</v>
      </c>
      <c r="F15" s="18">
        <v>148</v>
      </c>
      <c r="G15" s="18">
        <v>51</v>
      </c>
      <c r="H15" s="18">
        <v>0</v>
      </c>
      <c r="I15" s="19">
        <v>0</v>
      </c>
      <c r="J15" s="19">
        <v>0</v>
      </c>
      <c r="K15" s="19">
        <v>0</v>
      </c>
    </row>
    <row r="16" spans="1:11" ht="24" customHeight="1" x14ac:dyDescent="0.4">
      <c r="A16" s="15" t="s">
        <v>0</v>
      </c>
      <c r="B16" s="16" t="s">
        <v>29</v>
      </c>
      <c r="C16" s="15" t="s">
        <v>36</v>
      </c>
      <c r="D16" s="17">
        <v>350</v>
      </c>
      <c r="E16" s="18">
        <v>0</v>
      </c>
      <c r="F16" s="18">
        <v>290</v>
      </c>
      <c r="G16" s="18">
        <v>60</v>
      </c>
      <c r="H16" s="18">
        <v>0</v>
      </c>
      <c r="I16" s="19">
        <v>0</v>
      </c>
      <c r="J16" s="19">
        <v>0</v>
      </c>
      <c r="K16" s="19">
        <v>0</v>
      </c>
    </row>
    <row r="17" spans="1:11" ht="24" customHeight="1" x14ac:dyDescent="0.4">
      <c r="A17" s="15" t="s">
        <v>0</v>
      </c>
      <c r="B17" s="16" t="s">
        <v>30</v>
      </c>
      <c r="C17" s="15" t="s">
        <v>36</v>
      </c>
      <c r="D17" s="17">
        <v>60</v>
      </c>
      <c r="E17" s="18">
        <v>0</v>
      </c>
      <c r="F17" s="18">
        <v>0</v>
      </c>
      <c r="G17" s="18">
        <v>0</v>
      </c>
      <c r="H17" s="18">
        <v>60</v>
      </c>
      <c r="I17" s="19">
        <v>0</v>
      </c>
      <c r="J17" s="19">
        <v>0</v>
      </c>
      <c r="K17" s="19">
        <v>0</v>
      </c>
    </row>
    <row r="18" spans="1:11" ht="24" customHeight="1" thickBot="1" x14ac:dyDescent="0.45">
      <c r="A18" s="15" t="s">
        <v>0</v>
      </c>
      <c r="B18" s="16" t="s">
        <v>31</v>
      </c>
      <c r="C18" s="15" t="s">
        <v>35</v>
      </c>
      <c r="D18" s="17">
        <v>56</v>
      </c>
      <c r="E18" s="18">
        <v>0</v>
      </c>
      <c r="F18" s="18">
        <v>0</v>
      </c>
      <c r="G18" s="18">
        <v>56</v>
      </c>
      <c r="H18" s="18">
        <v>0</v>
      </c>
      <c r="I18" s="19">
        <v>0</v>
      </c>
      <c r="J18" s="19">
        <v>0</v>
      </c>
      <c r="K18" s="19">
        <v>0</v>
      </c>
    </row>
    <row r="19" spans="1:11" s="8" customFormat="1" ht="24" customHeight="1" thickBot="1" x14ac:dyDescent="0.4">
      <c r="A19" s="36" t="s">
        <v>12</v>
      </c>
      <c r="B19" s="37"/>
      <c r="C19" s="38"/>
      <c r="D19" s="9">
        <f>SUM(D7:D18)</f>
        <v>2282</v>
      </c>
      <c r="E19" s="9">
        <f>SUM(E7:E18)</f>
        <v>330</v>
      </c>
      <c r="F19" s="9">
        <f>SUM(F7:F18)</f>
        <v>1305</v>
      </c>
      <c r="G19" s="9">
        <f>SUM(G7:G18)</f>
        <v>460</v>
      </c>
      <c r="H19" s="9">
        <f>SUM(H7:H18)</f>
        <v>187</v>
      </c>
      <c r="I19" s="9">
        <f>SUM(I7:I18)</f>
        <v>0</v>
      </c>
      <c r="J19" s="9">
        <f>SUM(J7:J18)</f>
        <v>0</v>
      </c>
      <c r="K19" s="10">
        <f>SUM(K7:K18)</f>
        <v>0</v>
      </c>
    </row>
    <row r="20" spans="1:11" ht="24" customHeight="1" x14ac:dyDescent="0.4">
      <c r="A20" s="20" t="s">
        <v>11</v>
      </c>
      <c r="B20" s="21" t="s">
        <v>37</v>
      </c>
      <c r="C20" s="20" t="s">
        <v>32</v>
      </c>
      <c r="D20" s="22">
        <v>14</v>
      </c>
      <c r="E20" s="23">
        <v>0</v>
      </c>
      <c r="F20" s="23">
        <v>14</v>
      </c>
      <c r="G20" s="23">
        <v>0</v>
      </c>
      <c r="H20" s="23">
        <v>0</v>
      </c>
      <c r="I20" s="24">
        <v>0</v>
      </c>
      <c r="J20" s="24">
        <v>0</v>
      </c>
      <c r="K20" s="24">
        <v>0</v>
      </c>
    </row>
    <row r="21" spans="1:11" ht="24" customHeight="1" x14ac:dyDescent="0.4">
      <c r="A21" s="15" t="s">
        <v>11</v>
      </c>
      <c r="B21" s="16" t="s">
        <v>38</v>
      </c>
      <c r="C21" s="15" t="s">
        <v>32</v>
      </c>
      <c r="D21" s="22">
        <v>19</v>
      </c>
      <c r="E21" s="18">
        <v>0</v>
      </c>
      <c r="F21" s="18">
        <v>19</v>
      </c>
      <c r="G21" s="18">
        <v>0</v>
      </c>
      <c r="H21" s="18">
        <v>0</v>
      </c>
      <c r="I21" s="19">
        <v>0</v>
      </c>
      <c r="J21" s="19">
        <v>0</v>
      </c>
      <c r="K21" s="19">
        <v>0</v>
      </c>
    </row>
    <row r="22" spans="1:11" ht="24" customHeight="1" x14ac:dyDescent="0.4">
      <c r="A22" s="15" t="s">
        <v>11</v>
      </c>
      <c r="B22" s="16" t="s">
        <v>39</v>
      </c>
      <c r="C22" s="15" t="s">
        <v>32</v>
      </c>
      <c r="D22" s="22">
        <v>8</v>
      </c>
      <c r="E22" s="18">
        <v>0</v>
      </c>
      <c r="F22" s="18">
        <v>8</v>
      </c>
      <c r="G22" s="18">
        <v>0</v>
      </c>
      <c r="H22" s="18">
        <v>0</v>
      </c>
      <c r="I22" s="19">
        <v>0</v>
      </c>
      <c r="J22" s="19">
        <v>0</v>
      </c>
      <c r="K22" s="19">
        <v>0</v>
      </c>
    </row>
    <row r="23" spans="1:11" ht="24" customHeight="1" x14ac:dyDescent="0.4">
      <c r="A23" s="15" t="s">
        <v>11</v>
      </c>
      <c r="B23" s="16" t="s">
        <v>40</v>
      </c>
      <c r="C23" s="15" t="s">
        <v>32</v>
      </c>
      <c r="D23" s="22">
        <v>13</v>
      </c>
      <c r="E23" s="18">
        <v>0</v>
      </c>
      <c r="F23" s="18">
        <v>0</v>
      </c>
      <c r="G23" s="18">
        <v>0</v>
      </c>
      <c r="H23" s="18">
        <v>13</v>
      </c>
      <c r="I23" s="19">
        <v>0</v>
      </c>
      <c r="J23" s="19">
        <v>0</v>
      </c>
      <c r="K23" s="19">
        <v>0</v>
      </c>
    </row>
    <row r="24" spans="1:11" ht="24" customHeight="1" x14ac:dyDescent="0.4">
      <c r="A24" s="15" t="s">
        <v>11</v>
      </c>
      <c r="B24" s="16" t="s">
        <v>41</v>
      </c>
      <c r="C24" s="15" t="s">
        <v>32</v>
      </c>
      <c r="D24" s="22">
        <v>18</v>
      </c>
      <c r="E24" s="18">
        <v>0</v>
      </c>
      <c r="F24" s="18">
        <v>0</v>
      </c>
      <c r="G24" s="18">
        <v>0</v>
      </c>
      <c r="H24" s="18">
        <v>18</v>
      </c>
      <c r="I24" s="19">
        <v>0</v>
      </c>
      <c r="J24" s="19">
        <v>0</v>
      </c>
      <c r="K24" s="19">
        <v>0</v>
      </c>
    </row>
    <row r="25" spans="1:11" ht="24" customHeight="1" x14ac:dyDescent="0.4">
      <c r="A25" s="15" t="s">
        <v>11</v>
      </c>
      <c r="B25" s="16" t="s">
        <v>42</v>
      </c>
      <c r="C25" s="15" t="s">
        <v>32</v>
      </c>
      <c r="D25" s="22">
        <v>19</v>
      </c>
      <c r="E25" s="18">
        <v>0</v>
      </c>
      <c r="F25" s="18">
        <v>0</v>
      </c>
      <c r="G25" s="18">
        <v>0</v>
      </c>
      <c r="H25" s="18">
        <v>19</v>
      </c>
      <c r="I25" s="19">
        <v>0</v>
      </c>
      <c r="J25" s="19">
        <v>0</v>
      </c>
      <c r="K25" s="19">
        <v>0</v>
      </c>
    </row>
    <row r="26" spans="1:11" ht="24" customHeight="1" x14ac:dyDescent="0.4">
      <c r="A26" s="15" t="s">
        <v>11</v>
      </c>
      <c r="B26" s="16" t="s">
        <v>43</v>
      </c>
      <c r="C26" s="15" t="s">
        <v>33</v>
      </c>
      <c r="D26" s="22">
        <v>0</v>
      </c>
      <c r="E26" s="18">
        <v>0</v>
      </c>
      <c r="F26" s="18">
        <v>0</v>
      </c>
      <c r="G26" s="18">
        <v>0</v>
      </c>
      <c r="H26" s="18">
        <v>0</v>
      </c>
      <c r="I26" s="19">
        <v>0</v>
      </c>
      <c r="J26" s="19">
        <v>0</v>
      </c>
      <c r="K26" s="19">
        <v>0</v>
      </c>
    </row>
    <row r="27" spans="1:11" ht="24" customHeight="1" x14ac:dyDescent="0.4">
      <c r="A27" s="15" t="s">
        <v>11</v>
      </c>
      <c r="B27" s="16" t="s">
        <v>44</v>
      </c>
      <c r="C27" s="15" t="s">
        <v>34</v>
      </c>
      <c r="D27" s="22">
        <v>12</v>
      </c>
      <c r="E27" s="18">
        <v>0</v>
      </c>
      <c r="F27" s="18">
        <v>12</v>
      </c>
      <c r="G27" s="18">
        <v>0</v>
      </c>
      <c r="H27" s="18">
        <v>0</v>
      </c>
      <c r="I27" s="19">
        <v>0</v>
      </c>
      <c r="J27" s="19">
        <v>0</v>
      </c>
      <c r="K27" s="19">
        <v>0</v>
      </c>
    </row>
    <row r="28" spans="1:11" ht="24" customHeight="1" x14ac:dyDescent="0.4">
      <c r="A28" s="15" t="s">
        <v>11</v>
      </c>
      <c r="B28" s="16" t="s">
        <v>45</v>
      </c>
      <c r="C28" s="15" t="s">
        <v>35</v>
      </c>
      <c r="D28" s="22">
        <v>19</v>
      </c>
      <c r="E28" s="18">
        <v>0</v>
      </c>
      <c r="F28" s="18">
        <v>0</v>
      </c>
      <c r="G28" s="18">
        <v>0</v>
      </c>
      <c r="H28" s="18">
        <v>19</v>
      </c>
      <c r="I28" s="19">
        <v>0</v>
      </c>
      <c r="J28" s="19">
        <v>0</v>
      </c>
      <c r="K28" s="19">
        <v>0</v>
      </c>
    </row>
    <row r="29" spans="1:11" ht="24" customHeight="1" x14ac:dyDescent="0.4">
      <c r="A29" s="15" t="s">
        <v>11</v>
      </c>
      <c r="B29" s="16" t="s">
        <v>46</v>
      </c>
      <c r="C29" s="15" t="s">
        <v>35</v>
      </c>
      <c r="D29" s="22">
        <v>15</v>
      </c>
      <c r="E29" s="18">
        <v>0</v>
      </c>
      <c r="F29" s="18">
        <v>0</v>
      </c>
      <c r="G29" s="18">
        <v>0</v>
      </c>
      <c r="H29" s="18">
        <v>0</v>
      </c>
      <c r="I29" s="19">
        <v>15</v>
      </c>
      <c r="J29" s="19">
        <v>0</v>
      </c>
      <c r="K29" s="19">
        <v>0</v>
      </c>
    </row>
    <row r="30" spans="1:11" ht="24" customHeight="1" x14ac:dyDescent="0.4">
      <c r="A30" s="15" t="s">
        <v>11</v>
      </c>
      <c r="B30" s="16" t="s">
        <v>47</v>
      </c>
      <c r="C30" s="15" t="s">
        <v>35</v>
      </c>
      <c r="D30" s="22">
        <v>19</v>
      </c>
      <c r="E30" s="18">
        <v>0</v>
      </c>
      <c r="F30" s="18">
        <v>0</v>
      </c>
      <c r="G30" s="18">
        <v>0</v>
      </c>
      <c r="H30" s="18">
        <v>19</v>
      </c>
      <c r="I30" s="19">
        <v>0</v>
      </c>
      <c r="J30" s="19">
        <v>0</v>
      </c>
      <c r="K30" s="19">
        <v>0</v>
      </c>
    </row>
    <row r="31" spans="1:11" ht="24" customHeight="1" thickBot="1" x14ac:dyDescent="0.45">
      <c r="A31" s="15" t="s">
        <v>11</v>
      </c>
      <c r="B31" s="16" t="s">
        <v>48</v>
      </c>
      <c r="C31" s="15" t="s">
        <v>33</v>
      </c>
      <c r="D31" s="22">
        <v>19</v>
      </c>
      <c r="E31" s="18">
        <v>0</v>
      </c>
      <c r="F31" s="18">
        <v>0</v>
      </c>
      <c r="G31" s="18">
        <v>0</v>
      </c>
      <c r="H31" s="18">
        <v>19</v>
      </c>
      <c r="I31" s="19">
        <v>0</v>
      </c>
      <c r="J31" s="19">
        <v>0</v>
      </c>
      <c r="K31" s="19">
        <v>0</v>
      </c>
    </row>
    <row r="32" spans="1:11" s="25" customFormat="1" ht="24" customHeight="1" thickBot="1" x14ac:dyDescent="0.45">
      <c r="A32" s="39" t="s">
        <v>13</v>
      </c>
      <c r="B32" s="40"/>
      <c r="C32" s="41"/>
      <c r="D32" s="29">
        <f>SUM(D20:D31)</f>
        <v>175</v>
      </c>
      <c r="E32" s="29">
        <f>SUM(E20:E31)</f>
        <v>0</v>
      </c>
      <c r="F32" s="29">
        <f>SUM(F20:F31)</f>
        <v>53</v>
      </c>
      <c r="G32" s="29">
        <f>SUM(G20:G31)</f>
        <v>0</v>
      </c>
      <c r="H32" s="29">
        <f>SUM(H20:H31)</f>
        <v>107</v>
      </c>
      <c r="I32" s="29">
        <f>SUM(I20:I31)</f>
        <v>15</v>
      </c>
      <c r="J32" s="29">
        <f>SUM(J20:J31)</f>
        <v>0</v>
      </c>
      <c r="K32" s="26">
        <f>SUM(K20:K31)</f>
        <v>0</v>
      </c>
    </row>
    <row r="33" spans="1:11" s="27" customFormat="1" ht="24" customHeight="1" x14ac:dyDescent="0.4">
      <c r="A33" s="42" t="s">
        <v>14</v>
      </c>
      <c r="B33" s="43"/>
      <c r="C33" s="44"/>
      <c r="D33" s="30">
        <f>D19+D32</f>
        <v>2457</v>
      </c>
      <c r="E33" s="30">
        <f>E19+E32</f>
        <v>330</v>
      </c>
      <c r="F33" s="30">
        <f>F19+F32</f>
        <v>1358</v>
      </c>
      <c r="G33" s="30">
        <f>G19+G32</f>
        <v>460</v>
      </c>
      <c r="H33" s="30">
        <f>H19+H32</f>
        <v>294</v>
      </c>
      <c r="I33" s="30">
        <f>I19+I32</f>
        <v>15</v>
      </c>
      <c r="J33" s="30">
        <f>J19+J32</f>
        <v>0</v>
      </c>
      <c r="K33" s="28">
        <f>K19+K32</f>
        <v>0</v>
      </c>
    </row>
  </sheetData>
  <mergeCells count="8">
    <mergeCell ref="D5:D6"/>
    <mergeCell ref="E5:K5"/>
    <mergeCell ref="A19:C19"/>
    <mergeCell ref="A32:C32"/>
    <mergeCell ref="A33:C33"/>
    <mergeCell ref="A5:A6"/>
    <mergeCell ref="B5:B6"/>
    <mergeCell ref="C5:C6"/>
  </mergeCells>
  <phoneticPr fontId="2"/>
  <pageMargins left="0.25" right="0.25" top="0.75" bottom="0.75" header="0.3" footer="0.3"/>
  <pageSetup paperSize="9" scale="53" orientation="portrait" r:id="rId1"/>
  <ignoredErrors>
    <ignoredError sqref="D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2021-10-12T07:10:41Z</dcterms:modified>
</cp:coreProperties>
</file>