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H58" i="6"/>
  <c r="B59" i="6"/>
  <c r="H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C5" i="5"/>
  <c r="D5" i="5"/>
  <c r="H5" i="5"/>
  <c r="M5" i="5"/>
  <c r="M9" i="5" s="1"/>
  <c r="D6" i="5"/>
  <c r="D9" i="5" s="1"/>
  <c r="H6" i="5"/>
  <c r="H9" i="5" s="1"/>
  <c r="M6" i="5"/>
  <c r="C7" i="5"/>
  <c r="D7" i="5"/>
  <c r="H7" i="5"/>
  <c r="M7" i="5"/>
  <c r="D8" i="5"/>
  <c r="C8" i="5" s="1"/>
  <c r="H8" i="5"/>
  <c r="M8" i="5"/>
  <c r="E9" i="5"/>
  <c r="F9" i="5"/>
  <c r="G9" i="5"/>
  <c r="I9" i="5"/>
  <c r="J9" i="5"/>
  <c r="K9" i="5"/>
  <c r="L9" i="5"/>
  <c r="N9" i="5"/>
  <c r="O9" i="5"/>
  <c r="P9" i="5"/>
  <c r="Q9" i="5"/>
  <c r="C10" i="5"/>
  <c r="D10" i="5"/>
  <c r="H10" i="5"/>
  <c r="M10" i="5"/>
  <c r="D11" i="5"/>
  <c r="C11" i="5" s="1"/>
  <c r="C14" i="5" s="1"/>
  <c r="H11" i="5"/>
  <c r="H14" i="5" s="1"/>
  <c r="M11" i="5"/>
  <c r="M14" i="5" s="1"/>
  <c r="C12" i="5"/>
  <c r="D12" i="5"/>
  <c r="H12" i="5"/>
  <c r="M12" i="5"/>
  <c r="D13" i="5"/>
  <c r="C13" i="5" s="1"/>
  <c r="H13" i="5"/>
  <c r="M13" i="5"/>
  <c r="D14" i="5"/>
  <c r="E14" i="5"/>
  <c r="F14" i="5"/>
  <c r="G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C8" i="4" s="1"/>
  <c r="E8" i="4"/>
  <c r="F8" i="4"/>
  <c r="G8" i="4"/>
  <c r="G9" i="4" s="1"/>
  <c r="K8" i="4"/>
  <c r="H9" i="4"/>
  <c r="I9" i="4"/>
  <c r="J9" i="4"/>
  <c r="L9" i="4"/>
  <c r="M9" i="4"/>
  <c r="N9" i="4"/>
  <c r="D10" i="4"/>
  <c r="D14" i="4" s="1"/>
  <c r="E10" i="4"/>
  <c r="F10" i="4"/>
  <c r="G10" i="4"/>
  <c r="K10" i="4"/>
  <c r="D11" i="4"/>
  <c r="C11" i="4" s="1"/>
  <c r="E11" i="4"/>
  <c r="F11" i="4"/>
  <c r="G11" i="4"/>
  <c r="G14" i="4" s="1"/>
  <c r="K11" i="4"/>
  <c r="K14" i="4" s="1"/>
  <c r="D12" i="4"/>
  <c r="E12" i="4"/>
  <c r="C12" i="4" s="1"/>
  <c r="F12" i="4"/>
  <c r="G12" i="4"/>
  <c r="K12" i="4"/>
  <c r="D13" i="4"/>
  <c r="C13" i="4" s="1"/>
  <c r="E13" i="4"/>
  <c r="F13" i="4"/>
  <c r="G13" i="4"/>
  <c r="K13" i="4"/>
  <c r="E14" i="4"/>
  <c r="F14" i="4"/>
  <c r="H14" i="4"/>
  <c r="I14" i="4"/>
  <c r="J14" i="4"/>
  <c r="L14" i="4"/>
  <c r="M14" i="4"/>
  <c r="N14" i="4"/>
  <c r="C5" i="3"/>
  <c r="E5" i="3"/>
  <c r="C6" i="3"/>
  <c r="E6" i="3"/>
  <c r="E7" i="3"/>
  <c r="E9" i="3" s="1"/>
  <c r="E8" i="3"/>
  <c r="C8" i="3" s="1"/>
  <c r="D9" i="3"/>
  <c r="F9" i="3"/>
  <c r="G9" i="3"/>
  <c r="H9" i="3"/>
  <c r="E10" i="3"/>
  <c r="C10" i="3" s="1"/>
  <c r="C11" i="3"/>
  <c r="E11" i="3"/>
  <c r="C12" i="3"/>
  <c r="E12" i="3"/>
  <c r="E13" i="3"/>
  <c r="C13" i="3" s="1"/>
  <c r="D14" i="3"/>
  <c r="E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D9" i="2"/>
  <c r="C9" i="2" s="1"/>
  <c r="H9" i="2"/>
  <c r="D10" i="2"/>
  <c r="C10" i="2" s="1"/>
  <c r="H10" i="2"/>
  <c r="C11" i="2"/>
  <c r="D11" i="2"/>
  <c r="H11" i="2"/>
  <c r="E12" i="2"/>
  <c r="F12" i="2"/>
  <c r="F14" i="2" s="1"/>
  <c r="G12" i="2"/>
  <c r="H12" i="2"/>
  <c r="H14" i="2" s="1"/>
  <c r="I12" i="2"/>
  <c r="J12" i="2"/>
  <c r="K12" i="2"/>
  <c r="E14" i="2"/>
  <c r="G14" i="2"/>
  <c r="I14" i="2"/>
  <c r="J14" i="2"/>
  <c r="K14" i="2"/>
  <c r="D15" i="2"/>
  <c r="D24" i="2" s="1"/>
  <c r="H15" i="2"/>
  <c r="C17" i="2"/>
  <c r="D17" i="2"/>
  <c r="H17" i="2"/>
  <c r="D18" i="2"/>
  <c r="H18" i="2"/>
  <c r="C18" i="2" s="1"/>
  <c r="D19" i="2"/>
  <c r="H19" i="2"/>
  <c r="C19" i="2" s="1"/>
  <c r="D20" i="2"/>
  <c r="C20" i="2" s="1"/>
  <c r="H20" i="2"/>
  <c r="D21" i="2"/>
  <c r="C21" i="2" s="1"/>
  <c r="H21" i="2"/>
  <c r="D22" i="2"/>
  <c r="E22" i="2"/>
  <c r="F22" i="2"/>
  <c r="G22" i="2"/>
  <c r="G24" i="2" s="1"/>
  <c r="I22" i="2"/>
  <c r="J22" i="2"/>
  <c r="K22" i="2"/>
  <c r="E24" i="2"/>
  <c r="F24" i="2"/>
  <c r="I24" i="2"/>
  <c r="J24" i="2"/>
  <c r="K24" i="2"/>
  <c r="C6" i="5" l="1"/>
  <c r="C9" i="5" s="1"/>
  <c r="C6" i="4"/>
  <c r="C9" i="4" s="1"/>
  <c r="C10" i="4"/>
  <c r="C14" i="4" s="1"/>
  <c r="C14" i="3"/>
  <c r="C7" i="3"/>
  <c r="C9" i="3" s="1"/>
  <c r="C22" i="2"/>
  <c r="C12" i="2"/>
  <c r="C14" i="2"/>
  <c r="C15" i="2"/>
  <c r="C24" i="2" s="1"/>
  <c r="H22" i="2"/>
  <c r="H24" i="2" s="1"/>
  <c r="D12" i="2"/>
  <c r="D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<sst xmlns="http://schemas.openxmlformats.org/spreadsheetml/2006/main" count="203" uniqueCount="109">
  <si>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</si>
  <si>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</si>
  <si>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</si>
  <si>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</si>
  <si>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</si>
  <si>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</si>
  <si>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</si>
  <si>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</si>
  <si>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</si>
  <si>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</si>
  <si>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</si>
  <si>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</si>
  <si>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</si>
  <si>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</si>
  <si>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</si>
  <si>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</si>
  <si>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</si>
  <si>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</si>
  <si>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</si>
  <si>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</si>
  <si>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</si>
  <si>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</si>
  <si>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3年  2月分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</si>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</sst>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R2" sqref="R2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306</v>
      </c>
      <c r="C6" s="87">
        <v>79</v>
      </c>
      <c r="D6" s="87">
        <v>145</v>
      </c>
      <c r="E6" s="87">
        <v>0</v>
      </c>
      <c r="F6" s="87">
        <v>82</v>
      </c>
      <c r="G6" s="87">
        <v>295</v>
      </c>
      <c r="H6" s="87">
        <f>SUM( I6:L6)</f>
        <v>11</v>
      </c>
      <c r="I6" s="87">
        <v>0</v>
      </c>
      <c r="J6" s="87">
        <v>11</v>
      </c>
      <c r="K6" s="87">
        <v>0</v>
      </c>
      <c r="L6" s="87">
        <v>0</v>
      </c>
      <c r="M6" s="87">
        <v>111</v>
      </c>
      <c r="N6" s="87">
        <v>16</v>
      </c>
      <c r="O6" s="87">
        <v>42</v>
      </c>
      <c r="P6" s="87">
        <v>8</v>
      </c>
      <c r="Q6" s="87">
        <v>11</v>
      </c>
      <c r="R6" s="86">
        <v>118</v>
      </c>
    </row>
    <row r="7" spans="1:18" ht="12" customHeight="1" x14ac:dyDescent="0.15">
      <c r="A7" s="77" t="s">
        <v>99</v>
      </c>
      <c r="B7" s="76">
        <f>SUM( C7:F7)</f>
        <v>76</v>
      </c>
      <c r="C7" s="75">
        <v>47</v>
      </c>
      <c r="D7" s="75">
        <v>12</v>
      </c>
      <c r="E7" s="75">
        <v>0</v>
      </c>
      <c r="F7" s="75">
        <v>17</v>
      </c>
      <c r="G7" s="75">
        <v>73</v>
      </c>
      <c r="H7" s="75">
        <f>SUM( I7:L7)</f>
        <v>3</v>
      </c>
      <c r="I7" s="75">
        <v>0</v>
      </c>
      <c r="J7" s="75">
        <v>3</v>
      </c>
      <c r="K7" s="75">
        <v>0</v>
      </c>
      <c r="L7" s="75">
        <v>0</v>
      </c>
      <c r="M7" s="75">
        <v>52</v>
      </c>
      <c r="N7" s="75">
        <v>12</v>
      </c>
      <c r="O7" s="75">
        <v>12</v>
      </c>
      <c r="P7" s="75">
        <v>0</v>
      </c>
      <c r="Q7" s="75">
        <v>0</v>
      </c>
      <c r="R7" s="74">
        <v>0</v>
      </c>
    </row>
    <row r="8" spans="1:18" ht="12" customHeight="1" x14ac:dyDescent="0.15">
      <c r="A8" s="77" t="s">
        <v>98</v>
      </c>
      <c r="B8" s="76">
        <f>SUM( C8:F8)</f>
        <v>13</v>
      </c>
      <c r="C8" s="75">
        <v>12</v>
      </c>
      <c r="D8" s="75">
        <v>0</v>
      </c>
      <c r="E8" s="75">
        <v>0</v>
      </c>
      <c r="F8" s="75">
        <v>1</v>
      </c>
      <c r="G8" s="75">
        <v>13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12</v>
      </c>
      <c r="N8" s="75">
        <v>1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97</v>
      </c>
      <c r="B9" s="76">
        <f>SUM( C9:F9)</f>
        <v>19</v>
      </c>
      <c r="C9" s="75">
        <v>11</v>
      </c>
      <c r="D9" s="75">
        <v>6</v>
      </c>
      <c r="E9" s="75">
        <v>0</v>
      </c>
      <c r="F9" s="75">
        <v>2</v>
      </c>
      <c r="G9" s="75">
        <v>18</v>
      </c>
      <c r="H9" s="75">
        <f>SUM( I9:L9)</f>
        <v>1</v>
      </c>
      <c r="I9" s="75">
        <v>0</v>
      </c>
      <c r="J9" s="75">
        <v>1</v>
      </c>
      <c r="K9" s="75">
        <v>0</v>
      </c>
      <c r="L9" s="75">
        <v>0</v>
      </c>
      <c r="M9" s="75">
        <v>13</v>
      </c>
      <c r="N9" s="75">
        <v>0</v>
      </c>
      <c r="O9" s="75">
        <v>6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96</v>
      </c>
      <c r="B10" s="76">
        <f>SUM( C10:F10)</f>
        <v>24</v>
      </c>
      <c r="C10" s="75">
        <v>23</v>
      </c>
      <c r="D10" s="75">
        <v>0</v>
      </c>
      <c r="E10" s="75">
        <v>0</v>
      </c>
      <c r="F10" s="75">
        <v>1</v>
      </c>
      <c r="G10" s="75">
        <v>24</v>
      </c>
      <c r="H10" s="75">
        <f>SUM( I10:L10)</f>
        <v>0</v>
      </c>
      <c r="I10" s="75">
        <v>0</v>
      </c>
      <c r="J10" s="75">
        <v>0</v>
      </c>
      <c r="K10" s="75">
        <v>0</v>
      </c>
      <c r="L10" s="75">
        <v>0</v>
      </c>
      <c r="M10" s="75">
        <v>21</v>
      </c>
      <c r="N10" s="75">
        <v>3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18</v>
      </c>
      <c r="C11" s="75">
        <v>17</v>
      </c>
      <c r="D11" s="75">
        <v>0</v>
      </c>
      <c r="E11" s="75">
        <v>0</v>
      </c>
      <c r="F11" s="75">
        <v>1</v>
      </c>
      <c r="G11" s="75">
        <v>18</v>
      </c>
      <c r="H11" s="75">
        <f>SUM( I11:L11)</f>
        <v>0</v>
      </c>
      <c r="I11" s="75">
        <v>0</v>
      </c>
      <c r="J11" s="75">
        <v>0</v>
      </c>
      <c r="K11" s="75">
        <v>0</v>
      </c>
      <c r="L11" s="75">
        <v>0</v>
      </c>
      <c r="M11" s="75">
        <v>18</v>
      </c>
      <c r="N11" s="75">
        <v>0</v>
      </c>
      <c r="O11" s="75">
        <v>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6</v>
      </c>
      <c r="C12" s="75">
        <v>6</v>
      </c>
      <c r="D12" s="75">
        <v>0</v>
      </c>
      <c r="E12" s="75">
        <v>0</v>
      </c>
      <c r="F12" s="75">
        <v>0</v>
      </c>
      <c r="G12" s="75">
        <v>6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5</v>
      </c>
      <c r="N12" s="75">
        <v>1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7</v>
      </c>
      <c r="C13" s="75">
        <v>6</v>
      </c>
      <c r="D13" s="75">
        <v>0</v>
      </c>
      <c r="E13" s="75">
        <v>0</v>
      </c>
      <c r="F13" s="75">
        <v>1</v>
      </c>
      <c r="G13" s="75">
        <v>6</v>
      </c>
      <c r="H13" s="75">
        <f>SUM( I13:L13)</f>
        <v>1</v>
      </c>
      <c r="I13" s="75">
        <v>0</v>
      </c>
      <c r="J13" s="75">
        <v>1</v>
      </c>
      <c r="K13" s="75">
        <v>0</v>
      </c>
      <c r="L13" s="75">
        <v>0</v>
      </c>
      <c r="M13" s="75">
        <v>7</v>
      </c>
      <c r="N13" s="75">
        <v>0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39</v>
      </c>
      <c r="C14" s="75">
        <v>16</v>
      </c>
      <c r="D14" s="75">
        <v>18</v>
      </c>
      <c r="E14" s="75">
        <v>0</v>
      </c>
      <c r="F14" s="75">
        <v>5</v>
      </c>
      <c r="G14" s="75">
        <v>39</v>
      </c>
      <c r="H14" s="75">
        <f>SUM( I14:L14)</f>
        <v>0</v>
      </c>
      <c r="I14" s="75">
        <v>0</v>
      </c>
      <c r="J14" s="75">
        <v>0</v>
      </c>
      <c r="K14" s="75">
        <v>0</v>
      </c>
      <c r="L14" s="75">
        <v>0</v>
      </c>
      <c r="M14" s="75">
        <v>16</v>
      </c>
      <c r="N14" s="75">
        <v>5</v>
      </c>
      <c r="O14" s="75">
        <v>18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91</v>
      </c>
      <c r="B15" s="76">
        <f>SUM( C15:F15)</f>
        <v>10</v>
      </c>
      <c r="C15" s="75">
        <v>10</v>
      </c>
      <c r="D15" s="75">
        <v>0</v>
      </c>
      <c r="E15" s="75">
        <v>0</v>
      </c>
      <c r="F15" s="75">
        <v>0</v>
      </c>
      <c r="G15" s="75">
        <v>10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10</v>
      </c>
      <c r="N15" s="75">
        <v>0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90</v>
      </c>
      <c r="B16" s="76">
        <f>SUM( C16:F16)</f>
        <v>30</v>
      </c>
      <c r="C16" s="75">
        <v>20</v>
      </c>
      <c r="D16" s="75">
        <v>0</v>
      </c>
      <c r="E16" s="75">
        <v>0</v>
      </c>
      <c r="F16" s="75">
        <v>10</v>
      </c>
      <c r="G16" s="75">
        <v>28</v>
      </c>
      <c r="H16" s="75">
        <f>SUM( I16:L16)</f>
        <v>2</v>
      </c>
      <c r="I16" s="75">
        <v>0</v>
      </c>
      <c r="J16" s="75">
        <v>2</v>
      </c>
      <c r="K16" s="75">
        <v>0</v>
      </c>
      <c r="L16" s="75">
        <v>0</v>
      </c>
      <c r="M16" s="75">
        <v>26</v>
      </c>
      <c r="N16" s="75">
        <v>4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89</v>
      </c>
      <c r="B17" s="76">
        <f>SUM( C17:F17)</f>
        <v>26</v>
      </c>
      <c r="C17" s="75">
        <v>19</v>
      </c>
      <c r="D17" s="75">
        <v>0</v>
      </c>
      <c r="E17" s="75">
        <v>0</v>
      </c>
      <c r="F17" s="75">
        <v>7</v>
      </c>
      <c r="G17" s="75">
        <v>24</v>
      </c>
      <c r="H17" s="75">
        <f>SUM( I17:L17)</f>
        <v>2</v>
      </c>
      <c r="I17" s="75">
        <v>0</v>
      </c>
      <c r="J17" s="75">
        <v>2</v>
      </c>
      <c r="K17" s="75">
        <v>0</v>
      </c>
      <c r="L17" s="75">
        <v>0</v>
      </c>
      <c r="M17" s="75">
        <v>22</v>
      </c>
      <c r="N17" s="75">
        <v>4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88</v>
      </c>
      <c r="B18" s="76">
        <f>SUM( C18:F18)</f>
        <v>70</v>
      </c>
      <c r="C18" s="75">
        <v>36</v>
      </c>
      <c r="D18" s="75">
        <v>21</v>
      </c>
      <c r="E18" s="75">
        <v>0</v>
      </c>
      <c r="F18" s="75">
        <v>13</v>
      </c>
      <c r="G18" s="75">
        <v>61</v>
      </c>
      <c r="H18" s="75">
        <f>SUM( I18:L18)</f>
        <v>9</v>
      </c>
      <c r="I18" s="75">
        <v>0</v>
      </c>
      <c r="J18" s="75">
        <v>9</v>
      </c>
      <c r="K18" s="75">
        <v>0</v>
      </c>
      <c r="L18" s="75">
        <v>0</v>
      </c>
      <c r="M18" s="75">
        <v>43</v>
      </c>
      <c r="N18" s="75">
        <v>6</v>
      </c>
      <c r="O18" s="75">
        <v>6</v>
      </c>
      <c r="P18" s="75">
        <v>0</v>
      </c>
      <c r="Q18" s="75">
        <v>0</v>
      </c>
      <c r="R18" s="74">
        <v>15</v>
      </c>
    </row>
    <row r="19" spans="1:18" ht="12" customHeight="1" x14ac:dyDescent="0.15">
      <c r="A19" s="77" t="s">
        <v>87</v>
      </c>
      <c r="B19" s="76">
        <f>SUM( C19:F19)</f>
        <v>73</v>
      </c>
      <c r="C19" s="75">
        <v>25</v>
      </c>
      <c r="D19" s="75">
        <v>31</v>
      </c>
      <c r="E19" s="75">
        <v>0</v>
      </c>
      <c r="F19" s="75">
        <v>17</v>
      </c>
      <c r="G19" s="75">
        <v>67</v>
      </c>
      <c r="H19" s="75">
        <f>SUM( I19:L19)</f>
        <v>6</v>
      </c>
      <c r="I19" s="75">
        <v>0</v>
      </c>
      <c r="J19" s="75">
        <v>6</v>
      </c>
      <c r="K19" s="75">
        <v>0</v>
      </c>
      <c r="L19" s="75">
        <v>0</v>
      </c>
      <c r="M19" s="75">
        <v>42</v>
      </c>
      <c r="N19" s="75">
        <v>0</v>
      </c>
      <c r="O19" s="75">
        <v>10</v>
      </c>
      <c r="P19" s="75">
        <v>10</v>
      </c>
      <c r="Q19" s="75">
        <v>0</v>
      </c>
      <c r="R19" s="74">
        <v>11</v>
      </c>
    </row>
    <row r="20" spans="1:18" ht="12" customHeight="1" x14ac:dyDescent="0.15">
      <c r="A20" s="77" t="s">
        <v>86</v>
      </c>
      <c r="B20" s="76">
        <f>SUM( C20:F20)</f>
        <v>3</v>
      </c>
      <c r="C20" s="75">
        <v>3</v>
      </c>
      <c r="D20" s="75">
        <v>0</v>
      </c>
      <c r="E20" s="75">
        <v>0</v>
      </c>
      <c r="F20" s="75">
        <v>0</v>
      </c>
      <c r="G20" s="75">
        <v>3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3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62</v>
      </c>
      <c r="C21" s="75">
        <v>23</v>
      </c>
      <c r="D21" s="75">
        <v>24</v>
      </c>
      <c r="E21" s="75">
        <v>0</v>
      </c>
      <c r="F21" s="75">
        <v>15</v>
      </c>
      <c r="G21" s="75">
        <v>38</v>
      </c>
      <c r="H21" s="75">
        <f>SUM( I21:L21)</f>
        <v>24</v>
      </c>
      <c r="I21" s="75">
        <v>0</v>
      </c>
      <c r="J21" s="75">
        <v>24</v>
      </c>
      <c r="K21" s="75">
        <v>0</v>
      </c>
      <c r="L21" s="75">
        <v>0</v>
      </c>
      <c r="M21" s="75">
        <v>35</v>
      </c>
      <c r="N21" s="75">
        <v>3</v>
      </c>
      <c r="O21" s="75">
        <v>24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84</v>
      </c>
      <c r="B22" s="76">
        <f>SUM( C22:F22)</f>
        <v>2</v>
      </c>
      <c r="C22" s="75">
        <v>2</v>
      </c>
      <c r="D22" s="75">
        <v>0</v>
      </c>
      <c r="E22" s="75">
        <v>0</v>
      </c>
      <c r="F22" s="75">
        <v>0</v>
      </c>
      <c r="G22" s="75">
        <v>2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2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14</v>
      </c>
      <c r="C23" s="75">
        <v>8</v>
      </c>
      <c r="D23" s="75">
        <v>6</v>
      </c>
      <c r="E23" s="75">
        <v>0</v>
      </c>
      <c r="F23" s="75">
        <v>0</v>
      </c>
      <c r="G23" s="75">
        <v>13</v>
      </c>
      <c r="H23" s="75">
        <f>SUM( I23:L23)</f>
        <v>1</v>
      </c>
      <c r="I23" s="75">
        <v>0</v>
      </c>
      <c r="J23" s="75">
        <v>1</v>
      </c>
      <c r="K23" s="75">
        <v>0</v>
      </c>
      <c r="L23" s="75">
        <v>0</v>
      </c>
      <c r="M23" s="75">
        <v>6</v>
      </c>
      <c r="N23" s="75">
        <v>2</v>
      </c>
      <c r="O23" s="75">
        <v>6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2</v>
      </c>
      <c r="C24" s="75">
        <v>2</v>
      </c>
      <c r="D24" s="75">
        <v>0</v>
      </c>
      <c r="E24" s="75">
        <v>0</v>
      </c>
      <c r="F24" s="75">
        <v>0</v>
      </c>
      <c r="G24" s="75">
        <v>2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2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2</v>
      </c>
      <c r="C25" s="75">
        <v>2</v>
      </c>
      <c r="D25" s="75">
        <v>0</v>
      </c>
      <c r="E25" s="75">
        <v>0</v>
      </c>
      <c r="F25" s="75">
        <v>0</v>
      </c>
      <c r="G25" s="75">
        <v>2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2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9</v>
      </c>
      <c r="C26" s="83">
        <v>9</v>
      </c>
      <c r="D26" s="83">
        <v>0</v>
      </c>
      <c r="E26" s="83">
        <v>0</v>
      </c>
      <c r="F26" s="83">
        <v>0</v>
      </c>
      <c r="G26" s="83">
        <v>8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8</v>
      </c>
      <c r="N26" s="83">
        <v>1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811</v>
      </c>
      <c r="C27" s="79">
        <v>376</v>
      </c>
      <c r="D27" s="79">
        <v>263</v>
      </c>
      <c r="E27" s="79">
        <v>0</v>
      </c>
      <c r="F27" s="79">
        <v>172</v>
      </c>
      <c r="G27" s="79">
        <v>750</v>
      </c>
      <c r="H27" s="79">
        <f>SUM( I27:L27)</f>
        <v>61</v>
      </c>
      <c r="I27" s="79">
        <v>0</v>
      </c>
      <c r="J27" s="79">
        <v>61</v>
      </c>
      <c r="K27" s="79">
        <v>0</v>
      </c>
      <c r="L27" s="79">
        <v>0</v>
      </c>
      <c r="M27" s="79">
        <v>456</v>
      </c>
      <c r="N27" s="79">
        <v>58</v>
      </c>
      <c r="O27" s="79">
        <v>124</v>
      </c>
      <c r="P27" s="79">
        <v>18</v>
      </c>
      <c r="Q27" s="79">
        <v>11</v>
      </c>
      <c r="R27" s="78">
        <v>144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19</v>
      </c>
      <c r="C29" s="75">
        <v>7</v>
      </c>
      <c r="D29" s="75">
        <v>10</v>
      </c>
      <c r="E29" s="75">
        <v>0</v>
      </c>
      <c r="F29" s="75">
        <v>2</v>
      </c>
      <c r="G29" s="75">
        <v>18</v>
      </c>
      <c r="H29" s="75">
        <f>SUM( I29:L29)</f>
        <v>1</v>
      </c>
      <c r="I29" s="75">
        <v>0</v>
      </c>
      <c r="J29" s="75">
        <v>1</v>
      </c>
      <c r="K29" s="75">
        <v>0</v>
      </c>
      <c r="L29" s="75">
        <v>0</v>
      </c>
      <c r="M29" s="75">
        <v>7</v>
      </c>
      <c r="N29" s="75">
        <v>2</v>
      </c>
      <c r="O29" s="75">
        <v>10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77</v>
      </c>
      <c r="B30" s="84">
        <f>SUM( C30:F30)</f>
        <v>6</v>
      </c>
      <c r="C30" s="83">
        <v>6</v>
      </c>
      <c r="D30" s="83">
        <v>0</v>
      </c>
      <c r="E30" s="83">
        <v>0</v>
      </c>
      <c r="F30" s="83">
        <v>0</v>
      </c>
      <c r="G30" s="83">
        <v>6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6</v>
      </c>
      <c r="N30" s="83">
        <v>0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25</v>
      </c>
      <c r="C31" s="79">
        <v>13</v>
      </c>
      <c r="D31" s="79">
        <v>10</v>
      </c>
      <c r="E31" s="79">
        <v>0</v>
      </c>
      <c r="F31" s="79">
        <v>2</v>
      </c>
      <c r="G31" s="79">
        <v>24</v>
      </c>
      <c r="H31" s="79">
        <f>SUM( I31:L31)</f>
        <v>1</v>
      </c>
      <c r="I31" s="79">
        <v>0</v>
      </c>
      <c r="J31" s="79">
        <v>1</v>
      </c>
      <c r="K31" s="79">
        <v>0</v>
      </c>
      <c r="L31" s="79">
        <v>0</v>
      </c>
      <c r="M31" s="79">
        <v>13</v>
      </c>
      <c r="N31" s="79">
        <v>2</v>
      </c>
      <c r="O31" s="79">
        <v>10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2</v>
      </c>
      <c r="C33" s="83">
        <v>2</v>
      </c>
      <c r="D33" s="83">
        <v>0</v>
      </c>
      <c r="E33" s="83">
        <v>0</v>
      </c>
      <c r="F33" s="83">
        <v>0</v>
      </c>
      <c r="G33" s="83">
        <v>2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2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2</v>
      </c>
      <c r="C34" s="79">
        <v>2</v>
      </c>
      <c r="D34" s="79">
        <v>0</v>
      </c>
      <c r="E34" s="79">
        <v>0</v>
      </c>
      <c r="F34" s="79">
        <v>0</v>
      </c>
      <c r="G34" s="79">
        <v>2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2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7</v>
      </c>
      <c r="C36" s="75">
        <v>4</v>
      </c>
      <c r="D36" s="75">
        <v>0</v>
      </c>
      <c r="E36" s="75">
        <v>0</v>
      </c>
      <c r="F36" s="75">
        <v>3</v>
      </c>
      <c r="G36" s="75">
        <v>7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7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8</v>
      </c>
      <c r="C38" s="79">
        <v>5</v>
      </c>
      <c r="D38" s="79">
        <v>0</v>
      </c>
      <c r="E38" s="79">
        <v>0</v>
      </c>
      <c r="F38" s="79">
        <v>3</v>
      </c>
      <c r="G38" s="79">
        <v>8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8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C41:F41)</f>
        <v>3</v>
      </c>
      <c r="C41" s="75">
        <v>3</v>
      </c>
      <c r="D41" s="75">
        <v>0</v>
      </c>
      <c r="E41" s="75">
        <v>0</v>
      </c>
      <c r="F41" s="75">
        <v>0</v>
      </c>
      <c r="G41" s="75">
        <v>3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3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8</v>
      </c>
      <c r="C42" s="83">
        <v>4</v>
      </c>
      <c r="D42" s="83">
        <v>0</v>
      </c>
      <c r="E42" s="83">
        <v>0</v>
      </c>
      <c r="F42" s="83">
        <v>4</v>
      </c>
      <c r="G42" s="83">
        <v>8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7</v>
      </c>
      <c r="N42" s="83">
        <v>1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11</v>
      </c>
      <c r="C43" s="79">
        <v>7</v>
      </c>
      <c r="D43" s="79">
        <v>0</v>
      </c>
      <c r="E43" s="79">
        <v>0</v>
      </c>
      <c r="F43" s="79">
        <v>4</v>
      </c>
      <c r="G43" s="79">
        <v>11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10</v>
      </c>
      <c r="N43" s="79">
        <v>1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2</v>
      </c>
      <c r="C45" s="75">
        <v>2</v>
      </c>
      <c r="D45" s="75">
        <v>0</v>
      </c>
      <c r="E45" s="75">
        <v>0</v>
      </c>
      <c r="F45" s="75">
        <v>0</v>
      </c>
      <c r="G45" s="75">
        <v>2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2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2</v>
      </c>
      <c r="C46" s="75">
        <v>2</v>
      </c>
      <c r="D46" s="75">
        <v>0</v>
      </c>
      <c r="E46" s="75">
        <v>0</v>
      </c>
      <c r="F46" s="75">
        <v>0</v>
      </c>
      <c r="G46" s="75">
        <v>2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7</v>
      </c>
      <c r="C47" s="83">
        <v>5</v>
      </c>
      <c r="D47" s="83">
        <v>0</v>
      </c>
      <c r="E47" s="83">
        <v>0</v>
      </c>
      <c r="F47" s="83">
        <v>2</v>
      </c>
      <c r="G47" s="83">
        <v>7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7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11</v>
      </c>
      <c r="C48" s="79">
        <v>9</v>
      </c>
      <c r="D48" s="79">
        <v>0</v>
      </c>
      <c r="E48" s="79">
        <v>0</v>
      </c>
      <c r="F48" s="79">
        <v>2</v>
      </c>
      <c r="G48" s="79">
        <v>11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11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11</v>
      </c>
      <c r="C50" s="83">
        <v>8</v>
      </c>
      <c r="D50" s="83">
        <v>0</v>
      </c>
      <c r="E50" s="83">
        <v>0</v>
      </c>
      <c r="F50" s="83">
        <v>3</v>
      </c>
      <c r="G50" s="83">
        <v>8</v>
      </c>
      <c r="H50" s="83">
        <f>SUM( I50:L50)</f>
        <v>3</v>
      </c>
      <c r="I50" s="83">
        <v>0</v>
      </c>
      <c r="J50" s="83">
        <v>3</v>
      </c>
      <c r="K50" s="83">
        <v>0</v>
      </c>
      <c r="L50" s="83">
        <v>0</v>
      </c>
      <c r="M50" s="83">
        <v>11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11</v>
      </c>
      <c r="C51" s="79">
        <v>8</v>
      </c>
      <c r="D51" s="79">
        <v>0</v>
      </c>
      <c r="E51" s="79">
        <v>0</v>
      </c>
      <c r="F51" s="79">
        <v>3</v>
      </c>
      <c r="G51" s="79">
        <v>8</v>
      </c>
      <c r="H51" s="79">
        <f>SUM( I51:L51)</f>
        <v>3</v>
      </c>
      <c r="I51" s="79">
        <v>0</v>
      </c>
      <c r="J51" s="79">
        <v>3</v>
      </c>
      <c r="K51" s="79">
        <v>0</v>
      </c>
      <c r="L51" s="79">
        <v>0</v>
      </c>
      <c r="M51" s="79">
        <v>11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4</v>
      </c>
      <c r="C53" s="75">
        <v>1</v>
      </c>
      <c r="D53" s="75">
        <v>0</v>
      </c>
      <c r="E53" s="75">
        <v>0</v>
      </c>
      <c r="F53" s="75">
        <v>3</v>
      </c>
      <c r="G53" s="75">
        <v>4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4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3</v>
      </c>
      <c r="C54" s="75">
        <v>3</v>
      </c>
      <c r="D54" s="75">
        <v>0</v>
      </c>
      <c r="E54" s="75">
        <v>0</v>
      </c>
      <c r="F54" s="75">
        <v>0</v>
      </c>
      <c r="G54" s="75">
        <v>3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3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2</v>
      </c>
      <c r="C55" s="75">
        <v>2</v>
      </c>
      <c r="D55" s="75">
        <v>0</v>
      </c>
      <c r="E55" s="75">
        <v>0</v>
      </c>
      <c r="F55" s="75">
        <v>0</v>
      </c>
      <c r="G55" s="75">
        <v>2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2</v>
      </c>
      <c r="C57" s="75">
        <v>2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2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C58:F58)</f>
        <v>1</v>
      </c>
      <c r="C58" s="75">
        <v>1</v>
      </c>
      <c r="D58" s="75">
        <v>0</v>
      </c>
      <c r="E58" s="75">
        <v>0</v>
      </c>
      <c r="F58" s="75">
        <v>0</v>
      </c>
      <c r="G58" s="75">
        <v>1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1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C59:F59)</f>
        <v>1</v>
      </c>
      <c r="C59" s="83">
        <v>1</v>
      </c>
      <c r="D59" s="83">
        <v>0</v>
      </c>
      <c r="E59" s="83">
        <v>0</v>
      </c>
      <c r="F59" s="83">
        <v>0</v>
      </c>
      <c r="G59" s="83">
        <v>1</v>
      </c>
      <c r="H59" s="83">
        <f>SUM( I59:L59)</f>
        <v>0</v>
      </c>
      <c r="I59" s="83">
        <v>0</v>
      </c>
      <c r="J59" s="83">
        <v>0</v>
      </c>
      <c r="K59" s="83">
        <v>0</v>
      </c>
      <c r="L59" s="83">
        <v>0</v>
      </c>
      <c r="M59" s="83">
        <v>1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13</v>
      </c>
      <c r="C60" s="79">
        <v>10</v>
      </c>
      <c r="D60" s="79">
        <v>0</v>
      </c>
      <c r="E60" s="79">
        <v>0</v>
      </c>
      <c r="F60" s="79">
        <v>3</v>
      </c>
      <c r="G60" s="79">
        <v>13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13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10</v>
      </c>
      <c r="C62" s="83">
        <v>5</v>
      </c>
      <c r="D62" s="83">
        <v>0</v>
      </c>
      <c r="E62" s="83">
        <v>0</v>
      </c>
      <c r="F62" s="83">
        <v>5</v>
      </c>
      <c r="G62" s="83">
        <v>8</v>
      </c>
      <c r="H62" s="83">
        <f>SUM( I62:L62)</f>
        <v>2</v>
      </c>
      <c r="I62" s="83">
        <v>0</v>
      </c>
      <c r="J62" s="83">
        <v>2</v>
      </c>
      <c r="K62" s="83">
        <v>0</v>
      </c>
      <c r="L62" s="83">
        <v>0</v>
      </c>
      <c r="M62" s="83">
        <v>10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10</v>
      </c>
      <c r="C63" s="79">
        <v>5</v>
      </c>
      <c r="D63" s="79">
        <v>0</v>
      </c>
      <c r="E63" s="79">
        <v>0</v>
      </c>
      <c r="F63" s="79">
        <v>5</v>
      </c>
      <c r="G63" s="79">
        <v>8</v>
      </c>
      <c r="H63" s="79">
        <f>SUM( I63:L63)</f>
        <v>2</v>
      </c>
      <c r="I63" s="79">
        <v>0</v>
      </c>
      <c r="J63" s="79">
        <v>2</v>
      </c>
      <c r="K63" s="79">
        <v>0</v>
      </c>
      <c r="L63" s="79">
        <v>0</v>
      </c>
      <c r="M63" s="79">
        <v>10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C65:F65)</f>
        <v>1</v>
      </c>
      <c r="C65" s="83">
        <v>1</v>
      </c>
      <c r="D65" s="83">
        <v>0</v>
      </c>
      <c r="E65" s="83">
        <v>0</v>
      </c>
      <c r="F65" s="83">
        <v>0</v>
      </c>
      <c r="G65" s="83">
        <v>1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1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C66:F66)</f>
        <v>1</v>
      </c>
      <c r="C66" s="79">
        <v>1</v>
      </c>
      <c r="D66" s="79">
        <v>0</v>
      </c>
      <c r="E66" s="79">
        <v>0</v>
      </c>
      <c r="F66" s="79">
        <v>0</v>
      </c>
      <c r="G66" s="79">
        <v>1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1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92</v>
      </c>
      <c r="C68" s="75">
        <v>60</v>
      </c>
      <c r="D68" s="75">
        <v>10</v>
      </c>
      <c r="E68" s="75">
        <v>0</v>
      </c>
      <c r="F68" s="75">
        <v>22</v>
      </c>
      <c r="G68" s="75">
        <v>86</v>
      </c>
      <c r="H68" s="75">
        <f>SUM( I68:L68)</f>
        <v>6</v>
      </c>
      <c r="I68" s="75">
        <v>0</v>
      </c>
      <c r="J68" s="75">
        <v>6</v>
      </c>
      <c r="K68" s="75">
        <v>0</v>
      </c>
      <c r="L68" s="75">
        <v>0</v>
      </c>
      <c r="M68" s="75">
        <v>79</v>
      </c>
      <c r="N68" s="75">
        <v>3</v>
      </c>
      <c r="O68" s="75">
        <v>10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903</v>
      </c>
      <c r="C70" s="71">
        <v>436</v>
      </c>
      <c r="D70" s="71">
        <v>273</v>
      </c>
      <c r="E70" s="71">
        <v>0</v>
      </c>
      <c r="F70" s="71">
        <v>194</v>
      </c>
      <c r="G70" s="71">
        <v>836</v>
      </c>
      <c r="H70" s="71">
        <f>SUM( I70:L70)</f>
        <v>67</v>
      </c>
      <c r="I70" s="71">
        <v>0</v>
      </c>
      <c r="J70" s="71">
        <v>67</v>
      </c>
      <c r="K70" s="71">
        <v>0</v>
      </c>
      <c r="L70" s="71">
        <v>0</v>
      </c>
      <c r="M70" s="71">
        <v>535</v>
      </c>
      <c r="N70" s="71">
        <v>61</v>
      </c>
      <c r="O70" s="71">
        <v>134</v>
      </c>
      <c r="P70" s="71">
        <v>18</v>
      </c>
      <c r="Q70" s="71">
        <v>11</v>
      </c>
      <c r="R70" s="70">
        <v>144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436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436</v>
      </c>
      <c r="I5" s="15">
        <v>0</v>
      </c>
      <c r="J5" s="15">
        <v>0</v>
      </c>
      <c r="K5" s="15">
        <v>436</v>
      </c>
      <c r="L5" s="15">
        <v>420</v>
      </c>
      <c r="M5" s="15">
        <f>SUM(N5:Q5)</f>
        <v>16</v>
      </c>
      <c r="N5" s="15">
        <v>0</v>
      </c>
      <c r="O5" s="15">
        <v>16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273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273</v>
      </c>
      <c r="I6" s="16">
        <v>72</v>
      </c>
      <c r="J6" s="16">
        <v>0</v>
      </c>
      <c r="K6" s="16">
        <v>201</v>
      </c>
      <c r="L6" s="16">
        <v>249</v>
      </c>
      <c r="M6" s="16">
        <f>SUM(N6:Q6)</f>
        <v>24</v>
      </c>
      <c r="N6" s="16">
        <v>0</v>
      </c>
      <c r="O6" s="16">
        <v>24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194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194</v>
      </c>
      <c r="I8" s="7">
        <v>193</v>
      </c>
      <c r="J8" s="7">
        <v>0</v>
      </c>
      <c r="K8" s="7">
        <v>1</v>
      </c>
      <c r="L8" s="7">
        <v>167</v>
      </c>
      <c r="M8" s="7">
        <f>SUM(N8:Q8)</f>
        <v>27</v>
      </c>
      <c r="N8" s="7">
        <v>0</v>
      </c>
      <c r="O8" s="7">
        <v>27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903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903</v>
      </c>
      <c r="I9" s="65">
        <f>SUM(I5:I8)</f>
        <v>265</v>
      </c>
      <c r="J9" s="65">
        <f>SUM(J5:J8)</f>
        <v>0</v>
      </c>
      <c r="K9" s="65">
        <f>SUM(K5:K8)</f>
        <v>638</v>
      </c>
      <c r="L9" s="65">
        <f>SUM(L5:L8)</f>
        <v>836</v>
      </c>
      <c r="M9" s="65">
        <f>SUM(M5:M8)</f>
        <v>67</v>
      </c>
      <c r="N9" s="65">
        <f>SUM(N5:N8)</f>
        <v>0</v>
      </c>
      <c r="O9" s="65">
        <f>SUM(O5:O8)</f>
        <v>67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51104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51104</v>
      </c>
      <c r="I10" s="15">
        <v>0</v>
      </c>
      <c r="J10" s="15">
        <v>0</v>
      </c>
      <c r="K10" s="15">
        <v>51104</v>
      </c>
      <c r="L10" s="15">
        <v>49283</v>
      </c>
      <c r="M10" s="15">
        <f>SUM(N10:Q10)</f>
        <v>1821</v>
      </c>
      <c r="N10" s="15">
        <v>0</v>
      </c>
      <c r="O10" s="15">
        <v>1821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15210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15210</v>
      </c>
      <c r="I11" s="16">
        <v>4843</v>
      </c>
      <c r="J11" s="16">
        <v>0</v>
      </c>
      <c r="K11" s="16">
        <v>10367</v>
      </c>
      <c r="L11" s="16">
        <v>13806</v>
      </c>
      <c r="M11" s="16">
        <f>SUM(N11:Q11)</f>
        <v>1404</v>
      </c>
      <c r="N11" s="16">
        <v>0</v>
      </c>
      <c r="O11" s="16">
        <v>1404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21171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21171</v>
      </c>
      <c r="I13" s="7">
        <v>21053</v>
      </c>
      <c r="J13" s="7">
        <v>0</v>
      </c>
      <c r="K13" s="7">
        <v>118</v>
      </c>
      <c r="L13" s="7">
        <v>18253</v>
      </c>
      <c r="M13" s="7">
        <f>SUM(N13:Q13)</f>
        <v>2918</v>
      </c>
      <c r="N13" s="7">
        <v>0</v>
      </c>
      <c r="O13" s="7">
        <v>2918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87485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87485</v>
      </c>
      <c r="I14" s="46">
        <f>SUM(I10:I13)</f>
        <v>25896</v>
      </c>
      <c r="J14" s="46">
        <f>SUM(J10:J13)</f>
        <v>0</v>
      </c>
      <c r="K14" s="46">
        <f>SUM(K10:K13)</f>
        <v>61589</v>
      </c>
      <c r="L14" s="46">
        <f>SUM(L10:L13)</f>
        <v>81342</v>
      </c>
      <c r="M14" s="46">
        <f>SUM(M10:M13)</f>
        <v>6143</v>
      </c>
      <c r="N14" s="46">
        <f>SUM(N10:N13)</f>
        <v>0</v>
      </c>
      <c r="O14" s="46">
        <f>SUM(O10:O13)</f>
        <v>6143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436</v>
      </c>
      <c r="D5" s="15">
        <f>+H5+L5</f>
        <v>436</v>
      </c>
      <c r="E5" s="15">
        <f>+I5+M5</f>
        <v>0</v>
      </c>
      <c r="F5" s="15">
        <f>+J5+N5</f>
        <v>0</v>
      </c>
      <c r="G5" s="15">
        <f>SUM(H5:J5)</f>
        <v>380</v>
      </c>
      <c r="H5" s="15">
        <v>380</v>
      </c>
      <c r="I5" s="15">
        <v>0</v>
      </c>
      <c r="J5" s="15">
        <v>0</v>
      </c>
      <c r="K5" s="15">
        <f>SUM(L5:N5)</f>
        <v>56</v>
      </c>
      <c r="L5" s="15">
        <v>56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273</v>
      </c>
      <c r="D6" s="16">
        <f>+H6+L6</f>
        <v>2</v>
      </c>
      <c r="E6" s="16">
        <f>+I6+M6</f>
        <v>152</v>
      </c>
      <c r="F6" s="16">
        <f>+J6+N6</f>
        <v>119</v>
      </c>
      <c r="G6" s="16">
        <f>SUM(H6:J6)</f>
        <v>147</v>
      </c>
      <c r="H6" s="16">
        <v>2</v>
      </c>
      <c r="I6" s="16">
        <v>134</v>
      </c>
      <c r="J6" s="16">
        <v>11</v>
      </c>
      <c r="K6" s="16">
        <f>SUM(L6:N6)</f>
        <v>126</v>
      </c>
      <c r="L6" s="16">
        <v>0</v>
      </c>
      <c r="M6" s="16">
        <v>18</v>
      </c>
      <c r="N6" s="18">
        <v>108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194</v>
      </c>
      <c r="D8" s="7">
        <f>+H8+L8</f>
        <v>158</v>
      </c>
      <c r="E8" s="7">
        <f>+I8+M8</f>
        <v>0</v>
      </c>
      <c r="F8" s="7">
        <f>+J8+N8</f>
        <v>36</v>
      </c>
      <c r="G8" s="7">
        <f>SUM(H8:J8)</f>
        <v>153</v>
      </c>
      <c r="H8" s="7">
        <v>153</v>
      </c>
      <c r="I8" s="7">
        <v>0</v>
      </c>
      <c r="J8" s="7">
        <v>0</v>
      </c>
      <c r="K8" s="7">
        <f>SUM(L8:N8)</f>
        <v>41</v>
      </c>
      <c r="L8" s="7">
        <v>5</v>
      </c>
      <c r="M8" s="7">
        <v>0</v>
      </c>
      <c r="N8" s="6">
        <v>36</v>
      </c>
    </row>
    <row r="9" spans="1:14" ht="15" customHeight="1" x14ac:dyDescent="0.15">
      <c r="A9" s="54"/>
      <c r="B9" s="24" t="s">
        <v>0</v>
      </c>
      <c r="C9" s="23">
        <f>SUM(C5:C8)</f>
        <v>903</v>
      </c>
      <c r="D9" s="23">
        <f>SUM(D5:D8)</f>
        <v>596</v>
      </c>
      <c r="E9" s="23">
        <f>SUM(E5:E8)</f>
        <v>152</v>
      </c>
      <c r="F9" s="23">
        <f>SUM(F5:F8)</f>
        <v>155</v>
      </c>
      <c r="G9" s="23">
        <f>SUM(G5:G8)</f>
        <v>680</v>
      </c>
      <c r="H9" s="23">
        <f>SUM(H5:H8)</f>
        <v>535</v>
      </c>
      <c r="I9" s="23">
        <f>SUM(I5:I8)</f>
        <v>134</v>
      </c>
      <c r="J9" s="23">
        <f>SUM(J5:J8)</f>
        <v>11</v>
      </c>
      <c r="K9" s="23">
        <f>SUM(K5:K8)</f>
        <v>223</v>
      </c>
      <c r="L9" s="23">
        <f>SUM(L5:L8)</f>
        <v>61</v>
      </c>
      <c r="M9" s="23">
        <f>SUM(M5:M8)</f>
        <v>18</v>
      </c>
      <c r="N9" s="22">
        <f>SUM(N5:N8)</f>
        <v>144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51104</v>
      </c>
      <c r="D10" s="15">
        <f>+H10+L10</f>
        <v>51104</v>
      </c>
      <c r="E10" s="15">
        <f>+I10+M10</f>
        <v>0</v>
      </c>
      <c r="F10" s="15">
        <f>+J10+N10</f>
        <v>0</v>
      </c>
      <c r="G10" s="15">
        <f>SUM(H10:J10)</f>
        <v>44152</v>
      </c>
      <c r="H10" s="15">
        <v>44152</v>
      </c>
      <c r="I10" s="15">
        <v>0</v>
      </c>
      <c r="J10" s="15">
        <v>0</v>
      </c>
      <c r="K10" s="15">
        <f>SUM(L10:N10)</f>
        <v>6952</v>
      </c>
      <c r="L10" s="15">
        <v>6952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15210</v>
      </c>
      <c r="D11" s="16">
        <f>+H11+L11</f>
        <v>179</v>
      </c>
      <c r="E11" s="16">
        <f>+I11+M11</f>
        <v>8129</v>
      </c>
      <c r="F11" s="16">
        <f>+J11+N11</f>
        <v>6902</v>
      </c>
      <c r="G11" s="16">
        <f>SUM(H11:J11)</f>
        <v>7793</v>
      </c>
      <c r="H11" s="16">
        <v>179</v>
      </c>
      <c r="I11" s="16">
        <v>7207</v>
      </c>
      <c r="J11" s="16">
        <v>407</v>
      </c>
      <c r="K11" s="16">
        <f>SUM(L11:N11)</f>
        <v>7417</v>
      </c>
      <c r="L11" s="16">
        <v>0</v>
      </c>
      <c r="M11" s="16">
        <v>922</v>
      </c>
      <c r="N11" s="18">
        <v>6495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21171</v>
      </c>
      <c r="D13" s="7">
        <f>+H13+L13</f>
        <v>18052</v>
      </c>
      <c r="E13" s="7">
        <f>+I13+M13</f>
        <v>0</v>
      </c>
      <c r="F13" s="7">
        <f>+J13+N13</f>
        <v>3119</v>
      </c>
      <c r="G13" s="7">
        <f>SUM(H13:J13)</f>
        <v>17519</v>
      </c>
      <c r="H13" s="7">
        <v>17519</v>
      </c>
      <c r="I13" s="7">
        <v>0</v>
      </c>
      <c r="J13" s="7">
        <v>0</v>
      </c>
      <c r="K13" s="7">
        <f>SUM(L13:N13)</f>
        <v>3652</v>
      </c>
      <c r="L13" s="7">
        <v>533</v>
      </c>
      <c r="M13" s="7">
        <v>0</v>
      </c>
      <c r="N13" s="6">
        <v>3119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87485</v>
      </c>
      <c r="D14" s="3">
        <f>SUM(D10:D13)</f>
        <v>69335</v>
      </c>
      <c r="E14" s="3">
        <f>SUM(E10:E13)</f>
        <v>8129</v>
      </c>
      <c r="F14" s="3">
        <f>SUM(F10:F13)</f>
        <v>10021</v>
      </c>
      <c r="G14" s="3">
        <f>SUM(G10:G13)</f>
        <v>69464</v>
      </c>
      <c r="H14" s="3">
        <f>SUM(H10:H13)</f>
        <v>61850</v>
      </c>
      <c r="I14" s="3">
        <f>SUM(I10:I13)</f>
        <v>7207</v>
      </c>
      <c r="J14" s="3">
        <f>SUM(J10:J13)</f>
        <v>407</v>
      </c>
      <c r="K14" s="3">
        <f>SUM(K10:K13)</f>
        <v>18021</v>
      </c>
      <c r="L14" s="3">
        <f>SUM(L10:L13)</f>
        <v>7485</v>
      </c>
      <c r="M14" s="3">
        <f>SUM(M10:M13)</f>
        <v>922</v>
      </c>
      <c r="N14" s="2">
        <f>SUM(N10:N13)</f>
        <v>9614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96</v>
      </c>
      <c r="D5" s="15">
        <v>34</v>
      </c>
      <c r="E5" s="56">
        <f>F5+G5+H5</f>
        <v>62</v>
      </c>
      <c r="F5" s="15">
        <v>6</v>
      </c>
      <c r="G5" s="15">
        <v>0</v>
      </c>
      <c r="H5" s="14">
        <v>56</v>
      </c>
    </row>
    <row r="6" spans="1:8" ht="15" customHeight="1" x14ac:dyDescent="0.15">
      <c r="A6" s="55"/>
      <c r="B6" s="50" t="s">
        <v>28</v>
      </c>
      <c r="C6" s="49">
        <f>D6+E6</f>
        <v>201</v>
      </c>
      <c r="D6" s="16">
        <v>135</v>
      </c>
      <c r="E6" s="16">
        <f>F6+G6+H6</f>
        <v>66</v>
      </c>
      <c r="F6" s="16">
        <v>0</v>
      </c>
      <c r="G6" s="16">
        <v>0</v>
      </c>
      <c r="H6" s="18">
        <v>66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31</v>
      </c>
      <c r="D8" s="7">
        <v>25</v>
      </c>
      <c r="E8" s="15">
        <f>F8+G8+H8</f>
        <v>6</v>
      </c>
      <c r="F8" s="7">
        <v>1</v>
      </c>
      <c r="G8" s="7">
        <v>0</v>
      </c>
      <c r="H8" s="6">
        <v>5</v>
      </c>
    </row>
    <row r="9" spans="1:8" ht="15" customHeight="1" x14ac:dyDescent="0.15">
      <c r="A9" s="54"/>
      <c r="B9" s="24" t="s">
        <v>25</v>
      </c>
      <c r="C9" s="23">
        <f>SUM(C5:C8)</f>
        <v>328</v>
      </c>
      <c r="D9" s="23">
        <f>SUM(D5:D8)</f>
        <v>194</v>
      </c>
      <c r="E9" s="23">
        <f>SUM(E5:E8)</f>
        <v>134</v>
      </c>
      <c r="F9" s="23">
        <f>SUM(F5:F8)</f>
        <v>7</v>
      </c>
      <c r="G9" s="23">
        <f>SUM(G5:G8)</f>
        <v>0</v>
      </c>
      <c r="H9" s="22">
        <f>SUM(H5:H8)</f>
        <v>127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11681</v>
      </c>
      <c r="D10" s="11">
        <v>4027</v>
      </c>
      <c r="E10" s="11">
        <f>F10+G10+H10</f>
        <v>7654</v>
      </c>
      <c r="F10" s="11">
        <v>702</v>
      </c>
      <c r="G10" s="11">
        <v>0</v>
      </c>
      <c r="H10" s="10">
        <v>6952</v>
      </c>
    </row>
    <row r="11" spans="1:8" ht="15" customHeight="1" x14ac:dyDescent="0.15">
      <c r="A11" s="27"/>
      <c r="B11" s="50" t="s">
        <v>28</v>
      </c>
      <c r="C11" s="49">
        <f>D11+E11</f>
        <v>10272</v>
      </c>
      <c r="D11" s="16">
        <v>7128</v>
      </c>
      <c r="E11" s="16">
        <f>F11+G11+H11</f>
        <v>3144</v>
      </c>
      <c r="F11" s="16">
        <v>0</v>
      </c>
      <c r="G11" s="16">
        <v>0</v>
      </c>
      <c r="H11" s="18">
        <v>3144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3692</v>
      </c>
      <c r="D13" s="7">
        <v>3048</v>
      </c>
      <c r="E13" s="48">
        <f>F13+G13+H13</f>
        <v>644</v>
      </c>
      <c r="F13" s="7">
        <v>111</v>
      </c>
      <c r="G13" s="7">
        <v>0</v>
      </c>
      <c r="H13" s="6">
        <v>533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25645</v>
      </c>
      <c r="D14" s="3">
        <f>SUM(D10:D13)</f>
        <v>14203</v>
      </c>
      <c r="E14" s="46">
        <f>SUM(E10:E13)</f>
        <v>11442</v>
      </c>
      <c r="F14" s="3">
        <f>SUM(F10:F13)</f>
        <v>813</v>
      </c>
      <c r="G14" s="46">
        <f>SUM(G10:G13)</f>
        <v>0</v>
      </c>
      <c r="H14" s="2">
        <f>SUM(H10:H13)</f>
        <v>10629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680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680</v>
      </c>
      <c r="I5" s="15">
        <v>164</v>
      </c>
      <c r="J5" s="15">
        <v>0</v>
      </c>
      <c r="K5" s="14">
        <v>516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96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96</v>
      </c>
      <c r="I8" s="16">
        <v>96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127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127</v>
      </c>
      <c r="I9" s="16">
        <v>5</v>
      </c>
      <c r="J9" s="16">
        <v>0</v>
      </c>
      <c r="K9" s="18">
        <v>122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0</v>
      </c>
      <c r="I11" s="7">
        <v>0</v>
      </c>
      <c r="J11" s="7">
        <v>0</v>
      </c>
      <c r="K11" s="6">
        <v>0</v>
      </c>
    </row>
    <row r="12" spans="1:11" ht="15" customHeight="1" x14ac:dyDescent="0.15">
      <c r="A12" s="27"/>
      <c r="B12" s="12" t="s">
        <v>2</v>
      </c>
      <c r="C12" s="11">
        <f>SUM(C7:C11)</f>
        <v>223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223</v>
      </c>
      <c r="I12" s="11">
        <f>SUM(I7:I11)</f>
        <v>101</v>
      </c>
      <c r="J12" s="11">
        <f>SUM(J7:J11)</f>
        <v>0</v>
      </c>
      <c r="K12" s="10">
        <f>SUM(K7:K11)</f>
        <v>122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903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903</v>
      </c>
      <c r="I14" s="23">
        <f>+I5+I12</f>
        <v>265</v>
      </c>
      <c r="J14" s="23">
        <f>+J5+J12</f>
        <v>0</v>
      </c>
      <c r="K14" s="22">
        <f>+K5+K12</f>
        <v>638</v>
      </c>
    </row>
    <row r="15" spans="1:11" ht="15" customHeight="1" x14ac:dyDescent="0.15">
      <c r="A15" s="21"/>
      <c r="B15" s="20" t="s">
        <v>9</v>
      </c>
      <c r="C15" s="15">
        <f>SUM(D15+H15)</f>
        <v>69464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69464</v>
      </c>
      <c r="I15" s="15">
        <v>17971</v>
      </c>
      <c r="J15" s="15">
        <v>0</v>
      </c>
      <c r="K15" s="14">
        <v>51493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7392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7392</v>
      </c>
      <c r="I18" s="16">
        <v>7392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10629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10629</v>
      </c>
      <c r="I19" s="16">
        <v>533</v>
      </c>
      <c r="J19" s="16">
        <v>0</v>
      </c>
      <c r="K19" s="18">
        <v>10096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0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0</v>
      </c>
      <c r="I21" s="7">
        <v>0</v>
      </c>
      <c r="J21" s="7">
        <v>0</v>
      </c>
      <c r="K21" s="6">
        <v>0</v>
      </c>
    </row>
    <row r="22" spans="1:11" ht="15" customHeight="1" x14ac:dyDescent="0.15">
      <c r="A22" s="13"/>
      <c r="B22" s="12" t="s">
        <v>2</v>
      </c>
      <c r="C22" s="11">
        <f>SUM(C17:C21)</f>
        <v>18021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18021</v>
      </c>
      <c r="I22" s="11">
        <f>SUM(I17:I21)</f>
        <v>7925</v>
      </c>
      <c r="J22" s="11">
        <f>SUM(J17:J21)</f>
        <v>0</v>
      </c>
      <c r="K22" s="10">
        <f>SUM(K17:K21)</f>
        <v>10096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87485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87485</v>
      </c>
      <c r="I24" s="3">
        <f>+I15+I22</f>
        <v>25896</v>
      </c>
      <c r="J24" s="3">
        <f>+J15+J22</f>
        <v>0</v>
      </c>
      <c r="K24" s="2">
        <f>+K15+K22</f>
        <v>61589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2021-03-31T10:26:00Z</dcterms:modified>
</cp:coreProperties>
</file>