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JD201909434\f\共有フォルダ\事業所指導係\02_担当者共通\★サービス確保支援事業費補助金（代替サービス）\実施周知\申請書\"/>
    </mc:Choice>
  </mc:AlternateContent>
  <bookViews>
    <workbookView xWindow="0" yWindow="0" windowWidth="28800" windowHeight="12210" activeTab="3"/>
  </bookViews>
  <sheets>
    <sheet name="（はじめにお読みください）本書の使い方" sheetId="25" r:id="rId1"/>
    <sheet name="総括表" sheetId="20" r:id="rId2"/>
    <sheet name="申請額一覧 " sheetId="24" r:id="rId3"/>
    <sheet name="個票１" sheetId="19" r:id="rId4"/>
    <sheet name="基準単価" sheetId="26" state="hidden" r:id="rId5"/>
  </sheets>
  <definedNames>
    <definedName name="_xlnm.Print_Area" localSheetId="4">基準単価!$A$1:$H$35</definedName>
    <definedName name="_xlnm.Print_Area" localSheetId="3">個票１!$A$1:$AM$101</definedName>
  </definedNames>
  <calcPr calcId="162913"/>
</workbook>
</file>

<file path=xl/calcChain.xml><?xml version="1.0" encoding="utf-8"?>
<calcChain xmlns="http://schemas.openxmlformats.org/spreadsheetml/2006/main">
  <c r="AA24" i="19" l="1"/>
  <c r="J16" i="24"/>
  <c r="J17" i="24"/>
  <c r="G20" i="24"/>
  <c r="J7" i="24"/>
  <c r="J14" i="24"/>
  <c r="G13" i="24"/>
  <c r="J13" i="24"/>
  <c r="J9" i="24"/>
  <c r="G11" i="24"/>
  <c r="J10" i="24"/>
  <c r="G7" i="24"/>
  <c r="G9" i="24"/>
  <c r="J19" i="24"/>
  <c r="J12" i="24"/>
  <c r="G18" i="24"/>
  <c r="G19" i="24"/>
  <c r="G10" i="24"/>
  <c r="J11" i="24"/>
  <c r="G14" i="24"/>
  <c r="G15" i="24"/>
  <c r="G16" i="24"/>
  <c r="J18" i="24"/>
  <c r="G17" i="24"/>
  <c r="G8" i="24"/>
  <c r="J8" i="24"/>
  <c r="G12" i="24"/>
  <c r="J15" i="24"/>
  <c r="J20" i="24"/>
  <c r="M17" i="24" l="1"/>
  <c r="M10" i="24"/>
  <c r="M19" i="24"/>
  <c r="M14" i="24"/>
  <c r="M7" i="24"/>
  <c r="M15" i="24"/>
  <c r="M18" i="24"/>
  <c r="M13" i="24"/>
  <c r="M12" i="24"/>
  <c r="M16" i="24"/>
  <c r="M11" i="24"/>
  <c r="M20" i="24"/>
  <c r="M8" i="24"/>
  <c r="M9" i="24"/>
  <c r="AA12" i="19"/>
  <c r="I7" i="24"/>
  <c r="F16" i="24"/>
  <c r="D11" i="24"/>
  <c r="I14" i="24"/>
  <c r="C9" i="24"/>
  <c r="F8" i="24"/>
  <c r="F14" i="24"/>
  <c r="E18" i="24"/>
  <c r="E14" i="24"/>
  <c r="C15" i="24"/>
  <c r="F19" i="24"/>
  <c r="C16" i="24"/>
  <c r="F11" i="24"/>
  <c r="I20" i="24"/>
  <c r="E15" i="24"/>
  <c r="E17" i="24"/>
  <c r="D20" i="24"/>
  <c r="C17" i="24"/>
  <c r="I12" i="24"/>
  <c r="F12" i="24"/>
  <c r="E10" i="24"/>
  <c r="D12" i="24"/>
  <c r="D15" i="24"/>
  <c r="I9" i="24"/>
  <c r="E11" i="24"/>
  <c r="C7" i="24"/>
  <c r="I17" i="24"/>
  <c r="I8" i="24"/>
  <c r="D13" i="24"/>
  <c r="I19" i="24"/>
  <c r="E9" i="24"/>
  <c r="C12" i="24"/>
  <c r="C18" i="24"/>
  <c r="E16" i="24"/>
  <c r="E8" i="24"/>
  <c r="C8" i="24"/>
  <c r="F18" i="24"/>
  <c r="F20" i="24"/>
  <c r="C20" i="24"/>
  <c r="E19" i="24"/>
  <c r="C11" i="24"/>
  <c r="I10" i="24"/>
  <c r="D9" i="24"/>
  <c r="D14" i="24"/>
  <c r="F15" i="24"/>
  <c r="E12" i="24"/>
  <c r="C13" i="24"/>
  <c r="I16" i="24"/>
  <c r="I18" i="24"/>
  <c r="D18" i="24"/>
  <c r="F17" i="24"/>
  <c r="F13" i="24"/>
  <c r="E20" i="24"/>
  <c r="D8" i="24"/>
  <c r="E13" i="24"/>
  <c r="E7" i="24"/>
  <c r="C10" i="24"/>
  <c r="D7" i="24"/>
  <c r="I13" i="24"/>
  <c r="D10" i="24"/>
  <c r="C19" i="24"/>
  <c r="I11" i="24"/>
  <c r="F7" i="24"/>
  <c r="D17" i="24"/>
  <c r="D19" i="24"/>
  <c r="C14" i="24"/>
  <c r="F9" i="24"/>
  <c r="I15" i="24"/>
  <c r="F10" i="24"/>
  <c r="D16" i="24"/>
  <c r="L19" i="24" l="1"/>
  <c r="N19" i="24" s="1"/>
  <c r="L20" i="24"/>
  <c r="N20" i="24" s="1"/>
  <c r="L13" i="24"/>
  <c r="N13" i="24" s="1"/>
  <c r="L7" i="24"/>
  <c r="N7" i="24" s="1"/>
  <c r="L15" i="24"/>
  <c r="N15" i="24" s="1"/>
  <c r="L12" i="24"/>
  <c r="N12" i="24" s="1"/>
  <c r="L14" i="24"/>
  <c r="N14" i="24" s="1"/>
  <c r="L17" i="24"/>
  <c r="N17" i="24" s="1"/>
  <c r="L9" i="24"/>
  <c r="N9" i="24" s="1"/>
  <c r="L8" i="24"/>
  <c r="N8" i="24" s="1"/>
  <c r="L10" i="24"/>
  <c r="N10" i="24" s="1"/>
  <c r="L16" i="24"/>
  <c r="N16" i="24" s="1"/>
  <c r="L11" i="24"/>
  <c r="N11" i="24" s="1"/>
  <c r="L18" i="24"/>
  <c r="N18" i="24" s="1"/>
  <c r="J72" i="19"/>
  <c r="AI24" i="19" s="1"/>
  <c r="J6" i="24"/>
  <c r="K11" i="24" l="1"/>
  <c r="K20" i="24"/>
  <c r="H11" i="24"/>
  <c r="K7" i="24"/>
  <c r="K19" i="24"/>
  <c r="K15" i="24"/>
  <c r="H8" i="24"/>
  <c r="H13" i="24"/>
  <c r="K16" i="24"/>
  <c r="H20" i="24"/>
  <c r="H18" i="24"/>
  <c r="H14" i="24"/>
  <c r="K10" i="24"/>
  <c r="K8" i="24"/>
  <c r="H12" i="24"/>
  <c r="H17" i="24"/>
  <c r="K13" i="24"/>
  <c r="K18" i="24"/>
  <c r="H9" i="24"/>
  <c r="H7" i="24"/>
  <c r="K17" i="24"/>
  <c r="H15" i="24"/>
  <c r="K9" i="24"/>
  <c r="K14" i="24"/>
  <c r="K12" i="24"/>
  <c r="H16" i="24"/>
  <c r="H10" i="24"/>
  <c r="H19" i="24"/>
  <c r="I6" i="24"/>
  <c r="E6" i="24"/>
  <c r="AD17" i="20" l="1"/>
  <c r="AD18" i="20"/>
  <c r="AD19" i="20"/>
  <c r="AD20" i="20"/>
  <c r="AD21" i="20"/>
  <c r="AD22" i="20"/>
  <c r="AD16" i="20"/>
  <c r="T17" i="20"/>
  <c r="T19" i="20"/>
  <c r="T21" i="20"/>
  <c r="T18" i="20"/>
  <c r="T20" i="20"/>
  <c r="T22" i="20"/>
  <c r="D6" i="24"/>
  <c r="C6" i="24"/>
  <c r="J56" i="19" l="1"/>
  <c r="AI12" i="19" s="1"/>
  <c r="G6" i="24"/>
  <c r="M6" i="24" l="1"/>
  <c r="K6" i="24"/>
  <c r="F6" i="24"/>
  <c r="AD24" i="20" l="1"/>
  <c r="AD25" i="20"/>
  <c r="L6" i="24"/>
  <c r="N6" i="24" s="1"/>
  <c r="AD23" i="20"/>
  <c r="H6" i="24"/>
  <c r="K21" i="24"/>
  <c r="T24" i="20" l="1"/>
  <c r="T25" i="20"/>
  <c r="AD26" i="20"/>
  <c r="T23" i="20"/>
  <c r="T16" i="20"/>
  <c r="H21" i="24"/>
  <c r="N21" i="24" s="1"/>
  <c r="T26" i="20" l="1"/>
</calcChain>
</file>

<file path=xl/sharedStrings.xml><?xml version="1.0" encoding="utf-8"?>
<sst xmlns="http://schemas.openxmlformats.org/spreadsheetml/2006/main" count="262" uniqueCount="207">
  <si>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</si>
  <si>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</si>
  <si>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</si>
  <si>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</si>
  <si>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</si>
  <si>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</si>
  <si>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申請額</t>
    <rPh sb="0" eb="3">
      <t>シンセイガク</t>
    </rPh>
    <phoneticPr fontId="3"/>
  </si>
  <si>
    <t>か所</t>
    <rPh sb="1" eb="2">
      <t>ショ</t>
    </rPh>
    <phoneticPr fontId="3"/>
  </si>
  <si>
    <t>　　　　　　　　　　　　　　　　　　　　　　　　助成対象
サービス種別</t>
    <rPh sb="24" eb="26">
      <t>ジョセイ</t>
    </rPh>
    <rPh sb="26" eb="28">
      <t>タイショウ</t>
    </rPh>
    <rPh sb="34" eb="36">
      <t>シュベツ</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</si>
  <si>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</si>
  <si>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</si>
  <si>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</si>
  <si>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</si>
  <si>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</si>
  <si>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</si>
  <si>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事業所・施設等の消毒・清掃の実施</t>
    <rPh sb="0" eb="3">
      <t>ジギョウショ</t>
    </rPh>
    <rPh sb="4" eb="6">
      <t>シセツ</t>
    </rPh>
    <rPh sb="6" eb="7">
      <t>トウ</t>
    </rPh>
    <rPh sb="8" eb="10">
      <t>ショウドク</t>
    </rPh>
    <rPh sb="11" eb="13">
      <t>セイソウ</t>
    </rPh>
    <rPh sb="14" eb="16">
      <t>ジッシ</t>
    </rPh>
    <phoneticPr fontId="3"/>
  </si>
  <si>
    <t>事業継続に必要な人材確保の実施</t>
    <rPh sb="0" eb="2">
      <t>ジギョウ</t>
    </rPh>
    <rPh sb="2" eb="4">
      <t>ケイゾク</t>
    </rPh>
    <rPh sb="5" eb="7">
      <t>ヒツヨウ</t>
    </rPh>
    <rPh sb="8" eb="10">
      <t>ジンザイ</t>
    </rPh>
    <rPh sb="10" eb="12">
      <t>カクホ</t>
    </rPh>
    <rPh sb="13" eb="15">
      <t>ジッシ</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</si>
  <si>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</si>
  <si>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</si>
  <si>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</si>
  <si>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</si>
  <si>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t>（</t>
    <phoneticPr fontId="3"/>
  </si>
  <si>
    <t>連携先事業所への協力依頼</t>
    <phoneticPr fontId="3"/>
  </si>
  <si>
    <t>（連携先への依頼内容</t>
    <rPh sb="1" eb="4">
      <t>レンケイサキ</t>
    </rPh>
    <rPh sb="6" eb="10">
      <t>イライナイヨウ</t>
    </rPh>
    <phoneticPr fontId="3"/>
  </si>
  <si>
    <t>送迎を少人数で実施するための車両等の確保</t>
    <rPh sb="0" eb="2">
      <t>ソウゲイ</t>
    </rPh>
    <rPh sb="3" eb="6">
      <t>ショウニンズウ</t>
    </rPh>
    <rPh sb="7" eb="9">
      <t>ジッシ</t>
    </rPh>
    <rPh sb="14" eb="16">
      <t>シャリョウ</t>
    </rPh>
    <rPh sb="16" eb="17">
      <t>トウ</t>
    </rPh>
    <rPh sb="18" eb="20">
      <t>カクホ</t>
    </rPh>
    <phoneticPr fontId="3"/>
  </si>
  <si>
    <t>）</t>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</si>
  <si>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</si>
  <si>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代替場所におけるサービス提供</t>
    <phoneticPr fontId="3"/>
  </si>
  <si>
    <t>代替場所への利用者の送迎</t>
    <rPh sb="0" eb="2">
      <t>ダイタイ</t>
    </rPh>
    <rPh sb="2" eb="4">
      <t>バショ</t>
    </rPh>
    <rPh sb="6" eb="9">
      <t>リヨウシャ</t>
    </rPh>
    <rPh sb="10" eb="12">
      <t>ソウゲイ</t>
    </rPh>
    <phoneticPr fontId="3"/>
  </si>
  <si>
    <t>訪問実施に必要な人材確保の実施</t>
    <rPh sb="0" eb="2">
      <t>ホウモン</t>
    </rPh>
    <rPh sb="2" eb="4">
      <t>ジッシ</t>
    </rPh>
    <rPh sb="5" eb="7">
      <t>ヒツヨウ</t>
    </rPh>
    <rPh sb="8" eb="10">
      <t>ジンザイ</t>
    </rPh>
    <rPh sb="10" eb="12">
      <t>カクホ</t>
    </rPh>
    <rPh sb="13" eb="15">
      <t>ジッシ</t>
    </rPh>
    <phoneticPr fontId="3"/>
  </si>
  <si>
    <t>訪問実施に必要な車両等の確保</t>
    <rPh sb="0" eb="2">
      <t>ホウモン</t>
    </rPh>
    <rPh sb="2" eb="4">
      <t>ジッシ</t>
    </rPh>
    <rPh sb="5" eb="7">
      <t>ヒツヨウ</t>
    </rPh>
    <rPh sb="8" eb="10">
      <t>シャリョウ</t>
    </rPh>
    <rPh sb="10" eb="11">
      <t>トウ</t>
    </rPh>
    <rPh sb="12" eb="14">
      <t>カクホ</t>
    </rPh>
    <phoneticPr fontId="3"/>
  </si>
  <si>
    <t>マスク等の衛生用品の購入</t>
    <rPh sb="3" eb="4">
      <t>トウ</t>
    </rPh>
    <rPh sb="5" eb="7">
      <t>エイセイ</t>
    </rPh>
    <rPh sb="7" eb="9">
      <t>ヨウヒン</t>
    </rPh>
    <rPh sb="10" eb="12">
      <t>コウニュウ</t>
    </rPh>
    <phoneticPr fontId="3"/>
  </si>
  <si>
    <t>（様式１）総括表</t>
    <rPh sb="1" eb="3">
      <t>ヨウシキ</t>
    </rPh>
    <rPh sb="5" eb="8">
      <t>ソウカツヒョウ</t>
    </rPh>
    <phoneticPr fontId="3"/>
  </si>
  <si>
    <t>（別紙）積算内訳</t>
    <rPh sb="1" eb="3">
      <t>ベッシ</t>
    </rPh>
    <rPh sb="4" eb="6">
      <t>セキサン</t>
    </rPh>
    <rPh sb="6" eb="8">
      <t>ウチワケ</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</si>
  <si>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</si>
  <si>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</si>
  <si>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</si>
  <si>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</si>
  <si>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</si>
  <si>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</si>
  <si>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ア　事業所・施設等の消毒・清掃の費用</t>
    <rPh sb="2" eb="5">
      <t>ジギョウショ</t>
    </rPh>
    <rPh sb="6" eb="8">
      <t>シセツ</t>
    </rPh>
    <rPh sb="8" eb="9">
      <t>トウ</t>
    </rPh>
    <rPh sb="10" eb="12">
      <t>ショウドク</t>
    </rPh>
    <rPh sb="13" eb="15">
      <t>セイソウ</t>
    </rPh>
    <rPh sb="16" eb="18">
      <t>ヒヨウ</t>
    </rPh>
    <phoneticPr fontId="3"/>
  </si>
  <si>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</si>
  <si>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3"/>
  </si>
  <si>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3"/>
  </si>
  <si>
    <t>申請内容</t>
    <rPh sb="0" eb="2">
      <t>シンセイ</t>
    </rPh>
    <rPh sb="2" eb="4">
      <t>ナイヨウ</t>
    </rPh>
    <phoneticPr fontId="3"/>
  </si>
  <si>
    <t>千円</t>
    <rPh sb="0" eb="2">
      <t>センエン</t>
    </rPh>
    <phoneticPr fontId="3"/>
  </si>
  <si>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3"/>
  </si>
  <si>
    <t>(対象経費の例)</t>
    <rPh sb="1" eb="3">
      <t>タイショウ</t>
    </rPh>
    <rPh sb="3" eb="5">
      <t>ケイヒ</t>
    </rPh>
    <rPh sb="6" eb="7">
      <t>レイ</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</si>
  <si>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</si>
  <si>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</si>
  <si>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</si>
  <si>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</si>
  <si>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</si>
  <si>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代替場所への送迎のための臨時職員の賃金【賃金】、職員の交通費【旅費】</t>
    <phoneticPr fontId="3"/>
  </si>
  <si>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3"/>
  </si>
  <si>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</si>
  <si>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3"/>
  </si>
  <si>
    <t>損害賠償保険への加入【役務費】</t>
    <rPh sb="2" eb="4">
      <t>バイショウ</t>
    </rPh>
    <phoneticPr fontId="3"/>
  </si>
  <si>
    <t>合計（②）</t>
    <rPh sb="0" eb="2">
      <t>ゴウケイ</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</si>
  <si>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</si>
  <si>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</si>
  <si>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</si>
  <si>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</si>
  <si>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</si>
  <si>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</si>
  <si>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</si>
  <si>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3"/>
  </si>
  <si>
    <t>(2)</t>
    <phoneticPr fontId="3"/>
  </si>
  <si>
    <t>(3)</t>
    <phoneticPr fontId="3"/>
  </si>
  <si>
    <t>(4)</t>
    <phoneticPr fontId="3"/>
  </si>
  <si>
    <t>(5)</t>
    <phoneticPr fontId="3"/>
  </si>
  <si>
    <t>取組内容</t>
    <rPh sb="0" eb="1">
      <t>ト</t>
    </rPh>
    <rPh sb="1" eb="2">
      <t>ク</t>
    </rPh>
    <rPh sb="2" eb="4">
      <t>ナイヨウ</t>
    </rPh>
    <phoneticPr fontId="3"/>
  </si>
  <si>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</si>
  <si>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</si>
  <si>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(様式３）事業所・施設別個表</t>
    <rPh sb="1" eb="3">
      <t>ヨウシキ</t>
    </rPh>
    <rPh sb="5" eb="8">
      <t>ジギョウショ</t>
    </rPh>
    <rPh sb="9" eb="11">
      <t>シセツ</t>
    </rPh>
    <rPh sb="11" eb="12">
      <t>ベツ</t>
    </rPh>
    <rPh sb="12" eb="14">
      <t>コヒョウ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</si>
  <si>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</si>
  <si>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No.</t>
    <phoneticPr fontId="3"/>
  </si>
  <si>
    <t>（注）</t>
    <rPh sb="1" eb="2">
      <t>チュウ</t>
    </rPh>
    <phoneticPr fontId="3"/>
  </si>
  <si>
    <t>合計</t>
    <rPh sb="0" eb="2">
      <t>ゴウケイ</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</si>
  <si>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</si>
  <si>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</si>
  <si>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</si>
  <si>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</si>
  <si>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</si>
  <si>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各事業所の作業</t>
    <rPh sb="0" eb="1">
      <t>カク</t>
    </rPh>
    <rPh sb="1" eb="4">
      <t>ジギョウショ</t>
    </rPh>
    <rPh sb="5" eb="7">
      <t>サギョウ</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</si>
  <si>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</si>
  <si>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</si>
  <si>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</si>
  <si>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</si>
  <si>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</si>
  <si>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3"/>
  </si>
  <si>
    <t>完成したExcelファイルを都道府県等の担当者に送付</t>
    <rPh sb="0" eb="2">
      <t>カンセイ</t>
    </rPh>
    <rPh sb="14" eb="18">
      <t>トドウフケン</t>
    </rPh>
    <rPh sb="18" eb="19">
      <t>トウ</t>
    </rPh>
    <rPh sb="20" eb="23">
      <t>タントウシャ</t>
    </rPh>
    <rPh sb="24" eb="26">
      <t>ソウフ</t>
    </rPh>
    <phoneticPr fontId="3"/>
  </si>
  <si>
    <t>本申請書の使い方</t>
    <rPh sb="0" eb="1">
      <t>ホン</t>
    </rPh>
    <rPh sb="1" eb="4">
      <t>シンセイショ</t>
    </rPh>
    <rPh sb="5" eb="6">
      <t>ツカ</t>
    </rPh>
    <rPh sb="7" eb="8">
      <t>カタ</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</si>
  <si>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</si>
  <si>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3"/>
  </si>
  <si>
    <t>事業所番号</t>
    <rPh sb="0" eb="3">
      <t>ジギョウショ</t>
    </rPh>
    <rPh sb="3" eb="5">
      <t>バンゴウ</t>
    </rPh>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</si>
  <si>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</si>
  <si>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</si>
  <si>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</si>
  <si>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</si>
  <si>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</si>
  <si>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</si>
  <si>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</si>
  <si>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児童発達支援</t>
    <phoneticPr fontId="3"/>
  </si>
  <si>
    <t>医療型児童発達支援</t>
    <phoneticPr fontId="3"/>
  </si>
  <si>
    <t>放課後等デイサービス</t>
    <phoneticPr fontId="3"/>
  </si>
  <si>
    <t>障害福祉サービス等事業所番号</t>
    <rPh sb="0" eb="2">
      <t>ショウガイ</t>
    </rPh>
    <rPh sb="2" eb="4">
      <t>フクシ</t>
    </rPh>
    <rPh sb="8" eb="9">
      <t>トウ</t>
    </rPh>
    <rPh sb="9" eb="12">
      <t>ジギョウショ</t>
    </rPh>
    <rPh sb="12" eb="14">
      <t>バンゴウ</t>
    </rPh>
    <phoneticPr fontId="3"/>
  </si>
  <si>
    <t>居宅介護職員等による同行訪問</t>
    <rPh sb="0" eb="2">
      <t>キョタク</t>
    </rPh>
    <rPh sb="2" eb="4">
      <t>カイゴ</t>
    </rPh>
    <rPh sb="4" eb="6">
      <t>ショクイン</t>
    </rPh>
    <phoneticPr fontId="3"/>
  </si>
  <si>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3"/>
  </si>
  <si>
    <t>利用者の健康管理等を行うための訪問</t>
    <rPh sb="0" eb="3">
      <t>リヨウシャ</t>
    </rPh>
    <rPh sb="4" eb="6">
      <t>ケンコウ</t>
    </rPh>
    <rPh sb="6" eb="8">
      <t>カンリ</t>
    </rPh>
    <rPh sb="8" eb="9">
      <t>トウ</t>
    </rPh>
    <rPh sb="10" eb="11">
      <t>オコナ</t>
    </rPh>
    <phoneticPr fontId="3"/>
  </si>
  <si>
    <t>健康管理や相談援助等を行うためのタブレット等の活用</t>
    <phoneticPr fontId="3"/>
  </si>
  <si>
    <t>別添</t>
    <rPh sb="0" eb="2">
      <t>ベッテン</t>
    </rPh>
    <phoneticPr fontId="20"/>
  </si>
  <si>
    <t>基準単価</t>
    <rPh sb="0" eb="2">
      <t>キジュン</t>
    </rPh>
    <rPh sb="2" eb="4">
      <t>タンカ</t>
    </rPh>
    <phoneticPr fontId="20"/>
  </si>
  <si>
    <t>事業区分</t>
    <rPh sb="0" eb="2">
      <t>ジギョウ</t>
    </rPh>
    <rPh sb="2" eb="4">
      <t>クブン</t>
    </rPh>
    <phoneticPr fontId="20"/>
  </si>
  <si>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20"/>
  </si>
  <si>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20"/>
  </si>
  <si>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20"/>
  </si>
  <si>
    <t>サービス種別</t>
    <rPh sb="4" eb="6">
      <t>シュベツ</t>
    </rPh>
    <phoneticPr fontId="20"/>
  </si>
  <si>
    <t>各サービス共通</t>
    <rPh sb="0" eb="1">
      <t>カク</t>
    </rPh>
    <rPh sb="5" eb="7">
      <t>キョウツウ</t>
    </rPh>
    <phoneticPr fontId="20"/>
  </si>
  <si>
    <t>通所系</t>
    <rPh sb="0" eb="2">
      <t>ツウショ</t>
    </rPh>
    <rPh sb="2" eb="3">
      <t>ケイ</t>
    </rPh>
    <phoneticPr fontId="20"/>
  </si>
  <si>
    <t>療養介護</t>
    <rPh sb="0" eb="2">
      <t>リョウヨウ</t>
    </rPh>
    <rPh sb="2" eb="4">
      <t>カイゴ</t>
    </rPh>
    <phoneticPr fontId="20"/>
  </si>
  <si>
    <t>生活介護</t>
    <rPh sb="0" eb="2">
      <t>セイカツ</t>
    </rPh>
    <rPh sb="2" eb="4">
      <t>カイゴ</t>
    </rPh>
    <phoneticPr fontId="20"/>
  </si>
  <si>
    <t>自立訓練（機能訓練）</t>
    <rPh sb="0" eb="2">
      <t>ジリツ</t>
    </rPh>
    <rPh sb="2" eb="4">
      <t>クンレン</t>
    </rPh>
    <rPh sb="5" eb="7">
      <t>キノウ</t>
    </rPh>
    <rPh sb="7" eb="9">
      <t>クンレン</t>
    </rPh>
    <phoneticPr fontId="20"/>
  </si>
  <si>
    <t>自立訓練（生活訓練）</t>
    <rPh sb="0" eb="4">
      <t>ジリツクンレン</t>
    </rPh>
    <rPh sb="5" eb="7">
      <t>セイカツ</t>
    </rPh>
    <rPh sb="7" eb="9">
      <t>クンレン</t>
    </rPh>
    <phoneticPr fontId="20"/>
  </si>
  <si>
    <t>就労移行支援</t>
    <rPh sb="0" eb="2">
      <t>シュウロウ</t>
    </rPh>
    <rPh sb="2" eb="4">
      <t>イコウ</t>
    </rPh>
    <rPh sb="4" eb="6">
      <t>シエン</t>
    </rPh>
    <phoneticPr fontId="20"/>
  </si>
  <si>
    <t>就労継続支援Ａ型</t>
    <rPh sb="0" eb="2">
      <t>シュウロウ</t>
    </rPh>
    <rPh sb="2" eb="4">
      <t>ケイゾク</t>
    </rPh>
    <rPh sb="4" eb="6">
      <t>シエン</t>
    </rPh>
    <rPh sb="7" eb="8">
      <t>カタ</t>
    </rPh>
    <phoneticPr fontId="20"/>
  </si>
  <si>
    <t>就労継続支援Ｂ型</t>
    <rPh sb="0" eb="2">
      <t>シュウロウ</t>
    </rPh>
    <rPh sb="2" eb="4">
      <t>ケイゾク</t>
    </rPh>
    <rPh sb="4" eb="6">
      <t>シエン</t>
    </rPh>
    <rPh sb="7" eb="8">
      <t>カタ</t>
    </rPh>
    <phoneticPr fontId="20"/>
  </si>
  <si>
    <t>就労定着支援</t>
    <rPh sb="0" eb="2">
      <t>シュウロウ</t>
    </rPh>
    <rPh sb="2" eb="4">
      <t>テイチャク</t>
    </rPh>
    <rPh sb="4" eb="6">
      <t>シエン</t>
    </rPh>
    <phoneticPr fontId="20"/>
  </si>
  <si>
    <t>自立生活援助</t>
    <rPh sb="0" eb="2">
      <t>ジリツ</t>
    </rPh>
    <rPh sb="2" eb="4">
      <t>セイカツ</t>
    </rPh>
    <rPh sb="4" eb="6">
      <t>エンジョ</t>
    </rPh>
    <phoneticPr fontId="20"/>
  </si>
  <si>
    <t>児童発達支援</t>
    <rPh sb="0" eb="2">
      <t>ジドウ</t>
    </rPh>
    <rPh sb="2" eb="4">
      <t>ハッタツ</t>
    </rPh>
    <rPh sb="4" eb="6">
      <t>シエン</t>
    </rPh>
    <phoneticPr fontId="20"/>
  </si>
  <si>
    <t>医療型児童発達支援</t>
    <rPh sb="0" eb="2">
      <t>イリョウ</t>
    </rPh>
    <rPh sb="2" eb="3">
      <t>ガタ</t>
    </rPh>
    <rPh sb="3" eb="5">
      <t>ジドウ</t>
    </rPh>
    <rPh sb="5" eb="7">
      <t>ハッタツ</t>
    </rPh>
    <rPh sb="7" eb="9">
      <t>シエン</t>
    </rPh>
    <phoneticPr fontId="20"/>
  </si>
  <si>
    <t>放課後等デイサービス</t>
    <rPh sb="0" eb="3">
      <t>ホウカゴ</t>
    </rPh>
    <rPh sb="3" eb="4">
      <t>トウ</t>
    </rPh>
    <phoneticPr fontId="20"/>
  </si>
  <si>
    <t>短期入所</t>
    <rPh sb="0" eb="2">
      <t>タンキ</t>
    </rPh>
    <rPh sb="2" eb="4">
      <t>ニュウショ</t>
    </rPh>
    <phoneticPr fontId="20"/>
  </si>
  <si>
    <t>入所・居住系</t>
    <rPh sb="0" eb="2">
      <t>ニュウショ</t>
    </rPh>
    <rPh sb="3" eb="5">
      <t>キョジュウ</t>
    </rPh>
    <rPh sb="5" eb="6">
      <t>ケイ</t>
    </rPh>
    <phoneticPr fontId="20"/>
  </si>
  <si>
    <t>施設入所支援</t>
    <rPh sb="0" eb="2">
      <t>シセツ</t>
    </rPh>
    <rPh sb="2" eb="4">
      <t>ニュウショ</t>
    </rPh>
    <rPh sb="4" eb="6">
      <t>シエン</t>
    </rPh>
    <phoneticPr fontId="20"/>
  </si>
  <si>
    <t>共同生活援助（介護サービス包括型）</t>
    <rPh sb="0" eb="2">
      <t>キョウドウ</t>
    </rPh>
    <rPh sb="2" eb="4">
      <t>セイカツ</t>
    </rPh>
    <rPh sb="4" eb="6">
      <t>エンジョ</t>
    </rPh>
    <rPh sb="7" eb="9">
      <t>カイゴ</t>
    </rPh>
    <rPh sb="13" eb="15">
      <t>ホウカツ</t>
    </rPh>
    <rPh sb="15" eb="16">
      <t>ガタ</t>
    </rPh>
    <phoneticPr fontId="20"/>
  </si>
  <si>
    <t>共同生活援助（日中サービス支援型）</t>
    <rPh sb="0" eb="2">
      <t>キョウドウ</t>
    </rPh>
    <rPh sb="2" eb="4">
      <t>セイカツ</t>
    </rPh>
    <rPh sb="4" eb="6">
      <t>エンジョ</t>
    </rPh>
    <rPh sb="7" eb="9">
      <t>ニッチュウ</t>
    </rPh>
    <rPh sb="13" eb="15">
      <t>シエン</t>
    </rPh>
    <rPh sb="15" eb="16">
      <t>ガタ</t>
    </rPh>
    <phoneticPr fontId="20"/>
  </si>
  <si>
    <t>共同生活援助（外部サービス利用型）</t>
    <rPh sb="0" eb="2">
      <t>キョウドウ</t>
    </rPh>
    <rPh sb="2" eb="4">
      <t>セイカツ</t>
    </rPh>
    <rPh sb="4" eb="6">
      <t>エンジョ</t>
    </rPh>
    <rPh sb="7" eb="9">
      <t>ガイブ</t>
    </rPh>
    <rPh sb="13" eb="15">
      <t>リヨウ</t>
    </rPh>
    <rPh sb="15" eb="16">
      <t>ガタ</t>
    </rPh>
    <phoneticPr fontId="20"/>
  </si>
  <si>
    <t>福祉型障害児入所施設</t>
    <rPh sb="0" eb="3">
      <t>フクシガタ</t>
    </rPh>
    <rPh sb="3" eb="6">
      <t>ショウガイジ</t>
    </rPh>
    <rPh sb="6" eb="8">
      <t>ニュウショ</t>
    </rPh>
    <rPh sb="8" eb="10">
      <t>シセツ</t>
    </rPh>
    <phoneticPr fontId="20"/>
  </si>
  <si>
    <t>医療型障害児入所施設</t>
    <rPh sb="0" eb="2">
      <t>イリョウ</t>
    </rPh>
    <rPh sb="2" eb="3">
      <t>ガタ</t>
    </rPh>
    <rPh sb="3" eb="6">
      <t>ショウガイジ</t>
    </rPh>
    <rPh sb="6" eb="8">
      <t>ニュウショ</t>
    </rPh>
    <rPh sb="8" eb="10">
      <t>シセツ</t>
    </rPh>
    <phoneticPr fontId="20"/>
  </si>
  <si>
    <t>訪問系</t>
    <rPh sb="0" eb="2">
      <t>ホウモン</t>
    </rPh>
    <rPh sb="2" eb="3">
      <t>ケイ</t>
    </rPh>
    <phoneticPr fontId="20"/>
  </si>
  <si>
    <t>居宅介護</t>
    <rPh sb="0" eb="2">
      <t>キョタク</t>
    </rPh>
    <rPh sb="2" eb="4">
      <t>カイゴ</t>
    </rPh>
    <phoneticPr fontId="20"/>
  </si>
  <si>
    <t>－</t>
    <phoneticPr fontId="20"/>
  </si>
  <si>
    <t>重度訪問介護</t>
    <rPh sb="0" eb="2">
      <t>ジュウド</t>
    </rPh>
    <rPh sb="2" eb="4">
      <t>ホウモン</t>
    </rPh>
    <rPh sb="4" eb="6">
      <t>カイゴ</t>
    </rPh>
    <phoneticPr fontId="20"/>
  </si>
  <si>
    <t>－</t>
    <phoneticPr fontId="20"/>
  </si>
  <si>
    <t>同行援護</t>
    <rPh sb="0" eb="2">
      <t>ドウコウ</t>
    </rPh>
    <rPh sb="2" eb="4">
      <t>エンゴ</t>
    </rPh>
    <phoneticPr fontId="20"/>
  </si>
  <si>
    <t>－</t>
    <phoneticPr fontId="20"/>
  </si>
  <si>
    <t>行動援護</t>
    <rPh sb="0" eb="2">
      <t>コウドウ</t>
    </rPh>
    <rPh sb="2" eb="4">
      <t>エンゴ</t>
    </rPh>
    <phoneticPr fontId="20"/>
  </si>
  <si>
    <t>－</t>
    <phoneticPr fontId="20"/>
  </si>
  <si>
    <t>居宅訪問型児童発達支援</t>
    <rPh sb="0" eb="2">
      <t>キョタク</t>
    </rPh>
    <rPh sb="2" eb="5">
      <t>ホウモンガタ</t>
    </rPh>
    <rPh sb="5" eb="7">
      <t>ジドウ</t>
    </rPh>
    <rPh sb="7" eb="9">
      <t>ハッタツ</t>
    </rPh>
    <rPh sb="9" eb="11">
      <t>シエン</t>
    </rPh>
    <phoneticPr fontId="20"/>
  </si>
  <si>
    <t>保育所等訪問支援</t>
    <rPh sb="0" eb="2">
      <t>ホイク</t>
    </rPh>
    <rPh sb="2" eb="3">
      <t>ジョ</t>
    </rPh>
    <rPh sb="3" eb="4">
      <t>トウ</t>
    </rPh>
    <rPh sb="4" eb="6">
      <t>ホウモン</t>
    </rPh>
    <rPh sb="6" eb="8">
      <t>シエン</t>
    </rPh>
    <phoneticPr fontId="20"/>
  </si>
  <si>
    <t>相談系</t>
    <rPh sb="0" eb="2">
      <t>ソウダン</t>
    </rPh>
    <rPh sb="2" eb="3">
      <t>ケイ</t>
    </rPh>
    <phoneticPr fontId="20"/>
  </si>
  <si>
    <t>計画相談支援</t>
    <rPh sb="0" eb="2">
      <t>ケイカク</t>
    </rPh>
    <rPh sb="2" eb="4">
      <t>ソウダン</t>
    </rPh>
    <rPh sb="4" eb="6">
      <t>シエン</t>
    </rPh>
    <phoneticPr fontId="20"/>
  </si>
  <si>
    <t>地域移行支援</t>
    <rPh sb="0" eb="2">
      <t>チイキ</t>
    </rPh>
    <rPh sb="2" eb="4">
      <t>イコウ</t>
    </rPh>
    <rPh sb="4" eb="6">
      <t>シエン</t>
    </rPh>
    <phoneticPr fontId="20"/>
  </si>
  <si>
    <t>地域定着支援</t>
    <rPh sb="0" eb="2">
      <t>チイキ</t>
    </rPh>
    <rPh sb="2" eb="4">
      <t>テイチャク</t>
    </rPh>
    <rPh sb="4" eb="6">
      <t>シエン</t>
    </rPh>
    <phoneticPr fontId="20"/>
  </si>
  <si>
    <t>障害児相談支援</t>
    <rPh sb="0" eb="3">
      <t>ショウガイジ</t>
    </rPh>
    <rPh sb="3" eb="5">
      <t>ソウダン</t>
    </rPh>
    <rPh sb="5" eb="7">
      <t>シエン</t>
    </rPh>
    <phoneticPr fontId="20"/>
  </si>
  <si>
    <t>（２）障害福祉サービス等事業者との連携支援</t>
    <phoneticPr fontId="20"/>
  </si>
  <si>
    <t>（１）障害福祉サービス等事業者等のサービス継続支援</t>
    <phoneticPr fontId="20"/>
  </si>
  <si>
    <t>当該事業所の職員により、利用者の居宅への訪問によるサービスを行った事業所（※３）</t>
    <phoneticPr fontId="3"/>
  </si>
  <si>
    <t>か所</t>
    <rPh sb="1" eb="2">
      <t>ショ</t>
    </rPh>
    <phoneticPr fontId="3"/>
  </si>
  <si>
    <t>（４）訪問サービスの実施</t>
    <rPh sb="3" eb="5">
      <t>ホウモ_x0000_</t>
    </rPh>
    <rPh sb="10" eb="12">
      <t>_x0003__x0002__x0004_</t>
    </rPh>
    <phoneticPr fontId="3"/>
  </si>
  <si>
    <r>
      <t>（５）その他　</t>
    </r>
    <r>
      <rPr>
        <sz val="8"/>
        <rFont val="ＭＳ Ｐ明朝"/>
        <family val="1"/>
        <charset val="128"/>
      </rPr>
      <t>※(1)～(4)の他、サービス継続支援に資する取組がある場合には記載すること。</t>
    </r>
    <rPh sb="5" eb="6">
      <t>タ</t>
    </rPh>
    <rPh sb="22" eb="24">
      <t>ケイゾク</t>
    </rPh>
    <rPh sb="24" eb="26">
      <t>シエン</t>
    </rPh>
    <rPh sb="27" eb="28">
      <t>シ</t>
    </rPh>
    <phoneticPr fontId="3"/>
  </si>
  <si>
    <t>＜各サービス共通＞</t>
    <rPh sb="1" eb="2">
      <t>カク</t>
    </rPh>
    <rPh sb="6" eb="8">
      <t>キョウツウ</t>
    </rPh>
    <phoneticPr fontId="3"/>
  </si>
  <si>
    <t>＜利用者の居宅への訪問によるサービスを行った事業所＞</t>
    <phoneticPr fontId="3"/>
  </si>
  <si>
    <t>（１）障害福祉サービス事業所等のサービス継続に必要な取組</t>
    <rPh sb="3" eb="5">
      <t>ショウガイ</t>
    </rPh>
    <rPh sb="5" eb="7">
      <t>フクシ</t>
    </rPh>
    <phoneticPr fontId="3"/>
  </si>
  <si>
    <t>計</t>
    <rPh sb="0" eb="1">
      <t>ケイ</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</si>
  <si>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</si>
  <si>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</si>
  <si>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</si>
  <si>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障害福祉サービス等確保事業費補助金</t>
    <rPh sb="8" eb="9">
      <t>トウ</t>
    </rPh>
    <phoneticPr fontId="3"/>
  </si>
  <si>
    <t>（３）通所系サービス事業所による事業所外の代替の場所におけるサービス実施に係る取組</t>
    <rPh sb="3" eb="5">
      <t>ツウショ</t>
    </rPh>
    <rPh sb="5" eb="6">
      <t>ケイ</t>
    </rPh>
    <rPh sb="10" eb="13">
      <t>ジギョウショ</t>
    </rPh>
    <rPh sb="16" eb="19">
      <t>ジギョウショ</t>
    </rPh>
    <rPh sb="19" eb="20">
      <t>ガイ</t>
    </rPh>
    <rPh sb="21" eb="23">
      <t>ダイタイ</t>
    </rPh>
    <rPh sb="24" eb="26">
      <t>バショ</t>
    </rPh>
    <rPh sb="34" eb="36">
      <t>ジッシ</t>
    </rPh>
    <rPh sb="37" eb="38">
      <t>カカ</t>
    </rPh>
    <rPh sb="39" eb="41">
      <t>トリクミ</t>
    </rPh>
    <phoneticPr fontId="3"/>
  </si>
  <si>
    <t>所要額調</t>
    <rPh sb="0" eb="2">
      <t>ショヨウ</t>
    </rPh>
    <rPh sb="2" eb="3">
      <t>ガク</t>
    </rPh>
    <rPh sb="3" eb="4">
      <t>シラベ</t>
    </rPh>
    <phoneticPr fontId="3"/>
  </si>
  <si>
    <t>　「基準単価(a)」及び「基準単価(d)」は、「岐阜県新型コロナウイルス感染症に係る障害福祉サービス等確保事業費補助金交付要綱」の付表に記載された基準単価を記入すること。</t>
    <rPh sb="2" eb="4">
      <t>キジュン</t>
    </rPh>
    <rPh sb="4" eb="6">
      <t>タンカ</t>
    </rPh>
    <rPh sb="10" eb="11">
      <t>オヨ</t>
    </rPh>
    <rPh sb="24" eb="27">
      <t>ギフケン</t>
    </rPh>
    <rPh sb="27" eb="29">
      <t>シンガタ</t>
    </rPh>
    <rPh sb="36" eb="39">
      <t>カンセンショウ</t>
    </rPh>
    <rPh sb="40" eb="41">
      <t>カカ</t>
    </rPh>
    <rPh sb="42" eb="44">
      <t>ショウガイ</t>
    </rPh>
    <rPh sb="44" eb="46">
      <t>フクシ</t>
    </rPh>
    <rPh sb="50" eb="51">
      <t>ナド</t>
    </rPh>
    <rPh sb="51" eb="56">
      <t>カクホジギョウヒ</t>
    </rPh>
    <rPh sb="56" eb="59">
      <t>ホジョキン</t>
    </rPh>
    <rPh sb="59" eb="61">
      <t>コウフ</t>
    </rPh>
    <rPh sb="61" eb="63">
      <t>ヨウコウ</t>
    </rPh>
    <rPh sb="65" eb="67">
      <t>フヒョウ</t>
    </rPh>
    <phoneticPr fontId="3"/>
  </si>
  <si>
    <t>（１）障害福祉サービス事業所等のサービス継続に必要な費用</t>
    <rPh sb="3" eb="5">
      <t>ショウガイ</t>
    </rPh>
    <rPh sb="5" eb="7">
      <t>フクシ</t>
    </rPh>
    <rPh sb="26" eb="28">
      <t>ヒヨウ</t>
    </rPh>
    <phoneticPr fontId="3"/>
  </si>
  <si>
    <t>（２）通所系サービス事業所が人数を制限してサービスを提供する際の費用</t>
    <rPh sb="3" eb="6">
      <t>ツウショケイ</t>
    </rPh>
    <rPh sb="10" eb="13">
      <t>ジギョウショ</t>
    </rPh>
    <rPh sb="14" eb="16">
      <t>ニンズウ</t>
    </rPh>
    <rPh sb="17" eb="19">
      <t>セイゲン</t>
    </rPh>
    <rPh sb="26" eb="28">
      <t>テイキョウ</t>
    </rPh>
    <rPh sb="30" eb="31">
      <t>サイ</t>
    </rPh>
    <rPh sb="32" eb="34">
      <t>ヒヨウ</t>
    </rPh>
    <phoneticPr fontId="3"/>
  </si>
  <si>
    <t>（３）通所系サービス事業所が代替の場所において行うサービス実施に係る費用</t>
    <rPh sb="3" eb="6">
      <t>ツウショケイ</t>
    </rPh>
    <rPh sb="10" eb="13">
      <t>ジギョウショ</t>
    </rPh>
    <rPh sb="14" eb="16">
      <t>ダイタイ</t>
    </rPh>
    <rPh sb="17" eb="19">
      <t>バショ</t>
    </rPh>
    <rPh sb="23" eb="24">
      <t>オコナ</t>
    </rPh>
    <rPh sb="29" eb="31">
      <t>ジッシ</t>
    </rPh>
    <rPh sb="32" eb="33">
      <t>カカ</t>
    </rPh>
    <rPh sb="34" eb="36">
      <t>ヒヨウ</t>
    </rPh>
    <phoneticPr fontId="3"/>
  </si>
  <si>
    <t>ケ　職員の交通費及び利用者の送迎に係る費用</t>
    <rPh sb="2" eb="4">
      <t>ショクイン</t>
    </rPh>
    <rPh sb="5" eb="8">
      <t>コウツウヒ</t>
    </rPh>
    <rPh sb="8" eb="9">
      <t>オヨ</t>
    </rPh>
    <rPh sb="10" eb="13">
      <t>リヨウシャ</t>
    </rPh>
    <rPh sb="14" eb="16">
      <t>ソウゲイ</t>
    </rPh>
    <rPh sb="17" eb="18">
      <t>カカ</t>
    </rPh>
    <rPh sb="19" eb="21">
      <t>ヒヨウ</t>
    </rPh>
    <phoneticPr fontId="3"/>
  </si>
  <si>
    <t>（４）訪問サービス実施に係る費用</t>
    <rPh sb="3" eb="5">
      <t>ホウモン</t>
    </rPh>
    <rPh sb="9" eb="11">
      <t>ジッシ</t>
    </rPh>
    <rPh sb="12" eb="13">
      <t>カカ</t>
    </rPh>
    <rPh sb="14" eb="16">
      <t>ヒヨウ</t>
    </rPh>
    <phoneticPr fontId="3"/>
  </si>
  <si>
    <t>サ　居宅介護事業所に所属する居宅介護職員等による同行指導への謝金</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30" eb="32">
      <t>シャキン</t>
    </rPh>
    <phoneticPr fontId="3"/>
  </si>
  <si>
    <t>様式３（個票）の着色セルを入力（水色セル：必要情報の入力・該当する取組内容のチェック、灰色セル：クリックしてプルダウンから選択）し、事業者（法人本部）へ返送</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ハイイロ</t>
    </rPh>
    <rPh sb="61" eb="63">
      <t>センタク</t>
    </rPh>
    <rPh sb="66" eb="69">
      <t>ジギョウシャ</t>
    </rPh>
    <rPh sb="70" eb="72">
      <t>ホウジン</t>
    </rPh>
    <rPh sb="72" eb="74">
      <t>ホンブ</t>
    </rPh>
    <rPh sb="76" eb="78">
      <t>ヘンソウ</t>
    </rPh>
    <phoneticPr fontId="3"/>
  </si>
  <si>
    <t>①各サービス共通</t>
    <rPh sb="1" eb="2">
      <t>カク</t>
    </rPh>
    <rPh sb="6" eb="8">
      <t>キョウツウ</t>
    </rPh>
    <phoneticPr fontId="3"/>
  </si>
  <si>
    <t>②利用者の居宅への訪問による
サービスを行った事業所</t>
    <rPh sb="1" eb="4">
      <t>リヨウシャ</t>
    </rPh>
    <rPh sb="5" eb="7">
      <t>キョタク</t>
    </rPh>
    <rPh sb="9" eb="11">
      <t>ホウモン</t>
    </rPh>
    <rPh sb="20" eb="21">
      <t>オコナ</t>
    </rPh>
    <rPh sb="23" eb="25">
      <t>ジギョウ</t>
    </rPh>
    <rPh sb="25" eb="26">
      <t>ショ</t>
    </rPh>
    <phoneticPr fontId="3"/>
  </si>
  <si>
    <t>申請額合計の算定（①＋②）</t>
    <rPh sb="0" eb="2">
      <t>シンセイ</t>
    </rPh>
    <rPh sb="2" eb="3">
      <t>ガク</t>
    </rPh>
    <rPh sb="3" eb="5">
      <t>ゴウケイ</t>
    </rPh>
    <rPh sb="6" eb="8">
      <t>サンテイ</t>
    </rPh>
    <phoneticPr fontId="3"/>
  </si>
  <si>
    <t>基準単価(g)
（a＋d）</t>
    <rPh sb="0" eb="2">
      <t>キジュン</t>
    </rPh>
    <rPh sb="2" eb="4">
      <t>タンカ</t>
    </rPh>
    <phoneticPr fontId="3"/>
  </si>
  <si>
    <t>所要額(h)
（b＋e）</t>
    <rPh sb="0" eb="3">
      <t>ショヨウガク</t>
    </rPh>
    <phoneticPr fontId="3"/>
  </si>
  <si>
    <t>申請額計(i)
（gとhを比較して低い額）</t>
    <rPh sb="0" eb="2">
      <t>シンセイ</t>
    </rPh>
    <rPh sb="2" eb="3">
      <t>ガク</t>
    </rPh>
    <rPh sb="3" eb="4">
      <t>ケイ</t>
    </rPh>
    <rPh sb="13" eb="15">
      <t>ヒカク</t>
    </rPh>
    <rPh sb="17" eb="18">
      <t>ヒク</t>
    </rPh>
    <rPh sb="19" eb="20">
      <t>ガク</t>
    </rPh>
    <phoneticPr fontId="3"/>
  </si>
  <si>
    <t>ウ　事業継続に必要な人員確保のための職業紹介料、（割増）賃金・手当、
　　旅費・宿泊費、損害賠償保険の加入費用等</t>
    <rPh sb="2" eb="4">
      <t>ジギョウ</t>
    </rPh>
    <rPh sb="4" eb="6">
      <t>ケイゾク</t>
    </rPh>
    <rPh sb="7" eb="9">
      <t>ヒツヨウ</t>
    </rPh>
    <rPh sb="10" eb="12">
      <t>ジンイン</t>
    </rPh>
    <rPh sb="12" eb="14">
      <t>カクホ</t>
    </rPh>
    <rPh sb="18" eb="20">
      <t>ショクギョウ</t>
    </rPh>
    <rPh sb="20" eb="22">
      <t>ショウカイ</t>
    </rPh>
    <rPh sb="22" eb="23">
      <t>リョウ</t>
    </rPh>
    <rPh sb="25" eb="27">
      <t>ワリマシ</t>
    </rPh>
    <rPh sb="28" eb="30">
      <t>チンギン</t>
    </rPh>
    <rPh sb="31" eb="33">
      <t>テアテ</t>
    </rPh>
    <rPh sb="37" eb="39">
      <t>リョヒ</t>
    </rPh>
    <rPh sb="40" eb="42">
      <t>シュクハク</t>
    </rPh>
    <rPh sb="42" eb="43">
      <t>ヒ</t>
    </rPh>
    <rPh sb="44" eb="46">
      <t>ソンガイ</t>
    </rPh>
    <rPh sb="46" eb="48">
      <t>バイショウ</t>
    </rPh>
    <rPh sb="48" eb="50">
      <t>ホケン</t>
    </rPh>
    <rPh sb="51" eb="53">
      <t>カニュウ</t>
    </rPh>
    <rPh sb="53" eb="55">
      <t>ヒヨウ</t>
    </rPh>
    <rPh sb="55" eb="56">
      <t>ナド</t>
    </rPh>
    <phoneticPr fontId="3"/>
  </si>
  <si>
    <t>カ　通所しない利用者宅を訪問して健康管理や相談援助等を行うため緊急かつ
　　一時的に必要となる車のリース等の費用</t>
    <rPh sb="2" eb="4">
      <t>ツウショ</t>
    </rPh>
    <rPh sb="7" eb="10">
      <t>リヨウシャ</t>
    </rPh>
    <rPh sb="10" eb="11">
      <t>タク</t>
    </rPh>
    <rPh sb="12" eb="14">
      <t>ホウモン</t>
    </rPh>
    <rPh sb="16" eb="18">
      <t>ケンコウ</t>
    </rPh>
    <rPh sb="18" eb="20">
      <t>カンリ</t>
    </rPh>
    <rPh sb="21" eb="23">
      <t>ソウダン</t>
    </rPh>
    <rPh sb="23" eb="25">
      <t>エンジョ</t>
    </rPh>
    <rPh sb="25" eb="26">
      <t>ナド</t>
    </rPh>
    <rPh sb="27" eb="28">
      <t>オコナ</t>
    </rPh>
    <rPh sb="31" eb="33">
      <t>キンキュウ</t>
    </rPh>
    <rPh sb="38" eb="40">
      <t>イチジ</t>
    </rPh>
    <rPh sb="40" eb="41">
      <t>マト</t>
    </rPh>
    <rPh sb="42" eb="44">
      <t>ヒツヨウ</t>
    </rPh>
    <rPh sb="47" eb="48">
      <t>クルマ</t>
    </rPh>
    <rPh sb="52" eb="53">
      <t>ナド</t>
    </rPh>
    <rPh sb="54" eb="56">
      <t>ヒヨウ</t>
    </rPh>
    <phoneticPr fontId="3"/>
  </si>
  <si>
    <t>コ　訪問サービスの実施に伴う人員確保のための職業紹介料及び
　　（割増）賃金・手当　</t>
    <rPh sb="2" eb="4">
      <t>ホウモン</t>
    </rPh>
    <rPh sb="9" eb="11">
      <t>ジッシ</t>
    </rPh>
    <rPh sb="12" eb="13">
      <t>トモナ</t>
    </rPh>
    <rPh sb="14" eb="16">
      <t>ジンイン</t>
    </rPh>
    <rPh sb="16" eb="18">
      <t>カクホ</t>
    </rPh>
    <rPh sb="27" eb="28">
      <t>オヨ</t>
    </rPh>
    <phoneticPr fontId="3"/>
  </si>
  <si>
    <t>シ　訪問サービスの実施を行うため緊急かつ一時的に必要となる車のリース等の
　　費用</t>
    <phoneticPr fontId="3"/>
  </si>
  <si>
    <t>オ　送迎を少人数で実施する場合に緊急かつ一時的に必要となる車のリース等
　　の費用</t>
    <rPh sb="2" eb="4">
      <t>ソウゲイ</t>
    </rPh>
    <rPh sb="5" eb="8">
      <t>ショウニンズウ</t>
    </rPh>
    <rPh sb="9" eb="11">
      <t>ジッシ</t>
    </rPh>
    <rPh sb="13" eb="15">
      <t>バアイ</t>
    </rPh>
    <rPh sb="16" eb="18">
      <t>キンキュウ</t>
    </rPh>
    <rPh sb="20" eb="23">
      <t>イチジテキ</t>
    </rPh>
    <rPh sb="24" eb="26">
      <t>ヒツヨウ</t>
    </rPh>
    <rPh sb="29" eb="30">
      <t>クルマ</t>
    </rPh>
    <rPh sb="34" eb="35">
      <t>トウ</t>
    </rPh>
    <rPh sb="39" eb="41">
      <t>ヒヨウ</t>
    </rPh>
    <phoneticPr fontId="3"/>
  </si>
  <si>
    <t>別紙２</t>
    <rPh sb="0" eb="2">
      <t>ベッシ</t>
    </rPh>
    <phoneticPr fontId="3"/>
  </si>
  <si>
    <t>　「所要額(b)」及び「所要額(e)」は「（様式３）事業所・施設別個表」に記載した所要額（千円未満切捨て）を記入すること。</t>
    <rPh sb="2" eb="5">
      <t>ショヨウガク</t>
    </rPh>
    <rPh sb="9" eb="10">
      <t>オヨ</t>
    </rPh>
    <rPh sb="22" eb="24">
      <t>ヨウシキ</t>
    </rPh>
    <rPh sb="37" eb="39">
      <t>キサイ</t>
    </rPh>
    <rPh sb="41" eb="44">
      <t>ショヨウガク</t>
    </rPh>
    <rPh sb="45" eb="46">
      <t>セン</t>
    </rPh>
    <rPh sb="46" eb="49">
      <t>エンミマン</t>
    </rPh>
    <rPh sb="49" eb="50">
      <t>キ</t>
    </rPh>
    <rPh sb="50" eb="51">
      <t>ス</t>
    </rPh>
    <rPh sb="54" eb="56">
      <t>キニュウ</t>
    </rPh>
    <phoneticPr fontId="3"/>
  </si>
  <si>
    <t>　「申請額(c)」は「基準単価(a)」と「所要額(b)」を比較して低い方の額を、「申請額(f)」は「基準単価(d)」と「所要額(e)」を比較して低い方の額をそれぞれ記入すること。</t>
    <rPh sb="2" eb="4">
      <t>シンセイ</t>
    </rPh>
    <rPh sb="4" eb="5">
      <t>ガク</t>
    </rPh>
    <rPh sb="11" eb="13">
      <t>キジュン</t>
    </rPh>
    <rPh sb="13" eb="15">
      <t>タンカ</t>
    </rPh>
    <rPh sb="21" eb="24">
      <t>ショヨウガク</t>
    </rPh>
    <rPh sb="29" eb="31">
      <t>ヒカク</t>
    </rPh>
    <rPh sb="33" eb="34">
      <t>ヒク</t>
    </rPh>
    <rPh sb="35" eb="36">
      <t>ホウ</t>
    </rPh>
    <rPh sb="37" eb="38">
      <t>ガク</t>
    </rPh>
    <rPh sb="82" eb="84">
      <t>キニュウ</t>
    </rPh>
    <phoneticPr fontId="3"/>
  </si>
  <si>
    <t>※別紙の①の額の千円未満切捨て</t>
    <rPh sb="1" eb="3">
      <t>ベッシ</t>
    </rPh>
    <rPh sb="6" eb="7">
      <t>ガク</t>
    </rPh>
    <rPh sb="8" eb="9">
      <t>セン</t>
    </rPh>
    <rPh sb="9" eb="12">
      <t>エンミマン</t>
    </rPh>
    <rPh sb="12" eb="13">
      <t>キ</t>
    </rPh>
    <rPh sb="13" eb="14">
      <t>ス</t>
    </rPh>
    <phoneticPr fontId="3"/>
  </si>
  <si>
    <t>※別紙の②の額の千円未満切捨て</t>
    <rPh sb="1" eb="3">
      <t>ベッシ</t>
    </rPh>
    <rPh sb="6" eb="7">
      <t>ガク</t>
    </rPh>
    <rPh sb="8" eb="9">
      <t>セン</t>
    </rPh>
    <rPh sb="9" eb="12">
      <t>エンミマン</t>
    </rPh>
    <rPh sb="12" eb="13">
      <t>キ</t>
    </rPh>
    <rPh sb="13" eb="14">
      <t>ス</t>
    </rPh>
    <phoneticPr fontId="3"/>
  </si>
  <si>
    <t>マスク、手袋、体温計等衛生用品の購入</t>
    <rPh sb="4" eb="6">
      <t>テブクロ</t>
    </rPh>
    <rPh sb="7" eb="10">
      <t>タイオンケイ</t>
    </rPh>
    <rPh sb="10" eb="11">
      <t>トウ</t>
    </rPh>
    <rPh sb="11" eb="13">
      <t>エイセイ</t>
    </rPh>
    <rPh sb="13" eb="15">
      <t>ヨウヒン</t>
    </rPh>
    <rPh sb="16" eb="18">
      <t>コウニュウ</t>
    </rPh>
    <phoneticPr fontId="3"/>
  </si>
  <si>
    <t>事業ごとに対象となる取組や経費（【　】内は費目）を例示したものであり、積算内訳の作成に当たり参考とすること。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3" eb="44">
      <t>ア</t>
    </rPh>
    <rPh sb="46" eb="48">
      <t>サンコウ</t>
    </rPh>
    <phoneticPr fontId="3"/>
  </si>
  <si>
    <t>エ　連携先事業所等への利用者の引継ぎ等の際に生ずる障害福祉サービス等
　　報酬では評価されない費用</t>
    <rPh sb="2" eb="4">
      <t>レンケイ</t>
    </rPh>
    <rPh sb="4" eb="5">
      <t>サキ</t>
    </rPh>
    <rPh sb="5" eb="8">
      <t>ジギョウショ</t>
    </rPh>
    <rPh sb="8" eb="9">
      <t>トウ</t>
    </rPh>
    <rPh sb="11" eb="14">
      <t>リヨウシャ</t>
    </rPh>
    <rPh sb="15" eb="16">
      <t>ヒ</t>
    </rPh>
    <rPh sb="16" eb="17">
      <t>ツ</t>
    </rPh>
    <rPh sb="18" eb="19">
      <t>トウ</t>
    </rPh>
    <rPh sb="20" eb="21">
      <t>サイ</t>
    </rPh>
    <rPh sb="22" eb="23">
      <t>ショウ</t>
    </rPh>
    <rPh sb="25" eb="27">
      <t>ショウガイ</t>
    </rPh>
    <rPh sb="27" eb="29">
      <t>フクシ</t>
    </rPh>
    <rPh sb="33" eb="34">
      <t>トウ</t>
    </rPh>
    <rPh sb="37" eb="39">
      <t>ホウシュウ</t>
    </rPh>
    <rPh sb="41" eb="43">
      <t>ヒョウカ</t>
    </rPh>
    <rPh sb="47" eb="49">
      <t>ヒヨウ</t>
    </rPh>
    <phoneticPr fontId="3"/>
  </si>
  <si>
    <t>キ　ＩＣＴを活用し、通所しない利用者に対する健康管理や相談援助等を行う
　　ための利用者用タブレットのリース等費用（通信費用を除く。）</t>
    <rPh sb="6" eb="8">
      <t>カツヨウ</t>
    </rPh>
    <rPh sb="10" eb="12">
      <t>ツウショ</t>
    </rPh>
    <rPh sb="15" eb="18">
      <t>リヨウシャ</t>
    </rPh>
    <rPh sb="19" eb="20">
      <t>タイ</t>
    </rPh>
    <rPh sb="22" eb="24">
      <t>ケンコウ</t>
    </rPh>
    <rPh sb="24" eb="26">
      <t>カンリ</t>
    </rPh>
    <rPh sb="27" eb="29">
      <t>ソウダン</t>
    </rPh>
    <rPh sb="29" eb="31">
      <t>エンジョ</t>
    </rPh>
    <rPh sb="31" eb="32">
      <t>トウ</t>
    </rPh>
    <rPh sb="33" eb="34">
      <t>オコナ</t>
    </rPh>
    <rPh sb="41" eb="42">
      <t>トシ</t>
    </rPh>
    <rPh sb="42" eb="43">
      <t>ヨウ</t>
    </rPh>
    <rPh sb="43" eb="44">
      <t>シャ</t>
    </rPh>
    <rPh sb="44" eb="45">
      <t>ヨウ</t>
    </rPh>
    <rPh sb="54" eb="55">
      <t>ナド</t>
    </rPh>
    <rPh sb="55" eb="57">
      <t>ヒヨウ</t>
    </rPh>
    <rPh sb="58" eb="60">
      <t>ツウシン</t>
    </rPh>
    <rPh sb="60" eb="62">
      <t>ヒヨウ</t>
    </rPh>
    <rPh sb="63" eb="64">
      <t>ノゾ</t>
    </rPh>
    <phoneticPr fontId="3"/>
  </si>
  <si>
    <t>ク　サービス提供場所の賃料、物品の使用料等</t>
    <rPh sb="6" eb="8">
      <t>テイキョウ</t>
    </rPh>
    <rPh sb="8" eb="10">
      <t>バショ</t>
    </rPh>
    <rPh sb="11" eb="13">
      <t>チンリョウ</t>
    </rPh>
    <rPh sb="14" eb="16">
      <t>ブッピン</t>
    </rPh>
    <rPh sb="17" eb="19">
      <t>シヨウ</t>
    </rPh>
    <rPh sb="19" eb="20">
      <t>リョウ</t>
    </rPh>
    <rPh sb="20" eb="21">
      <t>ナド</t>
    </rPh>
    <phoneticPr fontId="3"/>
  </si>
  <si>
    <t>衛生用品その他消耗品の購入【需用費】</t>
    <rPh sb="0" eb="2">
      <t>エイセイ</t>
    </rPh>
    <rPh sb="2" eb="4">
      <t>ヨウヒン</t>
    </rPh>
    <rPh sb="6" eb="7">
      <t>タ</t>
    </rPh>
    <rPh sb="7" eb="10">
      <t>ショウモウヒン</t>
    </rPh>
    <rPh sb="11" eb="13">
      <t>コウニュウ</t>
    </rPh>
    <rPh sb="14" eb="17">
      <t>ジュヨウヒ</t>
    </rPh>
    <phoneticPr fontId="3"/>
  </si>
  <si>
    <t>引継ぎ時の連携先事業所への交通費【旅費】、引継書類の印刷費【需用費】</t>
    <rPh sb="0" eb="1">
      <t>イン</t>
    </rPh>
    <rPh sb="1" eb="2">
      <t>ツ</t>
    </rPh>
    <rPh sb="3" eb="4">
      <t>ジ</t>
    </rPh>
    <rPh sb="5" eb="7">
      <t>レンケイ</t>
    </rPh>
    <rPh sb="7" eb="8">
      <t>サキ</t>
    </rPh>
    <rPh sb="8" eb="11">
      <t>ジギョウショ</t>
    </rPh>
    <rPh sb="13" eb="16">
      <t>コウツウヒ</t>
    </rPh>
    <rPh sb="17" eb="19">
      <t>リョヒ</t>
    </rPh>
    <rPh sb="30" eb="33">
      <t>ジュヨウヒ</t>
    </rPh>
    <phoneticPr fontId="3"/>
  </si>
  <si>
    <t>（上記ウに準ずる。）</t>
    <rPh sb="1" eb="3">
      <t>ジョウキ</t>
    </rPh>
    <rPh sb="5" eb="6">
      <t>ジュン</t>
    </rPh>
    <phoneticPr fontId="3"/>
  </si>
  <si>
    <t>（上記オに準ずる。）</t>
    <rPh sb="1" eb="3">
      <t>ジョウキ</t>
    </rPh>
    <rPh sb="5" eb="6">
      <t>ジュン</t>
    </rPh>
    <phoneticPr fontId="3"/>
  </si>
  <si>
    <t>（上記イに準ずる。）</t>
    <rPh sb="1" eb="3">
      <t>ジョウキ</t>
    </rPh>
    <rPh sb="5" eb="6">
      <t>ジュン</t>
    </rPh>
    <phoneticPr fontId="3"/>
  </si>
  <si>
    <t>令和２年度岐阜県新型コロナウイルス感染症に係る障害福祉サービス等確保事業費補助金</t>
    <rPh sb="0" eb="2">
      <t>レイワ</t>
    </rPh>
    <rPh sb="3" eb="5">
      <t>ネンド</t>
    </rPh>
    <rPh sb="5" eb="8">
      <t>ギフケン</t>
    </rPh>
    <rPh sb="8" eb="10">
      <t>シンガタ</t>
    </rPh>
    <rPh sb="17" eb="20">
      <t>カンセンショウ</t>
    </rPh>
    <rPh sb="21" eb="22">
      <t>カカ</t>
    </rPh>
    <rPh sb="23" eb="27">
      <t>ショウガイフクシ</t>
    </rPh>
    <rPh sb="31" eb="32">
      <t>トウ</t>
    </rPh>
    <rPh sb="32" eb="34">
      <t>カクホ</t>
    </rPh>
    <rPh sb="34" eb="37">
      <t>ジギョウヒ</t>
    </rPh>
    <rPh sb="37" eb="40">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</si>
</sst>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2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double">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1" fillId="0" borderId="0">
      <alignment vertical="center"/>
    </xf>
  </cellStyleXfs>
  <cellXfs count="459">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7" fillId="0" borderId="2" xfId="0" applyFont="1" applyBorder="1">
      <alignment vertical="center"/>
    </xf>
    <xf numFmtId="0" fontId="5" fillId="0" borderId="0" xfId="0" applyFont="1" applyBorder="1" applyAlignment="1">
      <alignment horizontal="center" vertical="center"/>
    </xf>
    <xf numFmtId="0" fontId="8" fillId="0" borderId="0" xfId="0" applyFont="1" applyFill="1" applyBorder="1" applyAlignment="1">
      <alignment horizontal="left" vertical="center"/>
    </xf>
    <xf numFmtId="0" fontId="6"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10" fillId="3" borderId="33" xfId="0" applyFont="1" applyFill="1" applyBorder="1" applyAlignment="1">
      <alignment horizontal="center" vertical="center"/>
    </xf>
    <xf numFmtId="0" fontId="16" fillId="0" borderId="0" xfId="0" applyFont="1">
      <alignment vertical="center"/>
    </xf>
    <xf numFmtId="0" fontId="10" fillId="3" borderId="71"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7" fillId="0" borderId="0" xfId="0" applyFont="1" applyAlignment="1">
      <alignment vertical="center"/>
    </xf>
    <xf numFmtId="0" fontId="16" fillId="0" borderId="0" xfId="0" applyFont="1" applyAlignment="1">
      <alignment horizontal="left" vertical="top"/>
    </xf>
    <xf numFmtId="0" fontId="18" fillId="0" borderId="0" xfId="0" applyFont="1" applyAlignment="1">
      <alignment horizontal="left" vertical="top"/>
    </xf>
    <xf numFmtId="0" fontId="16" fillId="0" borderId="33" xfId="0" applyFont="1" applyBorder="1" applyAlignment="1">
      <alignment horizontal="center" vertical="center"/>
    </xf>
    <xf numFmtId="0" fontId="18" fillId="0" borderId="33" xfId="0" applyFont="1" applyBorder="1" applyAlignment="1">
      <alignment horizontal="center" vertical="top"/>
    </xf>
    <xf numFmtId="0" fontId="5" fillId="0" borderId="26" xfId="0" applyFont="1" applyBorder="1">
      <alignment vertical="center"/>
    </xf>
    <xf numFmtId="0" fontId="10" fillId="3" borderId="33" xfId="0" applyFont="1" applyFill="1" applyBorder="1" applyAlignment="1">
      <alignment horizontal="center" vertical="center"/>
    </xf>
    <xf numFmtId="0" fontId="19" fillId="0" borderId="0" xfId="5" applyFont="1">
      <alignment vertical="center"/>
    </xf>
    <xf numFmtId="0" fontId="19" fillId="0" borderId="0" xfId="5" applyFont="1" applyAlignment="1">
      <alignment horizontal="center" vertical="center"/>
    </xf>
    <xf numFmtId="0" fontId="18" fillId="0" borderId="0" xfId="6" applyFont="1">
      <alignment vertical="center"/>
    </xf>
    <xf numFmtId="0" fontId="18" fillId="0" borderId="5" xfId="6" applyFont="1" applyBorder="1">
      <alignment vertical="center"/>
    </xf>
    <xf numFmtId="0" fontId="19" fillId="0" borderId="9" xfId="5" applyFont="1" applyBorder="1">
      <alignment vertical="center"/>
    </xf>
    <xf numFmtId="0" fontId="22" fillId="0" borderId="33" xfId="5" applyFont="1" applyBorder="1" applyAlignment="1">
      <alignment horizontal="center" vertical="center"/>
    </xf>
    <xf numFmtId="0" fontId="22" fillId="0" borderId="20" xfId="5" applyFont="1" applyBorder="1" applyAlignment="1">
      <alignment horizontal="center" vertical="center"/>
    </xf>
    <xf numFmtId="3" fontId="22" fillId="0" borderId="20" xfId="6" applyNumberFormat="1" applyFont="1" applyBorder="1">
      <alignment vertical="center"/>
    </xf>
    <xf numFmtId="179" fontId="22" fillId="0" borderId="33" xfId="5" applyNumberFormat="1" applyFont="1" applyBorder="1">
      <alignment vertical="center"/>
    </xf>
    <xf numFmtId="179" fontId="22" fillId="0" borderId="3" xfId="5" applyNumberFormat="1" applyFont="1" applyBorder="1">
      <alignment vertical="center"/>
    </xf>
    <xf numFmtId="179" fontId="22" fillId="0" borderId="1" xfId="5" applyNumberFormat="1" applyFont="1" applyBorder="1">
      <alignment vertical="center"/>
    </xf>
    <xf numFmtId="3" fontId="22" fillId="0" borderId="33" xfId="6" applyNumberFormat="1" applyFont="1" applyBorder="1">
      <alignment vertical="center"/>
    </xf>
    <xf numFmtId="179" fontId="22" fillId="0" borderId="12" xfId="5" applyNumberFormat="1" applyFont="1" applyBorder="1">
      <alignment vertical="center"/>
    </xf>
    <xf numFmtId="0" fontId="22" fillId="2" borderId="33" xfId="6" applyFont="1" applyFill="1" applyBorder="1">
      <alignment vertical="center"/>
    </xf>
    <xf numFmtId="179" fontId="23" fillId="0" borderId="33" xfId="5" applyNumberFormat="1" applyFont="1" applyBorder="1">
      <alignment vertical="center"/>
    </xf>
    <xf numFmtId="0" fontId="22" fillId="0" borderId="33" xfId="5" applyFont="1" applyBorder="1">
      <alignment vertical="center"/>
    </xf>
    <xf numFmtId="181" fontId="22" fillId="0" borderId="33" xfId="5" applyNumberFormat="1" applyFont="1" applyBorder="1">
      <alignment vertical="center"/>
    </xf>
    <xf numFmtId="181" fontId="22" fillId="0" borderId="12" xfId="5" applyNumberFormat="1" applyFont="1" applyBorder="1">
      <alignment vertical="center"/>
    </xf>
    <xf numFmtId="181" fontId="22" fillId="0" borderId="1" xfId="5" applyNumberFormat="1" applyFont="1" applyBorder="1">
      <alignment vertical="center"/>
    </xf>
    <xf numFmtId="3" fontId="22" fillId="2" borderId="33" xfId="6" applyNumberFormat="1" applyFont="1" applyFill="1" applyBorder="1">
      <alignment vertical="center"/>
    </xf>
    <xf numFmtId="0" fontId="22" fillId="0" borderId="33" xfId="6" applyFont="1" applyBorder="1">
      <alignment vertical="center"/>
    </xf>
    <xf numFmtId="180" fontId="22" fillId="0" borderId="12" xfId="5" quotePrefix="1" applyNumberFormat="1" applyFont="1" applyBorder="1" applyAlignment="1">
      <alignment horizontal="right" vertical="center"/>
    </xf>
    <xf numFmtId="180" fontId="22" fillId="0" borderId="1" xfId="5" quotePrefix="1" applyNumberFormat="1" applyFont="1" applyBorder="1" applyAlignment="1">
      <alignment horizontal="right" vertical="center"/>
    </xf>
    <xf numFmtId="180" fontId="22" fillId="0" borderId="3" xfId="5" quotePrefix="1" applyNumberFormat="1" applyFont="1" applyBorder="1" applyAlignment="1">
      <alignment horizontal="right" vertical="center"/>
    </xf>
    <xf numFmtId="0" fontId="19" fillId="0" borderId="11" xfId="5" applyFont="1" applyBorder="1">
      <alignment vertical="center"/>
    </xf>
    <xf numFmtId="0" fontId="19" fillId="0" borderId="9" xfId="0" applyFont="1" applyBorder="1">
      <alignment vertical="center"/>
    </xf>
    <xf numFmtId="0" fontId="22" fillId="0" borderId="33" xfId="0" applyFont="1" applyBorder="1" applyAlignment="1">
      <alignment vertical="center" wrapText="1"/>
    </xf>
    <xf numFmtId="0" fontId="19" fillId="0" borderId="0" xfId="0" applyFont="1">
      <alignment vertical="center"/>
    </xf>
    <xf numFmtId="0" fontId="22" fillId="0" borderId="3" xfId="0" applyFont="1" applyBorder="1" applyAlignment="1">
      <alignment horizontal="center" vertical="center" wrapText="1"/>
    </xf>
    <xf numFmtId="0" fontId="22" fillId="0" borderId="33" xfId="0" applyFont="1" applyBorder="1" applyAlignment="1">
      <alignment horizontal="center" vertical="center"/>
    </xf>
    <xf numFmtId="0" fontId="22" fillId="0" borderId="2" xfId="0" applyFont="1" applyBorder="1" applyAlignment="1">
      <alignment vertical="center" wrapText="1"/>
    </xf>
    <xf numFmtId="0" fontId="19" fillId="0" borderId="4" xfId="0" applyFont="1" applyBorder="1">
      <alignment vertical="center"/>
    </xf>
    <xf numFmtId="0" fontId="19" fillId="0" borderId="5" xfId="0" applyFont="1" applyBorder="1">
      <alignment vertical="center"/>
    </xf>
    <xf numFmtId="0" fontId="19" fillId="0" borderId="5" xfId="0" applyFont="1" applyBorder="1" applyAlignment="1">
      <alignment horizontal="center" vertical="center"/>
    </xf>
    <xf numFmtId="0" fontId="19" fillId="0" borderId="6" xfId="0" applyFont="1" applyBorder="1">
      <alignment vertical="center"/>
    </xf>
    <xf numFmtId="0" fontId="12" fillId="0" borderId="0" xfId="0" applyFont="1" applyFill="1" applyProtection="1">
      <alignment vertical="center"/>
      <protection hidden="1"/>
    </xf>
    <xf numFmtId="0" fontId="9"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10"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4"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10"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10" fillId="0" borderId="8" xfId="0" applyFont="1" applyFill="1" applyBorder="1" applyAlignment="1" applyProtection="1">
      <alignment vertical="center"/>
      <protection locked="0" hidden="1"/>
    </xf>
    <xf numFmtId="0" fontId="10" fillId="0" borderId="5" xfId="0" applyFont="1" applyFill="1" applyBorder="1" applyAlignment="1" applyProtection="1">
      <alignment vertical="center"/>
      <protection locked="0" hidden="1"/>
    </xf>
    <xf numFmtId="0" fontId="10" fillId="0" borderId="8" xfId="0" applyFont="1" applyFill="1" applyBorder="1" applyProtection="1">
      <alignment vertical="center"/>
      <protection hidden="1"/>
    </xf>
    <xf numFmtId="0" fontId="10" fillId="0" borderId="2" xfId="0" applyFont="1" applyFill="1" applyBorder="1" applyAlignment="1" applyProtection="1">
      <alignment vertical="center"/>
      <protection hidden="1"/>
    </xf>
    <xf numFmtId="0" fontId="10" fillId="0" borderId="2" xfId="0" applyFont="1" applyFill="1" applyBorder="1" applyProtection="1">
      <alignment vertical="center"/>
      <protection hidden="1"/>
    </xf>
    <xf numFmtId="0" fontId="10" fillId="0" borderId="0" xfId="0" applyFont="1" applyFill="1" applyBorder="1" applyProtection="1">
      <alignment vertical="center"/>
      <protection hidden="1"/>
    </xf>
    <xf numFmtId="0" fontId="11" fillId="0" borderId="0" xfId="0" applyFont="1" applyFill="1" applyBorder="1" applyAlignment="1" applyProtection="1">
      <alignment vertical="center" wrapText="1"/>
      <protection hidden="1"/>
    </xf>
    <xf numFmtId="0" fontId="11" fillId="0" borderId="8" xfId="0" applyFont="1" applyFill="1" applyBorder="1" applyAlignment="1" applyProtection="1">
      <alignment vertical="center" wrapText="1"/>
      <protection hidden="1"/>
    </xf>
    <xf numFmtId="0" fontId="10" fillId="0" borderId="5" xfId="0" applyFont="1" applyFill="1" applyBorder="1" applyProtection="1">
      <alignment vertical="center"/>
      <protection hidden="1"/>
    </xf>
    <xf numFmtId="0" fontId="11" fillId="0" borderId="5" xfId="0" applyFont="1" applyFill="1" applyBorder="1" applyAlignment="1" applyProtection="1">
      <alignment vertical="center" wrapText="1"/>
      <protection hidden="1"/>
    </xf>
    <xf numFmtId="0" fontId="11" fillId="0" borderId="6" xfId="0" applyFont="1" applyFill="1" applyBorder="1" applyAlignment="1" applyProtection="1">
      <alignment vertical="center" wrapText="1"/>
      <protection hidden="1"/>
    </xf>
    <xf numFmtId="0" fontId="11" fillId="4" borderId="4" xfId="0" applyFont="1" applyFill="1" applyBorder="1" applyAlignment="1" applyProtection="1">
      <alignment vertical="center" wrapText="1"/>
      <protection hidden="1"/>
    </xf>
    <xf numFmtId="0" fontId="12" fillId="0" borderId="5" xfId="0" applyFont="1" applyFill="1" applyBorder="1" applyAlignment="1" applyProtection="1">
      <alignment vertical="center"/>
      <protection hidden="1"/>
    </xf>
    <xf numFmtId="0" fontId="10" fillId="4" borderId="5" xfId="0" applyFont="1" applyFill="1" applyBorder="1" applyAlignment="1" applyProtection="1">
      <alignment vertical="center" shrinkToFit="1"/>
      <protection locked="0" hidden="1"/>
    </xf>
    <xf numFmtId="0" fontId="12" fillId="0" borderId="5" xfId="0" applyFont="1" applyFill="1" applyBorder="1" applyAlignment="1" applyProtection="1">
      <alignment vertical="center"/>
      <protection locked="0" hidden="1"/>
    </xf>
    <xf numFmtId="0" fontId="10" fillId="0" borderId="5" xfId="0" applyFont="1" applyFill="1" applyBorder="1" applyAlignment="1" applyProtection="1">
      <alignment vertical="center" shrinkToFit="1"/>
      <protection locked="0" hidden="1"/>
    </xf>
    <xf numFmtId="0" fontId="12" fillId="0" borderId="5" xfId="0" applyFont="1" applyFill="1" applyBorder="1" applyAlignment="1" applyProtection="1">
      <alignment horizontal="left" vertical="center"/>
      <protection hidden="1"/>
    </xf>
    <xf numFmtId="0" fontId="10" fillId="4" borderId="5" xfId="0" applyFont="1" applyFill="1" applyBorder="1" applyAlignment="1" applyProtection="1">
      <alignment vertical="center"/>
      <protection locked="0" hidden="1"/>
    </xf>
    <xf numFmtId="0" fontId="10" fillId="0" borderId="5" xfId="0" applyFont="1" applyFill="1" applyBorder="1" applyAlignment="1" applyProtection="1">
      <alignment horizontal="center" vertical="center"/>
      <protection hidden="1"/>
    </xf>
    <xf numFmtId="0" fontId="11" fillId="4" borderId="9" xfId="0" applyFont="1" applyFill="1" applyBorder="1" applyAlignment="1" applyProtection="1">
      <alignment vertical="center" wrapText="1"/>
      <protection hidden="1"/>
    </xf>
    <xf numFmtId="0" fontId="12" fillId="0" borderId="0" xfId="0" applyFont="1" applyFill="1" applyBorder="1" applyAlignment="1" applyProtection="1">
      <alignment vertical="center"/>
      <protection hidden="1"/>
    </xf>
    <xf numFmtId="0" fontId="11" fillId="0" borderId="10" xfId="0" applyFont="1" applyFill="1" applyBorder="1" applyAlignment="1" applyProtection="1">
      <alignment vertical="center" wrapText="1"/>
      <protection hidden="1"/>
    </xf>
    <xf numFmtId="0" fontId="10" fillId="4" borderId="0" xfId="0" applyFont="1" applyFill="1" applyBorder="1" applyAlignment="1" applyProtection="1">
      <alignment vertical="center" shrinkToFit="1"/>
      <protection locked="0" hidden="1"/>
    </xf>
    <xf numFmtId="0" fontId="12" fillId="0" borderId="0" xfId="0" applyFont="1" applyFill="1" applyBorder="1" applyAlignment="1" applyProtection="1">
      <alignment vertical="center"/>
      <protection locked="0" hidden="1"/>
    </xf>
    <xf numFmtId="0" fontId="10" fillId="0" borderId="0" xfId="0" applyFont="1" applyFill="1" applyBorder="1" applyAlignment="1" applyProtection="1">
      <alignment vertical="center" shrinkToFit="1"/>
      <protection locked="0" hidden="1"/>
    </xf>
    <xf numFmtId="0" fontId="12" fillId="0" borderId="0" xfId="0" applyFont="1" applyFill="1" applyBorder="1" applyAlignment="1" applyProtection="1">
      <alignment horizontal="left" vertical="center"/>
      <protection hidden="1"/>
    </xf>
    <xf numFmtId="0" fontId="10" fillId="0" borderId="0" xfId="0" applyFont="1" applyFill="1" applyBorder="1" applyAlignment="1" applyProtection="1">
      <alignment vertical="center"/>
      <protection locked="0" hidden="1"/>
    </xf>
    <xf numFmtId="0" fontId="12" fillId="4" borderId="0" xfId="0" applyFont="1" applyFill="1" applyBorder="1" applyAlignment="1" applyProtection="1">
      <alignment vertical="center"/>
      <protection locked="0" hidden="1"/>
    </xf>
    <xf numFmtId="0" fontId="10"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11" fillId="4" borderId="11" xfId="0" applyFont="1" applyFill="1" applyBorder="1" applyAlignment="1" applyProtection="1">
      <alignment vertical="center" wrapText="1"/>
      <protection hidden="1"/>
    </xf>
    <xf numFmtId="0" fontId="12" fillId="0" borderId="8"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12" xfId="0" applyFont="1" applyFill="1" applyBorder="1" applyAlignment="1" applyProtection="1">
      <alignment vertical="center" wrapText="1"/>
      <protection hidden="1"/>
    </xf>
    <xf numFmtId="0" fontId="11" fillId="0" borderId="5" xfId="0" applyFont="1" applyFill="1" applyBorder="1" applyAlignment="1" applyProtection="1">
      <alignment vertical="center"/>
      <protection hidden="1"/>
    </xf>
    <xf numFmtId="0" fontId="10" fillId="0" borderId="2" xfId="0" applyFont="1" applyFill="1" applyBorder="1" applyAlignment="1" applyProtection="1">
      <alignment vertical="center" shrinkToFit="1"/>
      <protection locked="0" hidden="1"/>
    </xf>
    <xf numFmtId="0" fontId="10" fillId="0" borderId="2" xfId="0" applyFont="1" applyFill="1" applyBorder="1" applyAlignment="1" applyProtection="1">
      <alignment vertical="center"/>
      <protection locked="0" hidden="1"/>
    </xf>
    <xf numFmtId="176" fontId="10" fillId="0" borderId="2" xfId="0" applyNumberFormat="1" applyFont="1" applyFill="1" applyBorder="1" applyAlignment="1" applyProtection="1">
      <alignment vertical="center"/>
      <protection hidden="1"/>
    </xf>
    <xf numFmtId="0" fontId="10" fillId="0" borderId="3" xfId="0" applyFont="1" applyFill="1" applyBorder="1" applyAlignment="1" applyProtection="1">
      <alignment vertical="center" shrinkToFit="1"/>
      <protection locked="0" hidden="1"/>
    </xf>
    <xf numFmtId="0" fontId="12" fillId="4" borderId="1" xfId="0" applyFont="1" applyFill="1" applyBorder="1" applyAlignment="1" applyProtection="1">
      <alignment vertical="center"/>
      <protection hidden="1"/>
    </xf>
    <xf numFmtId="0" fontId="11" fillId="0" borderId="2" xfId="0" applyFont="1" applyFill="1" applyBorder="1" applyAlignment="1" applyProtection="1">
      <alignment horizontal="left" vertical="center"/>
      <protection hidden="1"/>
    </xf>
    <xf numFmtId="0" fontId="10" fillId="4" borderId="2" xfId="0" applyFont="1" applyFill="1" applyBorder="1" applyAlignment="1" applyProtection="1">
      <alignment vertical="center" textRotation="255"/>
      <protection hidden="1"/>
    </xf>
    <xf numFmtId="0" fontId="10" fillId="0" borderId="8" xfId="0" applyFont="1" applyFill="1" applyBorder="1" applyAlignment="1" applyProtection="1">
      <alignment vertical="center" shrinkToFit="1"/>
      <protection locked="0" hidden="1"/>
    </xf>
    <xf numFmtId="0" fontId="10" fillId="0" borderId="8" xfId="0" applyFont="1" applyFill="1" applyBorder="1" applyAlignment="1" applyProtection="1">
      <alignment horizontal="center" vertical="center"/>
      <protection hidden="1"/>
    </xf>
    <xf numFmtId="176" fontId="10" fillId="0" borderId="8" xfId="0" applyNumberFormat="1" applyFont="1" applyFill="1" applyBorder="1" applyAlignment="1" applyProtection="1">
      <alignment vertical="center"/>
      <protection hidden="1"/>
    </xf>
    <xf numFmtId="0" fontId="10" fillId="0" borderId="12" xfId="0" applyFont="1" applyFill="1" applyBorder="1" applyProtection="1">
      <alignment vertical="center"/>
      <protection hidden="1"/>
    </xf>
    <xf numFmtId="0" fontId="10" fillId="0" borderId="0" xfId="0" applyFont="1" applyFill="1" applyBorder="1" applyAlignment="1" applyProtection="1">
      <alignment vertical="center"/>
      <protection hidden="1"/>
    </xf>
    <xf numFmtId="0" fontId="10" fillId="0" borderId="0" xfId="0" applyFont="1" applyFill="1" applyBorder="1" applyAlignment="1" applyProtection="1">
      <alignment vertical="center" textRotation="255"/>
      <protection hidden="1"/>
    </xf>
    <xf numFmtId="0" fontId="10" fillId="0" borderId="12" xfId="0" applyFont="1" applyFill="1" applyBorder="1" applyAlignment="1" applyProtection="1">
      <alignment vertical="center" shrinkToFit="1"/>
      <protection locked="0" hidden="1"/>
    </xf>
    <xf numFmtId="0" fontId="12" fillId="0" borderId="2" xfId="0" applyFont="1" applyFill="1" applyBorder="1" applyAlignment="1" applyProtection="1">
      <alignment vertical="center"/>
      <protection hidden="1"/>
    </xf>
    <xf numFmtId="0" fontId="11" fillId="0" borderId="2" xfId="0" applyFont="1" applyFill="1" applyBorder="1" applyAlignment="1" applyProtection="1">
      <alignment vertical="center"/>
      <protection hidden="1"/>
    </xf>
    <xf numFmtId="0" fontId="12" fillId="0" borderId="2" xfId="0" applyFont="1" applyFill="1" applyBorder="1" applyProtection="1">
      <alignment vertical="center"/>
      <protection hidden="1"/>
    </xf>
    <xf numFmtId="0" fontId="10" fillId="0" borderId="5" xfId="0" applyFont="1" applyFill="1" applyBorder="1" applyAlignment="1" applyProtection="1">
      <alignment vertical="center" textRotation="255"/>
      <protection hidden="1"/>
    </xf>
    <xf numFmtId="0" fontId="12" fillId="0" borderId="5" xfId="0" applyFont="1" applyFill="1" applyBorder="1" applyProtection="1">
      <alignment vertical="center"/>
      <protection hidden="1"/>
    </xf>
    <xf numFmtId="0" fontId="10" fillId="0" borderId="8" xfId="0" applyFont="1" applyFill="1" applyBorder="1" applyAlignment="1" applyProtection="1">
      <alignment vertical="center" textRotation="255"/>
      <protection hidden="1"/>
    </xf>
    <xf numFmtId="0" fontId="10" fillId="4" borderId="11" xfId="0" applyFont="1" applyFill="1" applyBorder="1" applyAlignment="1" applyProtection="1">
      <alignment vertical="center"/>
      <protection hidden="1"/>
    </xf>
    <xf numFmtId="0" fontId="10" fillId="4" borderId="8" xfId="0" applyFont="1" applyFill="1" applyBorder="1" applyAlignment="1" applyProtection="1">
      <alignment vertical="center" textRotation="255"/>
      <protection hidden="1"/>
    </xf>
    <xf numFmtId="0" fontId="12" fillId="0" borderId="8" xfId="0" applyFont="1" applyFill="1" applyBorder="1" applyProtection="1">
      <alignment vertical="center"/>
      <protection hidden="1"/>
    </xf>
    <xf numFmtId="0" fontId="9" fillId="0" borderId="8" xfId="0" applyFont="1" applyFill="1" applyBorder="1" applyProtection="1">
      <alignment vertical="center"/>
      <protection hidden="1"/>
    </xf>
    <xf numFmtId="0" fontId="10" fillId="4" borderId="8" xfId="0" applyFont="1" applyFill="1" applyBorder="1" applyAlignment="1" applyProtection="1">
      <alignment vertical="center"/>
      <protection hidden="1"/>
    </xf>
    <xf numFmtId="0" fontId="9" fillId="0" borderId="5" xfId="0" applyFont="1" applyFill="1" applyBorder="1" applyProtection="1">
      <alignment vertical="center"/>
      <protection hidden="1"/>
    </xf>
    <xf numFmtId="176" fontId="10" fillId="0" borderId="5" xfId="0" applyNumberFormat="1" applyFont="1" applyFill="1" applyBorder="1" applyAlignment="1" applyProtection="1">
      <alignment vertical="center"/>
      <protection hidden="1"/>
    </xf>
    <xf numFmtId="0" fontId="8" fillId="0" borderId="8" xfId="0" applyFont="1" applyFill="1" applyBorder="1" applyProtection="1">
      <alignment vertical="center"/>
      <protection hidden="1"/>
    </xf>
    <xf numFmtId="0" fontId="9" fillId="0" borderId="0" xfId="0" applyFont="1" applyFill="1" applyAlignment="1" applyProtection="1">
      <alignment horizontal="center" vertical="center"/>
      <protection hidden="1"/>
    </xf>
    <xf numFmtId="0" fontId="9" fillId="0" borderId="0" xfId="0" applyFont="1" applyFill="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9" fillId="0" borderId="34" xfId="0" applyFont="1" applyFill="1" applyBorder="1" applyAlignment="1" applyProtection="1">
      <alignment horizontal="center" vertical="center"/>
      <protection hidden="1"/>
    </xf>
    <xf numFmtId="0" fontId="9" fillId="0" borderId="34" xfId="0" applyFont="1" applyFill="1" applyBorder="1" applyProtection="1">
      <alignment vertical="center"/>
      <protection hidden="1"/>
    </xf>
    <xf numFmtId="0" fontId="13" fillId="0" borderId="0" xfId="0" applyFont="1" applyFill="1" applyBorder="1" applyProtection="1">
      <alignment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Border="1" applyProtection="1">
      <alignment vertical="center"/>
      <protection hidden="1"/>
    </xf>
    <xf numFmtId="0" fontId="11" fillId="0" borderId="0" xfId="0" applyFont="1" applyFill="1" applyProtection="1">
      <alignment vertical="center"/>
      <protection hidden="1"/>
    </xf>
    <xf numFmtId="0" fontId="11" fillId="0" borderId="0" xfId="0" applyFont="1" applyFill="1" applyAlignment="1" applyProtection="1">
      <alignment vertical="center"/>
      <protection hidden="1"/>
    </xf>
    <xf numFmtId="0" fontId="11" fillId="0" borderId="0" xfId="0" applyFont="1" applyFill="1" applyAlignment="1" applyProtection="1">
      <alignment horizontal="center" vertical="center"/>
      <protection hidden="1"/>
    </xf>
    <xf numFmtId="0" fontId="15" fillId="0" borderId="4" xfId="0" applyFont="1" applyFill="1" applyBorder="1" applyAlignment="1" applyProtection="1">
      <alignment vertical="center"/>
      <protection hidden="1"/>
    </xf>
    <xf numFmtId="0" fontId="15" fillId="0" borderId="5" xfId="0" applyFont="1" applyFill="1" applyBorder="1" applyAlignment="1" applyProtection="1">
      <alignment horizontal="center" vertical="center"/>
      <protection hidden="1"/>
    </xf>
    <xf numFmtId="0" fontId="15" fillId="0" borderId="9" xfId="0" applyFont="1" applyFill="1" applyBorder="1" applyAlignment="1" applyProtection="1">
      <alignment vertical="center"/>
      <protection hidden="1"/>
    </xf>
    <xf numFmtId="0" fontId="15" fillId="0" borderId="13" xfId="0" applyFont="1" applyFill="1" applyBorder="1" applyAlignment="1" applyProtection="1">
      <alignment vertical="center"/>
      <protection hidden="1"/>
    </xf>
    <xf numFmtId="0" fontId="15" fillId="0" borderId="14" xfId="0" applyFont="1" applyFill="1" applyBorder="1" applyAlignment="1" applyProtection="1">
      <alignment horizontal="center" vertical="center"/>
      <protection hidden="1"/>
    </xf>
    <xf numFmtId="0" fontId="15" fillId="0" borderId="16" xfId="0" applyFont="1" applyFill="1" applyBorder="1" applyAlignment="1" applyProtection="1">
      <alignment horizontal="center" vertical="center"/>
      <protection hidden="1"/>
    </xf>
    <xf numFmtId="0" fontId="15" fillId="0" borderId="21" xfId="0" applyFont="1" applyFill="1" applyBorder="1" applyAlignment="1" applyProtection="1">
      <alignment vertical="center"/>
      <protection hidden="1"/>
    </xf>
    <xf numFmtId="0" fontId="15" fillId="0" borderId="22" xfId="0" applyFont="1" applyFill="1" applyBorder="1" applyAlignment="1" applyProtection="1">
      <alignment horizontal="center" vertical="center"/>
      <protection hidden="1"/>
    </xf>
    <xf numFmtId="0" fontId="15" fillId="0" borderId="23" xfId="0" applyFont="1" applyFill="1" applyBorder="1" applyAlignment="1" applyProtection="1">
      <alignment horizontal="center" vertical="center"/>
      <protection hidden="1"/>
    </xf>
    <xf numFmtId="0" fontId="15" fillId="0" borderId="11" xfId="0" applyFont="1" applyFill="1" applyBorder="1" applyAlignment="1" applyProtection="1">
      <alignment vertical="center"/>
      <protection hidden="1"/>
    </xf>
    <xf numFmtId="0" fontId="15" fillId="0" borderId="7" xfId="0" applyFont="1" applyFill="1" applyBorder="1" applyAlignment="1" applyProtection="1">
      <alignment horizontal="center" vertical="center"/>
      <protection hidden="1"/>
    </xf>
    <xf numFmtId="0" fontId="15" fillId="0" borderId="17" xfId="0" applyFont="1" applyFill="1" applyBorder="1" applyAlignment="1" applyProtection="1">
      <alignment horizontal="center" vertical="center"/>
      <protection hidden="1"/>
    </xf>
    <xf numFmtId="0" fontId="15" fillId="0" borderId="5" xfId="0" applyFont="1" applyFill="1" applyBorder="1" applyAlignment="1" applyProtection="1">
      <alignment vertical="center" shrinkToFit="1"/>
      <protection hidden="1"/>
    </xf>
    <xf numFmtId="0" fontId="15" fillId="0" borderId="6" xfId="0" applyFont="1" applyFill="1" applyBorder="1" applyAlignment="1" applyProtection="1">
      <alignment vertical="center" shrinkToFit="1"/>
      <protection hidden="1"/>
    </xf>
    <xf numFmtId="0" fontId="15" fillId="0" borderId="5" xfId="0" applyFont="1" applyFill="1" applyBorder="1" applyAlignment="1" applyProtection="1">
      <alignment horizontal="center" vertical="center" shrinkToFit="1"/>
      <protection hidden="1"/>
    </xf>
    <xf numFmtId="0" fontId="15" fillId="0" borderId="9" xfId="0" applyFont="1" applyFill="1" applyBorder="1" applyProtection="1">
      <alignment vertical="center"/>
      <protection hidden="1"/>
    </xf>
    <xf numFmtId="0" fontId="15" fillId="0" borderId="8" xfId="0" applyFont="1" applyFill="1" applyBorder="1" applyAlignment="1" applyProtection="1">
      <alignment horizontal="center" vertical="center"/>
      <protection hidden="1"/>
    </xf>
    <xf numFmtId="0" fontId="15" fillId="0" borderId="12" xfId="0" applyFont="1" applyFill="1" applyBorder="1" applyAlignment="1" applyProtection="1">
      <alignment horizontal="center" vertical="center"/>
      <protection hidden="1"/>
    </xf>
    <xf numFmtId="0" fontId="15" fillId="0" borderId="19" xfId="0" applyFont="1" applyFill="1" applyBorder="1" applyProtection="1">
      <alignment vertical="center"/>
      <protection hidden="1"/>
    </xf>
    <xf numFmtId="0" fontId="15" fillId="0" borderId="21" xfId="0" applyFont="1" applyFill="1" applyBorder="1" applyProtection="1">
      <alignment vertical="center"/>
      <protection hidden="1"/>
    </xf>
    <xf numFmtId="0" fontId="15" fillId="0" borderId="11" xfId="0" applyFont="1" applyFill="1" applyBorder="1" applyProtection="1">
      <alignment vertical="center"/>
      <protection hidden="1"/>
    </xf>
    <xf numFmtId="0" fontId="15" fillId="0" borderId="15" xfId="0" applyFont="1" applyFill="1" applyBorder="1" applyProtection="1">
      <alignment vertical="center"/>
      <protection hidden="1"/>
    </xf>
    <xf numFmtId="0" fontId="15" fillId="0" borderId="0" xfId="0" applyFont="1" applyFill="1" applyBorder="1" applyProtection="1">
      <alignmen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vertical="center" shrinkToFit="1"/>
      <protection hidden="1"/>
    </xf>
    <xf numFmtId="0" fontId="9" fillId="2" borderId="0" xfId="0" applyFont="1" applyFill="1" applyProtection="1">
      <alignment vertical="center"/>
      <protection hidden="1"/>
    </xf>
    <xf numFmtId="178" fontId="9" fillId="0" borderId="33"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3" xfId="4" applyNumberFormat="1" applyFont="1" applyBorder="1" applyAlignment="1" applyProtection="1">
      <alignment horizontal="right" vertical="center" shrinkToFit="1"/>
      <protection hidden="1"/>
    </xf>
    <xf numFmtId="178" fontId="9" fillId="0" borderId="70" xfId="4" applyNumberFormat="1" applyFont="1" applyBorder="1" applyAlignment="1" applyProtection="1">
      <alignment horizontal="right" vertical="center" shrinkToFit="1"/>
      <protection hidden="1"/>
    </xf>
    <xf numFmtId="178" fontId="9" fillId="4" borderId="35" xfId="4" applyNumberFormat="1" applyFont="1" applyFill="1" applyBorder="1" applyAlignment="1" applyProtection="1">
      <alignment horizontal="right" vertical="center" shrinkToFit="1"/>
      <protection hidden="1"/>
    </xf>
    <xf numFmtId="178" fontId="9" fillId="0" borderId="56" xfId="0" applyNumberFormat="1" applyFont="1" applyBorder="1" applyAlignment="1" applyProtection="1">
      <alignment horizontal="center" vertical="center" shrinkToFit="1"/>
      <protection hidden="1"/>
    </xf>
    <xf numFmtId="178" fontId="9" fillId="0" borderId="68" xfId="0" applyNumberFormat="1" applyFont="1" applyBorder="1" applyAlignment="1" applyProtection="1">
      <alignment horizontal="center" vertical="center" shrinkToFit="1"/>
      <protection hidden="1"/>
    </xf>
    <xf numFmtId="178" fontId="9" fillId="0" borderId="72" xfId="4" applyNumberFormat="1" applyFont="1" applyBorder="1" applyAlignment="1" applyProtection="1">
      <alignment horizontal="right" vertical="center" shrinkToFit="1"/>
      <protection hidden="1"/>
    </xf>
    <xf numFmtId="178" fontId="9" fillId="4" borderId="69" xfId="4" applyNumberFormat="1" applyFont="1" applyFill="1" applyBorder="1" applyAlignment="1" applyProtection="1">
      <alignment horizontal="right" vertical="center" shrinkToFit="1"/>
      <protection hidden="1"/>
    </xf>
    <xf numFmtId="178" fontId="9" fillId="0" borderId="60" xfId="4" applyNumberFormat="1" applyFont="1" applyBorder="1" applyAlignment="1" applyProtection="1">
      <alignment horizontal="right" vertical="center" shrinkToFit="1"/>
      <protection hidden="1"/>
    </xf>
    <xf numFmtId="178" fontId="9" fillId="0" borderId="73" xfId="4" applyNumberFormat="1" applyFont="1" applyBorder="1" applyAlignment="1" applyProtection="1">
      <alignment horizontal="right" vertical="center" shrinkToFit="1"/>
      <protection hidden="1"/>
    </xf>
    <xf numFmtId="178" fontId="9" fillId="0" borderId="74" xfId="4" applyNumberFormat="1" applyFont="1" applyBorder="1" applyAlignment="1" applyProtection="1">
      <alignment horizontal="right" vertical="center" shrinkToFit="1"/>
      <protection hidden="1"/>
    </xf>
    <xf numFmtId="0" fontId="10" fillId="0" borderId="5"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8" fillId="0" borderId="33" xfId="0" applyFont="1" applyBorder="1" applyAlignment="1">
      <alignment horizontal="left" vertical="center" wrapText="1"/>
    </xf>
    <xf numFmtId="0" fontId="18" fillId="0" borderId="18" xfId="0" applyFont="1" applyBorder="1" applyAlignment="1">
      <alignment horizontal="left" vertical="center" wrapText="1"/>
    </xf>
    <xf numFmtId="0" fontId="18" fillId="0" borderId="18" xfId="0" applyFont="1" applyBorder="1" applyAlignment="1">
      <alignment vertical="center" wrapText="1"/>
    </xf>
    <xf numFmtId="0" fontId="9" fillId="0" borderId="0" xfId="0" applyFont="1" applyFill="1" applyBorder="1" applyProtection="1">
      <alignment vertical="center"/>
      <protection hidden="1"/>
    </xf>
    <xf numFmtId="0" fontId="6" fillId="0" borderId="0" xfId="0" applyFont="1" applyFill="1" applyBorder="1" applyAlignment="1" applyProtection="1">
      <alignment vertical="center"/>
      <protection hidden="1"/>
    </xf>
    <xf numFmtId="0" fontId="6" fillId="0" borderId="8" xfId="0" applyFont="1" applyFill="1" applyBorder="1" applyAlignment="1" applyProtection="1">
      <alignment vertical="center"/>
      <protection hidden="1"/>
    </xf>
    <xf numFmtId="178" fontId="6" fillId="0" borderId="8" xfId="0" applyNumberFormat="1" applyFont="1" applyFill="1" applyBorder="1" applyAlignment="1" applyProtection="1">
      <alignment vertical="center" shrinkToFit="1"/>
      <protection hidden="1"/>
    </xf>
    <xf numFmtId="0" fontId="8" fillId="0" borderId="0" xfId="0" applyFont="1" applyFill="1" applyBorder="1" applyProtection="1">
      <alignment vertical="center"/>
      <protection hidden="1"/>
    </xf>
    <xf numFmtId="0" fontId="14" fillId="0" borderId="2" xfId="0" applyFont="1" applyFill="1" applyBorder="1" applyAlignment="1" applyProtection="1">
      <alignment vertical="top"/>
      <protection locked="0" hidden="1"/>
    </xf>
    <xf numFmtId="0" fontId="6" fillId="0" borderId="2" xfId="0" applyFont="1" applyFill="1" applyBorder="1" applyAlignment="1" applyProtection="1">
      <alignment vertical="center"/>
      <protection hidden="1"/>
    </xf>
    <xf numFmtId="178" fontId="6" fillId="0" borderId="2" xfId="0" applyNumberFormat="1" applyFont="1" applyFill="1" applyBorder="1" applyAlignment="1" applyProtection="1">
      <alignment vertical="center" shrinkToFit="1"/>
      <protection hidden="1"/>
    </xf>
    <xf numFmtId="0" fontId="8" fillId="0" borderId="0" xfId="0" applyFont="1" applyFill="1" applyBorder="1" applyAlignment="1" applyProtection="1">
      <alignment vertical="center"/>
      <protection hidden="1"/>
    </xf>
    <xf numFmtId="0" fontId="12" fillId="0" borderId="0" xfId="0" applyFont="1" applyFill="1" applyBorder="1" applyAlignment="1" applyProtection="1">
      <alignment vertical="center" wrapText="1"/>
      <protection hidden="1"/>
    </xf>
    <xf numFmtId="0" fontId="10" fillId="0" borderId="10" xfId="0" applyFont="1" applyFill="1" applyBorder="1" applyProtection="1">
      <alignment vertical="center"/>
      <protection hidden="1"/>
    </xf>
    <xf numFmtId="0" fontId="9" fillId="0" borderId="10" xfId="0" applyFont="1" applyFill="1" applyBorder="1" applyProtection="1">
      <alignment vertical="center"/>
      <protection hidden="1"/>
    </xf>
    <xf numFmtId="0" fontId="15" fillId="0" borderId="20" xfId="0" applyFont="1" applyFill="1" applyBorder="1" applyProtection="1">
      <alignment vertical="center"/>
      <protection hidden="1"/>
    </xf>
    <xf numFmtId="0" fontId="5" fillId="0" borderId="0" xfId="0" applyFont="1" applyFill="1" applyAlignment="1">
      <alignment vertical="center"/>
    </xf>
    <xf numFmtId="0" fontId="5"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lignment vertical="center"/>
    </xf>
    <xf numFmtId="178" fontId="9" fillId="0" borderId="75" xfId="4" applyNumberFormat="1" applyFont="1" applyBorder="1" applyAlignment="1" applyProtection="1">
      <alignment horizontal="right" vertical="center" shrinkToFit="1"/>
      <protection hidden="1"/>
    </xf>
    <xf numFmtId="178" fontId="9" fillId="0" borderId="77" xfId="4" applyNumberFormat="1" applyFont="1" applyBorder="1" applyAlignment="1" applyProtection="1">
      <alignment horizontal="right" vertical="center" shrinkToFit="1"/>
      <protection hidden="1"/>
    </xf>
    <xf numFmtId="178" fontId="9" fillId="0" borderId="78" xfId="4" applyNumberFormat="1" applyFont="1" applyBorder="1" applyAlignment="1" applyProtection="1">
      <alignment horizontal="right" vertical="center" shrinkToFit="1"/>
      <protection hidden="1"/>
    </xf>
    <xf numFmtId="0" fontId="10" fillId="3" borderId="71" xfId="0" applyFont="1" applyFill="1" applyBorder="1" applyAlignment="1">
      <alignment horizontal="center" vertical="center"/>
    </xf>
    <xf numFmtId="0" fontId="10" fillId="3" borderId="33" xfId="0" applyFont="1" applyFill="1" applyBorder="1" applyAlignment="1">
      <alignment horizontal="center" vertical="center" wrapText="1"/>
    </xf>
    <xf numFmtId="178" fontId="9" fillId="0" borderId="3" xfId="4" applyNumberFormat="1" applyFont="1" applyBorder="1" applyAlignment="1" applyProtection="1">
      <alignment horizontal="right" vertical="center" shrinkToFit="1"/>
      <protection hidden="1"/>
    </xf>
    <xf numFmtId="178" fontId="9" fillId="0" borderId="59" xfId="4" applyNumberFormat="1" applyFont="1" applyBorder="1" applyAlignment="1" applyProtection="1">
      <alignment horizontal="right" vertical="center" shrinkToFit="1"/>
      <protection hidden="1"/>
    </xf>
    <xf numFmtId="0" fontId="10" fillId="3" borderId="3" xfId="0" applyFont="1" applyFill="1" applyBorder="1" applyAlignment="1">
      <alignment horizontal="center" vertical="center" wrapText="1"/>
    </xf>
    <xf numFmtId="0" fontId="10" fillId="3" borderId="76" xfId="0" applyFont="1" applyFill="1" applyBorder="1" applyAlignment="1">
      <alignment horizontal="center" vertical="center" wrapText="1"/>
    </xf>
    <xf numFmtId="0" fontId="10" fillId="4" borderId="1" xfId="0" applyFont="1" applyFill="1" applyBorder="1" applyAlignment="1" applyProtection="1">
      <alignment vertical="center"/>
      <protection hidden="1"/>
    </xf>
    <xf numFmtId="0" fontId="10" fillId="0" borderId="2" xfId="0" applyFont="1" applyFill="1" applyBorder="1" applyAlignment="1" applyProtection="1">
      <alignment horizontal="center" vertical="center"/>
      <protection hidden="1"/>
    </xf>
    <xf numFmtId="176" fontId="6" fillId="0" borderId="2" xfId="0" applyNumberFormat="1" applyFont="1" applyFill="1" applyBorder="1" applyAlignment="1" applyProtection="1">
      <alignment vertical="center" shrinkToFit="1"/>
      <protection hidden="1"/>
    </xf>
    <xf numFmtId="176" fontId="6" fillId="0" borderId="8" xfId="0" applyNumberFormat="1" applyFont="1" applyFill="1" applyBorder="1" applyAlignment="1" applyProtection="1">
      <alignment vertical="center" shrinkToFit="1"/>
      <protection hidden="1"/>
    </xf>
    <xf numFmtId="178" fontId="9" fillId="0" borderId="69" xfId="4" applyNumberFormat="1" applyFont="1" applyBorder="1" applyAlignment="1" applyProtection="1">
      <alignment horizontal="right" vertical="center" shrinkToFit="1"/>
      <protection hidden="1"/>
    </xf>
    <xf numFmtId="178" fontId="9" fillId="0" borderId="79" xfId="4" applyNumberFormat="1" applyFont="1" applyBorder="1" applyAlignment="1" applyProtection="1">
      <alignment horizontal="right" vertical="center" shrinkToFit="1"/>
      <protection hidden="1"/>
    </xf>
    <xf numFmtId="0" fontId="12" fillId="0" borderId="2" xfId="0" applyFont="1" applyFill="1" applyBorder="1" applyAlignment="1" applyProtection="1">
      <alignment horizontal="left" vertical="center"/>
      <protection hidden="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5" fillId="0" borderId="7"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6" fillId="0" borderId="14" xfId="0" applyNumberFormat="1" applyFont="1" applyBorder="1" applyAlignment="1">
      <alignment horizontal="center" vertical="center"/>
    </xf>
    <xf numFmtId="176" fontId="6" fillId="0" borderId="16" xfId="0" applyNumberFormat="1" applyFont="1" applyBorder="1" applyAlignment="1">
      <alignment horizontal="center" vertical="center"/>
    </xf>
    <xf numFmtId="176" fontId="6" fillId="0" borderId="22" xfId="0" applyNumberFormat="1" applyFont="1" applyBorder="1" applyAlignment="1">
      <alignment horizontal="center" vertical="center"/>
    </xf>
    <xf numFmtId="176" fontId="6" fillId="0" borderId="23" xfId="0" applyNumberFormat="1" applyFont="1" applyBorder="1" applyAlignment="1">
      <alignment horizontal="center" vertical="center"/>
    </xf>
    <xf numFmtId="176" fontId="6" fillId="0" borderId="7" xfId="0" applyNumberFormat="1" applyFont="1" applyBorder="1" applyAlignment="1">
      <alignment horizontal="center" vertical="center"/>
    </xf>
    <xf numFmtId="176" fontId="6" fillId="0" borderId="17" xfId="0" applyNumberFormat="1"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176" fontId="6" fillId="0" borderId="2" xfId="0" applyNumberFormat="1" applyFont="1" applyBorder="1" applyAlignment="1">
      <alignment horizontal="center" vertical="center"/>
    </xf>
    <xf numFmtId="176" fontId="6" fillId="0" borderId="3" xfId="0" applyNumberFormat="1" applyFont="1" applyBorder="1" applyAlignment="1">
      <alignment horizontal="center" vertical="center"/>
    </xf>
    <xf numFmtId="0" fontId="5" fillId="0" borderId="3" xfId="0" applyFont="1" applyBorder="1" applyAlignment="1">
      <alignment horizontal="center" vertical="center"/>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5" fillId="0" borderId="0" xfId="0" applyFont="1" applyFill="1" applyAlignment="1">
      <alignment horizontal="right" vertical="center" shrinkToFit="1"/>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0" xfId="0" applyFont="1" applyAlignment="1">
      <alignment horizontal="center" vertical="center"/>
    </xf>
    <xf numFmtId="0" fontId="5" fillId="0" borderId="0" xfId="0" applyFont="1" applyFill="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35" xfId="0" applyFont="1" applyFill="1" applyBorder="1" applyAlignment="1">
      <alignment horizontal="center" vertical="center"/>
    </xf>
    <xf numFmtId="0" fontId="9" fillId="3" borderId="33" xfId="0" applyFont="1" applyFill="1" applyBorder="1" applyAlignment="1">
      <alignment horizontal="center" vertical="center" shrinkToFit="1"/>
    </xf>
    <xf numFmtId="0" fontId="10" fillId="3" borderId="33"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3" xfId="0" applyFont="1" applyFill="1" applyBorder="1" applyAlignment="1">
      <alignment horizontal="center" vertical="center"/>
    </xf>
    <xf numFmtId="0" fontId="10" fillId="3" borderId="33"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2" fillId="3" borderId="33" xfId="0" applyFont="1" applyFill="1" applyBorder="1" applyAlignment="1">
      <alignment horizontal="center" vertical="center" wrapText="1" shrinkToFit="1"/>
    </xf>
    <xf numFmtId="0" fontId="12" fillId="3" borderId="33"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0" fontId="15" fillId="0" borderId="21" xfId="0" applyFont="1" applyFill="1" applyBorder="1" applyAlignment="1" applyProtection="1">
      <alignment horizontal="left" vertical="center" wrapText="1"/>
      <protection hidden="1"/>
    </xf>
    <xf numFmtId="0" fontId="15" fillId="0" borderId="22" xfId="0" applyFont="1" applyFill="1" applyBorder="1" applyAlignment="1" applyProtection="1">
      <alignment horizontal="left" vertical="center" wrapText="1"/>
      <protection hidden="1"/>
    </xf>
    <xf numFmtId="0" fontId="15" fillId="0" borderId="23" xfId="0" applyFont="1" applyFill="1" applyBorder="1" applyAlignment="1" applyProtection="1">
      <alignment horizontal="left" vertical="center" wrapText="1"/>
      <protection hidden="1"/>
    </xf>
    <xf numFmtId="0" fontId="15" fillId="0" borderId="21" xfId="0" applyFont="1" applyFill="1" applyBorder="1" applyAlignment="1" applyProtection="1">
      <alignment vertical="center" wrapText="1"/>
      <protection hidden="1"/>
    </xf>
    <xf numFmtId="0" fontId="15" fillId="0" borderId="22" xfId="0" applyFont="1" applyFill="1" applyBorder="1" applyAlignment="1" applyProtection="1">
      <alignment vertical="center" wrapText="1"/>
      <protection hidden="1"/>
    </xf>
    <xf numFmtId="0" fontId="15" fillId="0" borderId="23" xfId="0" applyFont="1" applyFill="1" applyBorder="1" applyAlignment="1" applyProtection="1">
      <alignment vertical="center" wrapText="1"/>
      <protection hidden="1"/>
    </xf>
    <xf numFmtId="0" fontId="15" fillId="0" borderId="15" xfId="0" applyFont="1" applyFill="1" applyBorder="1" applyAlignment="1" applyProtection="1">
      <alignment horizontal="left" vertical="center" wrapText="1"/>
      <protection hidden="1"/>
    </xf>
    <xf numFmtId="0" fontId="15" fillId="0" borderId="7" xfId="0" applyFont="1" applyFill="1" applyBorder="1" applyAlignment="1" applyProtection="1">
      <alignment horizontal="left" vertical="center"/>
      <protection hidden="1"/>
    </xf>
    <xf numFmtId="0" fontId="15" fillId="0" borderId="17" xfId="0" applyFont="1" applyFill="1" applyBorder="1" applyAlignment="1" applyProtection="1">
      <alignment horizontal="left" vertical="center"/>
      <protection hidden="1"/>
    </xf>
    <xf numFmtId="0" fontId="15" fillId="0" borderId="13" xfId="0" applyFont="1" applyFill="1" applyBorder="1" applyAlignment="1" applyProtection="1">
      <alignment vertical="center" wrapText="1"/>
      <protection hidden="1"/>
    </xf>
    <xf numFmtId="0" fontId="15" fillId="0" borderId="14" xfId="0" applyFont="1" applyFill="1" applyBorder="1" applyAlignment="1" applyProtection="1">
      <alignment vertical="center" wrapText="1"/>
      <protection hidden="1"/>
    </xf>
    <xf numFmtId="0" fontId="15" fillId="0" borderId="16" xfId="0" applyFont="1" applyFill="1" applyBorder="1" applyAlignment="1" applyProtection="1">
      <alignment vertical="center" wrapText="1"/>
      <protection hidden="1"/>
    </xf>
    <xf numFmtId="0" fontId="15" fillId="2" borderId="15" xfId="0" applyFont="1" applyFill="1" applyBorder="1" applyAlignment="1" applyProtection="1">
      <alignment vertical="center" wrapText="1"/>
      <protection hidden="1"/>
    </xf>
    <xf numFmtId="0" fontId="15" fillId="2" borderId="7" xfId="0" applyFont="1" applyFill="1" applyBorder="1" applyAlignment="1" applyProtection="1">
      <alignment vertical="center" wrapText="1"/>
      <protection hidden="1"/>
    </xf>
    <xf numFmtId="0" fontId="15" fillId="2" borderId="17" xfId="0" applyFont="1" applyFill="1" applyBorder="1" applyAlignment="1" applyProtection="1">
      <alignment vertical="center" wrapText="1"/>
      <protection hidden="1"/>
    </xf>
    <xf numFmtId="49" fontId="12" fillId="0" borderId="4" xfId="0" applyNumberFormat="1" applyFont="1" applyFill="1" applyBorder="1" applyAlignment="1" applyProtection="1">
      <alignment horizontal="center" vertical="center" wrapText="1"/>
      <protection hidden="1"/>
    </xf>
    <xf numFmtId="49" fontId="12" fillId="0" borderId="5" xfId="0" applyNumberFormat="1" applyFont="1" applyFill="1" applyBorder="1" applyAlignment="1" applyProtection="1">
      <alignment horizontal="center" vertical="center" wrapText="1"/>
      <protection hidden="1"/>
    </xf>
    <xf numFmtId="49" fontId="12" fillId="0" borderId="6" xfId="0" applyNumberFormat="1" applyFont="1" applyFill="1" applyBorder="1" applyAlignment="1" applyProtection="1">
      <alignment horizontal="center" vertical="center" wrapText="1"/>
      <protection hidden="1"/>
    </xf>
    <xf numFmtId="49" fontId="12" fillId="0" borderId="9" xfId="0" applyNumberFormat="1" applyFont="1" applyFill="1" applyBorder="1" applyAlignment="1" applyProtection="1">
      <alignment horizontal="center" vertical="center" wrapText="1"/>
      <protection hidden="1"/>
    </xf>
    <xf numFmtId="49" fontId="12" fillId="0" borderId="0" xfId="0" applyNumberFormat="1" applyFont="1" applyFill="1" applyBorder="1" applyAlignment="1" applyProtection="1">
      <alignment horizontal="center" vertical="center" wrapText="1"/>
      <protection hidden="1"/>
    </xf>
    <xf numFmtId="49" fontId="12" fillId="0" borderId="10" xfId="0" applyNumberFormat="1" applyFont="1" applyFill="1" applyBorder="1" applyAlignment="1" applyProtection="1">
      <alignment horizontal="center" vertical="center" wrapText="1"/>
      <protection hidden="1"/>
    </xf>
    <xf numFmtId="49" fontId="12" fillId="0" borderId="11" xfId="0" applyNumberFormat="1" applyFont="1" applyFill="1" applyBorder="1" applyAlignment="1" applyProtection="1">
      <alignment horizontal="center" vertical="center" wrapText="1"/>
      <protection hidden="1"/>
    </xf>
    <xf numFmtId="49" fontId="12" fillId="0" borderId="8" xfId="0" applyNumberFormat="1" applyFont="1" applyFill="1" applyBorder="1" applyAlignment="1" applyProtection="1">
      <alignment horizontal="center" vertical="center" wrapText="1"/>
      <protection hidden="1"/>
    </xf>
    <xf numFmtId="49" fontId="12" fillId="0" borderId="12" xfId="0" applyNumberFormat="1" applyFont="1" applyFill="1" applyBorder="1" applyAlignment="1" applyProtection="1">
      <alignment horizontal="center" vertical="center" wrapText="1"/>
      <protection hidden="1"/>
    </xf>
    <xf numFmtId="49" fontId="12" fillId="0" borderId="57" xfId="0" applyNumberFormat="1" applyFont="1" applyFill="1" applyBorder="1" applyAlignment="1" applyProtection="1">
      <alignment vertical="center" wrapText="1"/>
      <protection hidden="1"/>
    </xf>
    <xf numFmtId="49" fontId="12" fillId="0" borderId="58" xfId="0" applyNumberFormat="1" applyFont="1" applyFill="1" applyBorder="1" applyAlignment="1" applyProtection="1">
      <alignment vertical="center" wrapText="1"/>
      <protection hidden="1"/>
    </xf>
    <xf numFmtId="49" fontId="12" fillId="0" borderId="59" xfId="0" applyNumberFormat="1" applyFont="1" applyFill="1" applyBorder="1" applyAlignment="1" applyProtection="1">
      <alignment vertical="center" wrapText="1"/>
      <protection hidden="1"/>
    </xf>
    <xf numFmtId="177" fontId="9" fillId="0" borderId="11" xfId="4" applyNumberFormat="1" applyFont="1" applyFill="1" applyBorder="1" applyAlignment="1" applyProtection="1">
      <alignment vertical="center" shrinkToFit="1"/>
      <protection hidden="1"/>
    </xf>
    <xf numFmtId="177" fontId="9" fillId="0" borderId="8" xfId="4" applyNumberFormat="1" applyFont="1" applyFill="1" applyBorder="1" applyAlignment="1" applyProtection="1">
      <alignment vertical="center" shrinkToFit="1"/>
      <protection hidden="1"/>
    </xf>
    <xf numFmtId="0" fontId="9" fillId="0" borderId="60" xfId="0" applyFont="1" applyFill="1" applyBorder="1" applyAlignment="1" applyProtection="1">
      <alignment vertical="center"/>
      <protection hidden="1"/>
    </xf>
    <xf numFmtId="49" fontId="12" fillId="0" borderId="61" xfId="0" applyNumberFormat="1" applyFont="1" applyFill="1" applyBorder="1" applyAlignment="1" applyProtection="1">
      <alignment horizontal="center" vertical="center" wrapText="1"/>
      <protection hidden="1"/>
    </xf>
    <xf numFmtId="49" fontId="12" fillId="0" borderId="62" xfId="0" applyNumberFormat="1" applyFont="1" applyFill="1" applyBorder="1" applyAlignment="1" applyProtection="1">
      <alignment horizontal="center" vertical="center" wrapText="1"/>
      <protection hidden="1"/>
    </xf>
    <xf numFmtId="49" fontId="12" fillId="0" borderId="63" xfId="0" applyNumberFormat="1" applyFont="1" applyFill="1" applyBorder="1" applyAlignment="1" applyProtection="1">
      <alignment horizontal="center" vertical="center" wrapText="1"/>
      <protection hidden="1"/>
    </xf>
    <xf numFmtId="0" fontId="11" fillId="4" borderId="36" xfId="0" applyFont="1" applyFill="1" applyBorder="1" applyAlignment="1" applyProtection="1">
      <alignment vertical="center" shrinkToFit="1"/>
      <protection locked="0" hidden="1"/>
    </xf>
    <xf numFmtId="0" fontId="11" fillId="4" borderId="37" xfId="0" applyFont="1" applyFill="1" applyBorder="1" applyAlignment="1" applyProtection="1">
      <alignment vertical="center" shrinkToFit="1"/>
      <protection locked="0" hidden="1"/>
    </xf>
    <xf numFmtId="0" fontId="11" fillId="4" borderId="38" xfId="0" applyFont="1" applyFill="1" applyBorder="1" applyAlignment="1" applyProtection="1">
      <alignment vertical="center" shrinkToFit="1"/>
      <protection locked="0" hidden="1"/>
    </xf>
    <xf numFmtId="177" fontId="11" fillId="4" borderId="36" xfId="4" applyNumberFormat="1" applyFont="1" applyFill="1" applyBorder="1" applyAlignment="1" applyProtection="1">
      <alignment vertical="center" shrinkToFit="1"/>
      <protection locked="0" hidden="1"/>
    </xf>
    <xf numFmtId="177" fontId="11" fillId="4" borderId="37" xfId="4" applyNumberFormat="1" applyFont="1" applyFill="1" applyBorder="1" applyAlignment="1" applyProtection="1">
      <alignment vertical="center" shrinkToFit="1"/>
      <protection locked="0" hidden="1"/>
    </xf>
    <xf numFmtId="0" fontId="11" fillId="4" borderId="39" xfId="0" applyFont="1" applyFill="1" applyBorder="1" applyAlignment="1" applyProtection="1">
      <alignment vertical="center" shrinkToFit="1"/>
      <protection locked="0" hidden="1"/>
    </xf>
    <xf numFmtId="0" fontId="11" fillId="4" borderId="40" xfId="0" applyFont="1" applyFill="1" applyBorder="1" applyAlignment="1" applyProtection="1">
      <alignment vertical="center" shrinkToFit="1"/>
      <protection locked="0" hidden="1"/>
    </xf>
    <xf numFmtId="0" fontId="11" fillId="4" borderId="41" xfId="0" applyFont="1" applyFill="1" applyBorder="1" applyAlignment="1" applyProtection="1">
      <alignment vertical="center" shrinkToFit="1"/>
      <protection locked="0" hidden="1"/>
    </xf>
    <xf numFmtId="0" fontId="11" fillId="4" borderId="42" xfId="0" applyFont="1" applyFill="1" applyBorder="1" applyAlignment="1" applyProtection="1">
      <alignment vertical="center" shrinkToFit="1"/>
      <protection locked="0" hidden="1"/>
    </xf>
    <xf numFmtId="177" fontId="11" fillId="4" borderId="40" xfId="4" applyNumberFormat="1" applyFont="1" applyFill="1" applyBorder="1" applyAlignment="1" applyProtection="1">
      <alignment vertical="center" shrinkToFit="1"/>
      <protection locked="0" hidden="1"/>
    </xf>
    <xf numFmtId="177" fontId="11" fillId="4" borderId="41" xfId="4" applyNumberFormat="1" applyFont="1" applyFill="1" applyBorder="1" applyAlignment="1" applyProtection="1">
      <alignment vertical="center" shrinkToFit="1"/>
      <protection locked="0" hidden="1"/>
    </xf>
    <xf numFmtId="0" fontId="11" fillId="4" borderId="43" xfId="0" applyFont="1" applyFill="1" applyBorder="1" applyAlignment="1" applyProtection="1">
      <alignment vertical="center" shrinkToFit="1"/>
      <protection locked="0" hidden="1"/>
    </xf>
    <xf numFmtId="0" fontId="11" fillId="4" borderId="64" xfId="0" applyFont="1" applyFill="1" applyBorder="1" applyAlignment="1" applyProtection="1">
      <alignment vertical="center" shrinkToFit="1"/>
      <protection locked="0" hidden="1"/>
    </xf>
    <xf numFmtId="0" fontId="11" fillId="4" borderId="65" xfId="0" applyFont="1" applyFill="1" applyBorder="1" applyAlignment="1" applyProtection="1">
      <alignment vertical="center" shrinkToFit="1"/>
      <protection locked="0" hidden="1"/>
    </xf>
    <xf numFmtId="0" fontId="11" fillId="4" borderId="66" xfId="0" applyFont="1" applyFill="1" applyBorder="1" applyAlignment="1" applyProtection="1">
      <alignment vertical="center" shrinkToFit="1"/>
      <protection locked="0" hidden="1"/>
    </xf>
    <xf numFmtId="177" fontId="11" fillId="4" borderId="64" xfId="4" applyNumberFormat="1" applyFont="1" applyFill="1" applyBorder="1" applyAlignment="1" applyProtection="1">
      <alignment vertical="center" shrinkToFit="1"/>
      <protection locked="0" hidden="1"/>
    </xf>
    <xf numFmtId="177" fontId="11" fillId="4" borderId="65" xfId="4" applyNumberFormat="1" applyFont="1" applyFill="1" applyBorder="1" applyAlignment="1" applyProtection="1">
      <alignment vertical="center" shrinkToFit="1"/>
      <protection locked="0" hidden="1"/>
    </xf>
    <xf numFmtId="0" fontId="11" fillId="4" borderId="67" xfId="0" applyFont="1" applyFill="1" applyBorder="1" applyAlignment="1" applyProtection="1">
      <alignment vertical="center" shrinkToFit="1"/>
      <protection locked="0" hidden="1"/>
    </xf>
    <xf numFmtId="0" fontId="6" fillId="0" borderId="1"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176" fontId="6" fillId="0" borderId="11" xfId="0" applyNumberFormat="1" applyFont="1" applyFill="1" applyBorder="1" applyAlignment="1" applyProtection="1">
      <alignment vertical="center" shrinkToFit="1"/>
      <protection hidden="1"/>
    </xf>
    <xf numFmtId="176" fontId="6" fillId="0" borderId="8" xfId="0" applyNumberFormat="1" applyFont="1" applyFill="1" applyBorder="1" applyAlignment="1" applyProtection="1">
      <alignment vertical="center" shrinkToFit="1"/>
      <protection hidden="1"/>
    </xf>
    <xf numFmtId="0" fontId="6" fillId="0" borderId="8" xfId="0" applyFont="1" applyFill="1" applyBorder="1" applyAlignment="1" applyProtection="1">
      <alignment horizontal="center" vertical="center"/>
      <protection hidden="1"/>
    </xf>
    <xf numFmtId="0" fontId="6" fillId="0" borderId="12" xfId="0" applyFont="1" applyFill="1" applyBorder="1" applyAlignment="1" applyProtection="1">
      <alignment horizontal="center" vertical="center"/>
      <protection hidden="1"/>
    </xf>
    <xf numFmtId="0" fontId="6" fillId="0" borderId="11" xfId="0" applyFont="1" applyFill="1" applyBorder="1" applyAlignment="1" applyProtection="1">
      <alignment horizontal="center" vertical="center"/>
      <protection hidden="1"/>
    </xf>
    <xf numFmtId="178" fontId="6" fillId="0" borderId="11" xfId="0" applyNumberFormat="1" applyFont="1" applyFill="1" applyBorder="1" applyAlignment="1" applyProtection="1">
      <alignment horizontal="center" vertical="center" shrinkToFit="1"/>
      <protection hidden="1"/>
    </xf>
    <xf numFmtId="178" fontId="6" fillId="0" borderId="8" xfId="0" applyNumberFormat="1" applyFont="1" applyFill="1" applyBorder="1" applyAlignment="1" applyProtection="1">
      <alignment horizontal="center" vertical="center" shrinkToFit="1"/>
      <protection hidden="1"/>
    </xf>
    <xf numFmtId="0" fontId="11" fillId="4" borderId="44" xfId="0" applyFont="1" applyFill="1" applyBorder="1" applyAlignment="1" applyProtection="1">
      <alignment vertical="center" shrinkToFit="1"/>
      <protection locked="0" hidden="1"/>
    </xf>
    <xf numFmtId="0" fontId="11" fillId="4" borderId="45" xfId="0" applyFont="1" applyFill="1" applyBorder="1" applyAlignment="1" applyProtection="1">
      <alignment vertical="center" shrinkToFit="1"/>
      <protection locked="0" hidden="1"/>
    </xf>
    <xf numFmtId="0" fontId="11" fillId="4" borderId="46" xfId="0" applyFont="1" applyFill="1" applyBorder="1" applyAlignment="1" applyProtection="1">
      <alignment vertical="center" shrinkToFit="1"/>
      <protection locked="0" hidden="1"/>
    </xf>
    <xf numFmtId="177" fontId="11" fillId="4" borderId="44" xfId="4" applyNumberFormat="1" applyFont="1" applyFill="1" applyBorder="1" applyAlignment="1" applyProtection="1">
      <alignment vertical="center" shrinkToFit="1"/>
      <protection locked="0" hidden="1"/>
    </xf>
    <xf numFmtId="177" fontId="11" fillId="4" borderId="45" xfId="4" applyNumberFormat="1" applyFont="1" applyFill="1" applyBorder="1" applyAlignment="1" applyProtection="1">
      <alignment vertical="center" shrinkToFit="1"/>
      <protection locked="0" hidden="1"/>
    </xf>
    <xf numFmtId="0" fontId="11" fillId="4" borderId="47" xfId="0" applyFont="1" applyFill="1" applyBorder="1" applyAlignment="1" applyProtection="1">
      <alignment vertical="center" shrinkToFit="1"/>
      <protection locked="0" hidden="1"/>
    </xf>
    <xf numFmtId="0" fontId="11" fillId="4" borderId="0" xfId="0" applyFont="1" applyFill="1" applyBorder="1" applyAlignment="1" applyProtection="1">
      <alignment vertical="center" wrapText="1"/>
      <protection locked="0" hidden="1"/>
    </xf>
    <xf numFmtId="0" fontId="11" fillId="4" borderId="51" xfId="0" applyFont="1" applyFill="1" applyBorder="1" applyAlignment="1" applyProtection="1">
      <alignment vertical="center" shrinkToFit="1"/>
      <protection locked="0"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49" fontId="5" fillId="4" borderId="5" xfId="0" applyNumberFormat="1" applyFont="1" applyFill="1" applyBorder="1" applyAlignment="1" applyProtection="1">
      <alignment horizontal="center" vertical="center" shrinkToFit="1"/>
      <protection locked="0"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0" fontId="9" fillId="0" borderId="33" xfId="0" applyFont="1" applyFill="1" applyBorder="1" applyAlignment="1" applyProtection="1">
      <alignment horizontal="center" vertical="center"/>
      <protection hidden="1"/>
    </xf>
    <xf numFmtId="0" fontId="11" fillId="4" borderId="48" xfId="0" applyFont="1" applyFill="1" applyBorder="1" applyAlignment="1" applyProtection="1">
      <alignment vertical="center" shrinkToFit="1"/>
      <protection locked="0" hidden="1"/>
    </xf>
    <xf numFmtId="0" fontId="11" fillId="4" borderId="49" xfId="0" applyFont="1" applyFill="1" applyBorder="1" applyAlignment="1" applyProtection="1">
      <alignment vertical="center" shrinkToFit="1"/>
      <protection locked="0" hidden="1"/>
    </xf>
    <xf numFmtId="0" fontId="11" fillId="4" borderId="50" xfId="0" applyFont="1" applyFill="1" applyBorder="1" applyAlignment="1" applyProtection="1">
      <alignment vertical="center" shrinkToFit="1"/>
      <protection locked="0" hidden="1"/>
    </xf>
    <xf numFmtId="177" fontId="11" fillId="4" borderId="48" xfId="4" applyNumberFormat="1" applyFont="1" applyFill="1" applyBorder="1" applyAlignment="1" applyProtection="1">
      <alignment vertical="center" shrinkToFit="1"/>
      <protection locked="0" hidden="1"/>
    </xf>
    <xf numFmtId="177" fontId="11" fillId="4" borderId="49" xfId="4" applyNumberFormat="1" applyFont="1" applyFill="1" applyBorder="1" applyAlignment="1" applyProtection="1">
      <alignment vertical="center" shrinkToFit="1"/>
      <protection locked="0"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0" fontId="15" fillId="0" borderId="21" xfId="0" applyFont="1" applyFill="1" applyBorder="1" applyAlignment="1" applyProtection="1">
      <alignment vertical="center" shrinkToFit="1"/>
      <protection hidden="1"/>
    </xf>
    <xf numFmtId="0" fontId="15" fillId="0" borderId="22" xfId="0" applyFont="1" applyFill="1" applyBorder="1" applyAlignment="1" applyProtection="1">
      <alignment vertical="center" shrinkToFit="1"/>
      <protection hidden="1"/>
    </xf>
    <xf numFmtId="0" fontId="15" fillId="0" borderId="23" xfId="0" applyFont="1" applyFill="1" applyBorder="1" applyAlignment="1" applyProtection="1">
      <alignment vertical="center" shrinkToFit="1"/>
      <protection hidden="1"/>
    </xf>
    <xf numFmtId="0" fontId="15" fillId="0" borderId="15" xfId="0" applyFont="1" applyFill="1" applyBorder="1" applyAlignment="1" applyProtection="1">
      <alignment vertical="center" shrinkToFit="1"/>
      <protection hidden="1"/>
    </xf>
    <xf numFmtId="0" fontId="15" fillId="0" borderId="7" xfId="0" applyFont="1" applyFill="1" applyBorder="1" applyAlignment="1" applyProtection="1">
      <alignment vertical="center" shrinkToFit="1"/>
      <protection hidden="1"/>
    </xf>
    <xf numFmtId="0" fontId="15" fillId="0" borderId="17" xfId="0" applyFont="1" applyFill="1" applyBorder="1" applyAlignment="1" applyProtection="1">
      <alignment vertical="center" shrinkToFit="1"/>
      <protection hidden="1"/>
    </xf>
    <xf numFmtId="0" fontId="10" fillId="4" borderId="1" xfId="0" applyFont="1" applyFill="1" applyBorder="1" applyAlignment="1" applyProtection="1">
      <alignment vertical="center"/>
      <protection locked="0" hidden="1"/>
    </xf>
    <xf numFmtId="0" fontId="10" fillId="4" borderId="2" xfId="0" applyFont="1" applyFill="1" applyBorder="1" applyAlignment="1" applyProtection="1">
      <alignment vertical="center"/>
      <protection locked="0" hidden="1"/>
    </xf>
    <xf numFmtId="0" fontId="10" fillId="4" borderId="3" xfId="0" applyFont="1" applyFill="1" applyBorder="1" applyAlignment="1" applyProtection="1">
      <alignment vertical="center"/>
      <protection locked="0"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locked="0" hidden="1"/>
    </xf>
    <xf numFmtId="49" fontId="5" fillId="4" borderId="8" xfId="0" applyNumberFormat="1" applyFont="1" applyFill="1" applyBorder="1" applyAlignment="1" applyProtection="1">
      <alignment horizontal="center" vertical="center" shrinkToFit="1"/>
      <protection locked="0" hidden="1"/>
    </xf>
    <xf numFmtId="49" fontId="5" fillId="4" borderId="12" xfId="0" applyNumberFormat="1" applyFont="1" applyFill="1" applyBorder="1" applyAlignment="1" applyProtection="1">
      <alignment horizontal="center" vertical="center" shrinkToFit="1"/>
      <protection locked="0" hidden="1"/>
    </xf>
    <xf numFmtId="0" fontId="15" fillId="0" borderId="13" xfId="0" applyFont="1" applyFill="1" applyBorder="1" applyAlignment="1" applyProtection="1">
      <alignment vertical="center" shrinkToFit="1"/>
      <protection hidden="1"/>
    </xf>
    <xf numFmtId="0" fontId="15" fillId="0" borderId="14" xfId="0" applyFont="1" applyFill="1" applyBorder="1" applyAlignment="1" applyProtection="1">
      <alignment vertical="center" shrinkToFit="1"/>
      <protection hidden="1"/>
    </xf>
    <xf numFmtId="0" fontId="15" fillId="0" borderId="16" xfId="0" applyFont="1" applyFill="1" applyBorder="1" applyAlignment="1" applyProtection="1">
      <alignment vertical="center" shrinkToFit="1"/>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5" fillId="4" borderId="1" xfId="0" applyFont="1" applyFill="1" applyBorder="1" applyAlignment="1" applyProtection="1">
      <alignment vertical="center" shrinkToFit="1"/>
      <protection locked="0" hidden="1"/>
    </xf>
    <xf numFmtId="0" fontId="5" fillId="4" borderId="2" xfId="0" applyFont="1" applyFill="1" applyBorder="1" applyAlignment="1" applyProtection="1">
      <alignment vertical="center" shrinkToFit="1"/>
      <protection locked="0" hidden="1"/>
    </xf>
    <xf numFmtId="0" fontId="5" fillId="4" borderId="3" xfId="0" applyFont="1" applyFill="1" applyBorder="1" applyAlignment="1" applyProtection="1">
      <alignment vertical="center" shrinkToFit="1"/>
      <protection locked="0" hidden="1"/>
    </xf>
    <xf numFmtId="0" fontId="15" fillId="0" borderId="21" xfId="0" applyFont="1" applyFill="1" applyBorder="1" applyAlignment="1" applyProtection="1">
      <alignment horizontal="left" vertical="center" shrinkToFit="1"/>
      <protection hidden="1"/>
    </xf>
    <xf numFmtId="0" fontId="15" fillId="0" borderId="22" xfId="0" applyFont="1" applyFill="1" applyBorder="1" applyAlignment="1" applyProtection="1">
      <alignment horizontal="left" vertical="center" shrinkToFit="1"/>
      <protection hidden="1"/>
    </xf>
    <xf numFmtId="0" fontId="15" fillId="0" borderId="23" xfId="0" applyFont="1" applyFill="1" applyBorder="1" applyAlignment="1" applyProtection="1">
      <alignment horizontal="left" vertical="center" shrinkToFit="1"/>
      <protection hidden="1"/>
    </xf>
    <xf numFmtId="0" fontId="11" fillId="4" borderId="52" xfId="0" applyFont="1" applyFill="1" applyBorder="1" applyAlignment="1" applyProtection="1">
      <alignment vertical="center" shrinkToFit="1"/>
      <protection locked="0" hidden="1"/>
    </xf>
    <xf numFmtId="0" fontId="11" fillId="4" borderId="53" xfId="0" applyFont="1" applyFill="1" applyBorder="1" applyAlignment="1" applyProtection="1">
      <alignment vertical="center" shrinkToFit="1"/>
      <protection locked="0" hidden="1"/>
    </xf>
    <xf numFmtId="0" fontId="11" fillId="4" borderId="54" xfId="0" applyFont="1" applyFill="1" applyBorder="1" applyAlignment="1" applyProtection="1">
      <alignment vertical="center" shrinkToFit="1"/>
      <protection locked="0" hidden="1"/>
    </xf>
    <xf numFmtId="177" fontId="11" fillId="4" borderId="52" xfId="4" applyNumberFormat="1" applyFont="1" applyFill="1" applyBorder="1" applyAlignment="1" applyProtection="1">
      <alignment vertical="center" shrinkToFit="1"/>
      <protection locked="0" hidden="1"/>
    </xf>
    <xf numFmtId="177" fontId="11" fillId="4" borderId="53" xfId="4" applyNumberFormat="1" applyFont="1" applyFill="1" applyBorder="1" applyAlignment="1" applyProtection="1">
      <alignment vertical="center" shrinkToFit="1"/>
      <protection locked="0" hidden="1"/>
    </xf>
    <xf numFmtId="0" fontId="11" fillId="4" borderId="55" xfId="0" applyFont="1" applyFill="1" applyBorder="1" applyAlignment="1" applyProtection="1">
      <alignment vertical="center" shrinkToFit="1"/>
      <protection locked="0" hidden="1"/>
    </xf>
    <xf numFmtId="0" fontId="15" fillId="2" borderId="21" xfId="0" applyFont="1" applyFill="1" applyBorder="1" applyAlignment="1" applyProtection="1">
      <alignment vertical="center" wrapText="1"/>
      <protection hidden="1"/>
    </xf>
    <xf numFmtId="0" fontId="15" fillId="2" borderId="22" xfId="0" applyFont="1" applyFill="1" applyBorder="1" applyAlignment="1" applyProtection="1">
      <alignment vertical="center" wrapText="1"/>
      <protection hidden="1"/>
    </xf>
    <xf numFmtId="0" fontId="15" fillId="2" borderId="23" xfId="0" applyFont="1" applyFill="1" applyBorder="1" applyAlignment="1" applyProtection="1">
      <alignment vertical="center" wrapText="1"/>
      <protection hidden="1"/>
    </xf>
    <xf numFmtId="0" fontId="5" fillId="4" borderId="11" xfId="0" applyFont="1" applyFill="1" applyBorder="1" applyAlignment="1" applyProtection="1">
      <alignment horizontal="center" vertical="center" shrinkToFit="1"/>
      <protection locked="0" hidden="1"/>
    </xf>
    <xf numFmtId="0" fontId="5" fillId="4" borderId="8" xfId="0" applyFont="1" applyFill="1" applyBorder="1" applyAlignment="1" applyProtection="1">
      <alignment horizontal="center" vertical="center" shrinkToFit="1"/>
      <protection locked="0" hidden="1"/>
    </xf>
    <xf numFmtId="0" fontId="5" fillId="4" borderId="12" xfId="0" applyFont="1" applyFill="1" applyBorder="1" applyAlignment="1" applyProtection="1">
      <alignment horizontal="center" vertical="center" shrinkToFit="1"/>
      <protection locked="0" hidden="1"/>
    </xf>
    <xf numFmtId="0" fontId="5" fillId="4" borderId="13" xfId="0" applyFont="1" applyFill="1" applyBorder="1" applyAlignment="1" applyProtection="1">
      <alignment horizontal="center" vertical="center" shrinkToFit="1"/>
      <protection locked="0" hidden="1"/>
    </xf>
    <xf numFmtId="0" fontId="5" fillId="4" borderId="14" xfId="0" applyFont="1" applyFill="1" applyBorder="1" applyAlignment="1" applyProtection="1">
      <alignment horizontal="center" vertical="center" shrinkToFit="1"/>
      <protection locked="0" hidden="1"/>
    </xf>
    <xf numFmtId="0" fontId="5" fillId="4" borderId="16" xfId="0" applyFont="1" applyFill="1" applyBorder="1" applyAlignment="1" applyProtection="1">
      <alignment horizontal="center" vertical="center" shrinkToFit="1"/>
      <protection locked="0" hidden="1"/>
    </xf>
    <xf numFmtId="0" fontId="6" fillId="5" borderId="1" xfId="0" applyFont="1" applyFill="1" applyBorder="1" applyAlignment="1" applyProtection="1">
      <alignment vertical="center" shrinkToFit="1"/>
      <protection locked="0" hidden="1"/>
    </xf>
    <xf numFmtId="0" fontId="6" fillId="5" borderId="2" xfId="0" applyFont="1" applyFill="1" applyBorder="1" applyAlignment="1" applyProtection="1">
      <alignment vertical="center" shrinkToFit="1"/>
      <protection locked="0" hidden="1"/>
    </xf>
    <xf numFmtId="0" fontId="6" fillId="5" borderId="3" xfId="0" applyFont="1" applyFill="1" applyBorder="1" applyAlignment="1" applyProtection="1">
      <alignment vertical="center" shrinkToFit="1"/>
      <protection locked="0" hidden="1"/>
    </xf>
    <xf numFmtId="0" fontId="22" fillId="0" borderId="18" xfId="5" applyFont="1" applyBorder="1">
      <alignment vertical="center"/>
    </xf>
    <xf numFmtId="0" fontId="22" fillId="0" borderId="19" xfId="5" applyFont="1" applyBorder="1">
      <alignment vertical="center"/>
    </xf>
    <xf numFmtId="0" fontId="22" fillId="0" borderId="20" xfId="5" applyFont="1" applyBorder="1">
      <alignment vertical="center"/>
    </xf>
    <xf numFmtId="0" fontId="22" fillId="0" borderId="4" xfId="0" applyFont="1" applyBorder="1" applyAlignment="1">
      <alignment horizontal="right" vertical="center"/>
    </xf>
    <xf numFmtId="0" fontId="22" fillId="0" borderId="5" xfId="0" applyFont="1" applyBorder="1" applyAlignment="1">
      <alignment horizontal="right" vertical="center"/>
    </xf>
    <xf numFmtId="0" fontId="22" fillId="0" borderId="6" xfId="0" applyFont="1" applyBorder="1" applyAlignment="1">
      <alignment horizontal="right" vertical="center"/>
    </xf>
    <xf numFmtId="0" fontId="22" fillId="0" borderId="9" xfId="0" applyFont="1" applyBorder="1" applyAlignment="1">
      <alignment horizontal="right" vertical="center"/>
    </xf>
    <xf numFmtId="0" fontId="22" fillId="0" borderId="0" xfId="0" applyFont="1" applyBorder="1" applyAlignment="1">
      <alignment horizontal="right" vertical="center"/>
    </xf>
    <xf numFmtId="0" fontId="22" fillId="0" borderId="10" xfId="0" applyFont="1" applyBorder="1" applyAlignment="1">
      <alignment horizontal="right" vertical="center"/>
    </xf>
    <xf numFmtId="0" fontId="22" fillId="0" borderId="3" xfId="0" applyFont="1" applyBorder="1" applyAlignment="1">
      <alignment vertical="center" wrapText="1"/>
    </xf>
    <xf numFmtId="0" fontId="22" fillId="0" borderId="1" xfId="0" applyFont="1" applyBorder="1" applyAlignment="1">
      <alignment vertical="center" wrapText="1"/>
    </xf>
    <xf numFmtId="0" fontId="22" fillId="0" borderId="18" xfId="0" applyFont="1" applyBorder="1" applyAlignment="1">
      <alignment vertical="top" wrapText="1"/>
    </xf>
    <xf numFmtId="0" fontId="22" fillId="0" borderId="20" xfId="0" applyFont="1" applyBorder="1" applyAlignment="1">
      <alignment vertical="top" wrapText="1"/>
    </xf>
    <xf numFmtId="0" fontId="22" fillId="0" borderId="11" xfId="0" applyFont="1" applyBorder="1">
      <alignment vertical="center"/>
    </xf>
    <xf numFmtId="0" fontId="22" fillId="0" borderId="8" xfId="0" applyFont="1" applyBorder="1">
      <alignment vertical="center"/>
    </xf>
    <xf numFmtId="0" fontId="22" fillId="0" borderId="12" xfId="0" applyFont="1" applyBorder="1">
      <alignment vertical="center"/>
    </xf>
    <xf numFmtId="0" fontId="22" fillId="0" borderId="2" xfId="0" applyFont="1" applyBorder="1">
      <alignment vertical="center"/>
    </xf>
    <xf numFmtId="0" fontId="22" fillId="0" borderId="3" xfId="0" applyFont="1" applyBorder="1">
      <alignment vertical="center"/>
    </xf>
  </cellXfs>
  <cellStyles count="7">
    <cellStyle name="パーセント 2" xfId="2"/>
    <cellStyle name="桁区切り" xfId="4" builtinId="6"/>
    <cellStyle name="桁区切り 2" xfId="1"/>
    <cellStyle name="標準" xfId="0" builtinId="0"/>
    <cellStyle name="標準 2" xfId="3"/>
    <cellStyle name="標準 3" xfId="5"/>
    <cellStyle name="標準 4" xfId="6"/>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12</xdr:row>
          <xdr:rowOff>228600</xdr:rowOff>
        </xdr:from>
        <xdr:to>
          <xdr:col>2</xdr:col>
          <xdr:colOff>19050</xdr:colOff>
          <xdr:row>14</xdr:row>
          <xdr:rowOff>9525</xdr:rowOff>
        </xdr:to>
        <xdr:sp macro="" textlink="">
          <xdr:nvSpPr>
            <xdr:cNvPr id="24640" name="Check Box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12</xdr:row>
          <xdr:rowOff>228600</xdr:rowOff>
        </xdr:from>
        <xdr:to>
          <xdr:col>15</xdr:col>
          <xdr:colOff>19050</xdr:colOff>
          <xdr:row>14</xdr:row>
          <xdr:rowOff>9525</xdr:rowOff>
        </xdr:to>
        <xdr:sp macro="" textlink="">
          <xdr:nvSpPr>
            <xdr:cNvPr id="24641" name="Check Box 65" hidden="1">
              <a:extLst>
                <a:ext uri="{63B3BB69-23CF-44E3-9099-C40C66FF867C}">
                  <a14:compatExt spid="_x0000_s2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12</xdr:row>
          <xdr:rowOff>228600</xdr:rowOff>
        </xdr:from>
        <xdr:to>
          <xdr:col>26</xdr:col>
          <xdr:colOff>19050</xdr:colOff>
          <xdr:row>14</xdr:row>
          <xdr:rowOff>9525</xdr:rowOff>
        </xdr:to>
        <xdr:sp macro="" textlink="">
          <xdr:nvSpPr>
            <xdr:cNvPr id="24642" name="Check Box 66" hidden="1">
              <a:extLst>
                <a:ext uri="{63B3BB69-23CF-44E3-9099-C40C66FF867C}">
                  <a14:compatExt spid="_x0000_s2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12</xdr:row>
          <xdr:rowOff>228600</xdr:rowOff>
        </xdr:from>
        <xdr:to>
          <xdr:col>34</xdr:col>
          <xdr:colOff>19050</xdr:colOff>
          <xdr:row>14</xdr:row>
          <xdr:rowOff>9525</xdr:rowOff>
        </xdr:to>
        <xdr:sp macro="" textlink="">
          <xdr:nvSpPr>
            <xdr:cNvPr id="24643" name="Check Box 67" hidden="1">
              <a:extLst>
                <a:ext uri="{63B3BB69-23CF-44E3-9099-C40C66FF867C}">
                  <a14:compatExt spid="_x0000_s2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14</xdr:row>
          <xdr:rowOff>0</xdr:rowOff>
        </xdr:from>
        <xdr:to>
          <xdr:col>2</xdr:col>
          <xdr:colOff>19050</xdr:colOff>
          <xdr:row>15</xdr:row>
          <xdr:rowOff>9525</xdr:rowOff>
        </xdr:to>
        <xdr:sp macro=""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15</xdr:row>
          <xdr:rowOff>0</xdr:rowOff>
        </xdr:from>
        <xdr:to>
          <xdr:col>2</xdr:col>
          <xdr:colOff>19050</xdr:colOff>
          <xdr:row>16</xdr:row>
          <xdr:rowOff>9525</xdr:rowOff>
        </xdr:to>
        <xdr:sp macro="" textlink="">
          <xdr:nvSpPr>
            <xdr:cNvPr id="24645" name="Check Box 69" hidden="1">
              <a:extLst>
                <a:ext uri="{63B3BB69-23CF-44E3-9099-C40C66FF867C}">
                  <a14:compatExt spid="_x0000_s2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14</xdr:row>
          <xdr:rowOff>228600</xdr:rowOff>
        </xdr:from>
        <xdr:to>
          <xdr:col>15</xdr:col>
          <xdr:colOff>28575</xdr:colOff>
          <xdr:row>16</xdr:row>
          <xdr:rowOff>9525</xdr:rowOff>
        </xdr:to>
        <xdr:sp macro="" textlink="">
          <xdr:nvSpPr>
            <xdr:cNvPr id="24646" name="Check Box 70" hidden="1">
              <a:extLst>
                <a:ext uri="{63B3BB69-23CF-44E3-9099-C40C66FF867C}">
                  <a14:compatExt spid="_x0000_s2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14</xdr:row>
          <xdr:rowOff>228600</xdr:rowOff>
        </xdr:from>
        <xdr:to>
          <xdr:col>27</xdr:col>
          <xdr:colOff>19050</xdr:colOff>
          <xdr:row>16</xdr:row>
          <xdr:rowOff>9525</xdr:rowOff>
        </xdr:to>
        <xdr:sp macro="" textlink="">
          <xdr:nvSpPr>
            <xdr:cNvPr id="24649" name="Check Box 73" hidden="1">
              <a:extLst>
                <a:ext uri="{63B3BB69-23CF-44E3-9099-C40C66FF867C}">
                  <a14:compatExt spid="_x0000_s2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15</xdr:row>
          <xdr:rowOff>0</xdr:rowOff>
        </xdr:from>
        <xdr:to>
          <xdr:col>35</xdr:col>
          <xdr:colOff>9525</xdr:colOff>
          <xdr:row>16</xdr:row>
          <xdr:rowOff>19050</xdr:rowOff>
        </xdr:to>
        <xdr:sp macro="" textlink="">
          <xdr:nvSpPr>
            <xdr:cNvPr id="24650" name="Check Box 74" hidden="1">
              <a:extLst>
                <a:ext uri="{63B3BB69-23CF-44E3-9099-C40C66FF867C}">
                  <a14:compatExt spid="_x0000_s2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16</xdr:row>
          <xdr:rowOff>0</xdr:rowOff>
        </xdr:from>
        <xdr:to>
          <xdr:col>2</xdr:col>
          <xdr:colOff>19050</xdr:colOff>
          <xdr:row>17</xdr:row>
          <xdr:rowOff>9525</xdr:rowOff>
        </xdr:to>
        <xdr:sp macro="" textlink="">
          <xdr:nvSpPr>
            <xdr:cNvPr id="24651" name="Check Box 75" hidden="1">
              <a:extLst>
                <a:ext uri="{63B3BB69-23CF-44E3-9099-C40C66FF867C}">
                  <a14:compatExt spid="_x0000_s2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17</xdr:row>
          <xdr:rowOff>0</xdr:rowOff>
        </xdr:from>
        <xdr:to>
          <xdr:col>2</xdr:col>
          <xdr:colOff>19050</xdr:colOff>
          <xdr:row>18</xdr:row>
          <xdr:rowOff>9525</xdr:rowOff>
        </xdr:to>
        <xdr:sp macro="" textlink="">
          <xdr:nvSpPr>
            <xdr:cNvPr id="24652" name="Check Box 76" hidden="1">
              <a:extLst>
                <a:ext uri="{63B3BB69-23CF-44E3-9099-C40C66FF867C}">
                  <a14:compatExt spid="_x0000_s2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19</xdr:row>
          <xdr:rowOff>0</xdr:rowOff>
        </xdr:from>
        <xdr:to>
          <xdr:col>2</xdr:col>
          <xdr:colOff>28575</xdr:colOff>
          <xdr:row>20</xdr:row>
          <xdr:rowOff>9525</xdr:rowOff>
        </xdr:to>
        <xdr:sp macro="" textlink="">
          <xdr:nvSpPr>
            <xdr:cNvPr id="24653" name="Check Box 77" hidden="1">
              <a:extLst>
                <a:ext uri="{63B3BB69-23CF-44E3-9099-C40C66FF867C}">
                  <a14:compatExt spid="_x0000_s2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0</xdr:rowOff>
        </xdr:from>
        <xdr:to>
          <xdr:col>15</xdr:col>
          <xdr:colOff>19050</xdr:colOff>
          <xdr:row>20</xdr:row>
          <xdr:rowOff>9525</xdr:rowOff>
        </xdr:to>
        <xdr:sp macro="" textlink="">
          <xdr:nvSpPr>
            <xdr:cNvPr id="24654" name="Check Box 78" hidden="1">
              <a:extLst>
                <a:ext uri="{63B3BB69-23CF-44E3-9099-C40C66FF867C}">
                  <a14:compatExt spid="_x0000_s2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20</xdr:row>
          <xdr:rowOff>228600</xdr:rowOff>
        </xdr:from>
        <xdr:to>
          <xdr:col>2</xdr:col>
          <xdr:colOff>28575</xdr:colOff>
          <xdr:row>22</xdr:row>
          <xdr:rowOff>0</xdr:rowOff>
        </xdr:to>
        <xdr:sp macro="" textlink="">
          <xdr:nvSpPr>
            <xdr:cNvPr id="24655" name="Check Box 79" hidden="1">
              <a:extLst>
                <a:ext uri="{63B3BB69-23CF-44E3-9099-C40C66FF867C}">
                  <a14:compatExt spid="_x0000_s2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0</xdr:rowOff>
        </xdr:from>
        <xdr:to>
          <xdr:col>15</xdr:col>
          <xdr:colOff>19050</xdr:colOff>
          <xdr:row>22</xdr:row>
          <xdr:rowOff>9525</xdr:rowOff>
        </xdr:to>
        <xdr:sp macro="" textlink="">
          <xdr:nvSpPr>
            <xdr:cNvPr id="24656" name="Check Box 80" hidden="1">
              <a:extLst>
                <a:ext uri="{63B3BB69-23CF-44E3-9099-C40C66FF867C}">
                  <a14:compatExt spid="_x0000_s2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24</xdr:row>
          <xdr:rowOff>228600</xdr:rowOff>
        </xdr:from>
        <xdr:to>
          <xdr:col>15</xdr:col>
          <xdr:colOff>28575</xdr:colOff>
          <xdr:row>26</xdr:row>
          <xdr:rowOff>28575</xdr:rowOff>
        </xdr:to>
        <xdr:sp macro="" textlink="">
          <xdr:nvSpPr>
            <xdr:cNvPr id="24659" name="Check Box 83" hidden="1">
              <a:extLst>
                <a:ext uri="{63B3BB69-23CF-44E3-9099-C40C66FF867C}">
                  <a14:compatExt spid="_x0000_s2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24</xdr:row>
          <xdr:rowOff>228600</xdr:rowOff>
        </xdr:from>
        <xdr:to>
          <xdr:col>27</xdr:col>
          <xdr:colOff>19050</xdr:colOff>
          <xdr:row>26</xdr:row>
          <xdr:rowOff>28575</xdr:rowOff>
        </xdr:to>
        <xdr:sp macro="" textlink="">
          <xdr:nvSpPr>
            <xdr:cNvPr id="24660" name="Check Box 84" hidden="1">
              <a:extLst>
                <a:ext uri="{63B3BB69-23CF-44E3-9099-C40C66FF867C}">
                  <a14:compatExt spid="_x0000_s2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25</xdr:row>
          <xdr:rowOff>0</xdr:rowOff>
        </xdr:from>
        <xdr:to>
          <xdr:col>35</xdr:col>
          <xdr:colOff>28575</xdr:colOff>
          <xdr:row>26</xdr:row>
          <xdr:rowOff>19050</xdr:rowOff>
        </xdr:to>
        <xdr:sp macro="" textlink="">
          <xdr:nvSpPr>
            <xdr:cNvPr id="24661" name="Check Box 85" hidden="1">
              <a:extLst>
                <a:ext uri="{63B3BB69-23CF-44E3-9099-C40C66FF867C}">
                  <a14:compatExt spid="_x0000_s2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9525</xdr:rowOff>
        </xdr:from>
        <xdr:to>
          <xdr:col>2</xdr:col>
          <xdr:colOff>9525</xdr:colOff>
          <xdr:row>26</xdr:row>
          <xdr:rowOff>9525</xdr:rowOff>
        </xdr:to>
        <xdr:sp macro="" textlink="">
          <xdr:nvSpPr>
            <xdr:cNvPr id="24687" name="Check Box 111" hidden="1">
              <a:extLst>
                <a:ext uri="{63B3BB69-23CF-44E3-9099-C40C66FF867C}">
                  <a14:compatExt spid="_x0000_s24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219075</xdr:rowOff>
        </xdr:from>
        <xdr:to>
          <xdr:col>2</xdr:col>
          <xdr:colOff>9525</xdr:colOff>
          <xdr:row>26</xdr:row>
          <xdr:rowOff>228600</xdr:rowOff>
        </xdr:to>
        <xdr:sp macro="" textlink="">
          <xdr:nvSpPr>
            <xdr:cNvPr id="24688" name="Check Box 112" hidden="1">
              <a:extLst>
                <a:ext uri="{63B3BB69-23CF-44E3-9099-C40C66FF867C}">
                  <a14:compatExt spid="_x0000_s24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25</xdr:row>
          <xdr:rowOff>219075</xdr:rowOff>
        </xdr:from>
        <xdr:to>
          <xdr:col>15</xdr:col>
          <xdr:colOff>28575</xdr:colOff>
          <xdr:row>27</xdr:row>
          <xdr:rowOff>9525</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25</xdr:row>
          <xdr:rowOff>228600</xdr:rowOff>
        </xdr:from>
        <xdr:to>
          <xdr:col>28</xdr:col>
          <xdr:colOff>47625</xdr:colOff>
          <xdr:row>27</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view="pageBreakPreview" zoomScaleNormal="100" zoomScaleSheetLayoutView="100" workbookViewId="0">
      <selection activeCell="D7" sqref="D7"/>
    </sheetView>
  </sheetViews>
  <sheetFormatPr defaultRowHeight="13.5" x14ac:dyDescent="0.15"/>
  <cols>
    <col min="1" max="1" width="3.125" style="22" customWidth="1"/>
    <col min="2" max="2" width="7.75" style="22" customWidth="1"/>
    <col min="3" max="3" width="32.375" style="29" customWidth="1"/>
    <col min="4" max="4" width="27.5" style="29" customWidth="1"/>
    <col min="5" max="5" width="4.25" style="22" customWidth="1"/>
    <col min="6" max="16384" width="9" style="22"/>
  </cols>
  <sheetData>
    <row r="2" spans="2:4" ht="17.25" x14ac:dyDescent="0.15">
      <c r="B2" s="28" t="s">
        <v>92</v>
      </c>
      <c r="C2" s="30"/>
    </row>
    <row r="3" spans="2:4" ht="14.25" x14ac:dyDescent="0.15">
      <c r="C3" s="30"/>
    </row>
    <row r="4" spans="2:4" ht="14.25" x14ac:dyDescent="0.15">
      <c r="B4" s="31" t="s">
        <v>85</v>
      </c>
      <c r="C4" s="32" t="s">
        <v>86</v>
      </c>
      <c r="D4" s="32" t="s">
        <v>84</v>
      </c>
    </row>
    <row r="5" spans="2:4" ht="50.1" customHeight="1" x14ac:dyDescent="0.15">
      <c r="B5" s="31">
        <v>1</v>
      </c>
      <c r="C5" s="208" t="s">
        <v>87</v>
      </c>
      <c r="D5" s="208"/>
    </row>
    <row r="6" spans="2:4" ht="111.75" customHeight="1" x14ac:dyDescent="0.15">
      <c r="B6" s="31">
        <v>2</v>
      </c>
      <c r="C6" s="208"/>
      <c r="D6" s="208" t="s">
        <v>179</v>
      </c>
    </row>
    <row r="7" spans="2:4" ht="50.1" customHeight="1" x14ac:dyDescent="0.15">
      <c r="B7" s="31">
        <v>3</v>
      </c>
      <c r="C7" s="208" t="s">
        <v>93</v>
      </c>
      <c r="D7" s="208"/>
    </row>
    <row r="8" spans="2:4" ht="50.1" customHeight="1" x14ac:dyDescent="0.15">
      <c r="B8" s="31">
        <v>4</v>
      </c>
      <c r="C8" s="208" t="s">
        <v>88</v>
      </c>
      <c r="D8" s="208"/>
    </row>
    <row r="9" spans="2:4" ht="50.1" customHeight="1" x14ac:dyDescent="0.15">
      <c r="B9" s="31">
        <v>5</v>
      </c>
      <c r="C9" s="208" t="s">
        <v>89</v>
      </c>
      <c r="D9" s="208"/>
    </row>
    <row r="10" spans="2:4" ht="99" customHeight="1" x14ac:dyDescent="0.15">
      <c r="B10" s="31">
        <v>6</v>
      </c>
      <c r="C10" s="209" t="s">
        <v>94</v>
      </c>
      <c r="D10" s="210"/>
    </row>
    <row r="11" spans="2:4" ht="80.099999999999994" customHeight="1" x14ac:dyDescent="0.15">
      <c r="B11" s="31">
        <v>7</v>
      </c>
      <c r="C11" s="208" t="s">
        <v>90</v>
      </c>
      <c r="D11" s="208"/>
    </row>
    <row r="12" spans="2:4" ht="50.1" customHeight="1" x14ac:dyDescent="0.15">
      <c r="B12" s="31">
        <v>8</v>
      </c>
      <c r="C12" s="208" t="s">
        <v>91</v>
      </c>
      <c r="D12" s="208"/>
    </row>
    <row r="13" spans="2:4" ht="54" customHeight="1" x14ac:dyDescent="0.15"/>
  </sheetData>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6"/>
  <sheetViews>
    <sheetView showGridLines="0" view="pageBreakPreview" zoomScale="130" zoomScaleNormal="120" zoomScaleSheetLayoutView="130" workbookViewId="0">
      <selection activeCell="A6" sqref="A6:AM6"/>
    </sheetView>
  </sheetViews>
  <sheetFormatPr defaultColWidth="2.25" defaultRowHeight="12" x14ac:dyDescent="0.15"/>
  <cols>
    <col min="1" max="1" width="2.625" style="1" customWidth="1"/>
    <col min="2" max="16384" width="2.25" style="1"/>
  </cols>
  <sheetData>
    <row r="1" spans="1:39" x14ac:dyDescent="0.15">
      <c r="B1" s="1" t="s">
        <v>191</v>
      </c>
    </row>
    <row r="3" spans="1:39" ht="13.5" customHeight="1" x14ac:dyDescent="0.15">
      <c r="A3" s="18" t="s">
        <v>32</v>
      </c>
      <c r="B3" s="3"/>
      <c r="C3" s="4"/>
      <c r="D3" s="4"/>
      <c r="AK3" s="265"/>
      <c r="AL3" s="265"/>
      <c r="AM3" s="265"/>
    </row>
    <row r="4" spans="1:39" ht="18" customHeight="1" x14ac:dyDescent="0.15">
      <c r="A4" s="18"/>
      <c r="B4" s="3"/>
      <c r="C4" s="16"/>
      <c r="D4" s="16"/>
    </row>
    <row r="5" spans="1:39" ht="18" customHeight="1" x14ac:dyDescent="0.15">
      <c r="A5" s="280" t="s">
        <v>206</v>
      </c>
      <c r="B5" s="280"/>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row>
    <row r="6" spans="1:39" ht="18" customHeight="1" x14ac:dyDescent="0.15">
      <c r="A6" s="280" t="s">
        <v>171</v>
      </c>
      <c r="B6" s="280"/>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row>
    <row r="7" spans="1:39" ht="12"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row>
    <row r="8" spans="1:39" x14ac:dyDescent="0.15">
      <c r="B8" s="3"/>
      <c r="C8" s="4"/>
      <c r="D8" s="4"/>
      <c r="AB8" s="224"/>
      <c r="AC8" s="225"/>
      <c r="AD8" s="281"/>
      <c r="AE8" s="281"/>
      <c r="AF8" s="226"/>
      <c r="AG8" s="281"/>
      <c r="AH8" s="281"/>
      <c r="AI8" s="226"/>
      <c r="AJ8" s="281"/>
      <c r="AK8" s="281"/>
      <c r="AL8" s="226"/>
      <c r="AM8" s="226"/>
    </row>
    <row r="9" spans="1:39" ht="18" customHeight="1" x14ac:dyDescent="0.15">
      <c r="A9" s="277"/>
      <c r="B9" s="277"/>
      <c r="C9" s="277"/>
      <c r="D9" s="277"/>
      <c r="E9" s="277"/>
      <c r="F9" s="277"/>
      <c r="G9" s="277"/>
      <c r="H9" s="227"/>
      <c r="I9" s="227"/>
      <c r="J9" s="227"/>
    </row>
    <row r="10" spans="1:39" ht="18" customHeight="1" x14ac:dyDescent="0.15">
      <c r="B10" s="3"/>
      <c r="C10" s="4"/>
      <c r="D10" s="4"/>
    </row>
    <row r="11" spans="1:39" x14ac:dyDescent="0.15">
      <c r="B11" s="3"/>
      <c r="C11" s="4"/>
      <c r="D11" s="4"/>
    </row>
    <row r="12" spans="1:39" ht="11.25" customHeight="1" x14ac:dyDescent="0.15">
      <c r="B12" s="3"/>
      <c r="C12" s="4"/>
      <c r="D12" s="4"/>
    </row>
    <row r="13" spans="1:39" ht="18" customHeight="1" x14ac:dyDescent="0.15">
      <c r="A13" s="5" t="s">
        <v>44</v>
      </c>
      <c r="B13" s="6"/>
      <c r="C13" s="6"/>
      <c r="D13" s="6"/>
      <c r="E13" s="6"/>
      <c r="F13" s="6"/>
      <c r="G13" s="15"/>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7"/>
    </row>
    <row r="14" spans="1:39" ht="22.5" customHeight="1" x14ac:dyDescent="0.15">
      <c r="A14" s="271" t="s">
        <v>8</v>
      </c>
      <c r="B14" s="272"/>
      <c r="C14" s="272"/>
      <c r="D14" s="272"/>
      <c r="E14" s="272"/>
      <c r="F14" s="272"/>
      <c r="G14" s="272"/>
      <c r="H14" s="272"/>
      <c r="I14" s="272"/>
      <c r="J14" s="272"/>
      <c r="K14" s="272"/>
      <c r="L14" s="272"/>
      <c r="M14" s="272"/>
      <c r="N14" s="272"/>
      <c r="O14" s="272"/>
      <c r="P14" s="272"/>
      <c r="Q14" s="272"/>
      <c r="R14" s="272"/>
      <c r="S14" s="273"/>
      <c r="T14" s="282" t="s">
        <v>169</v>
      </c>
      <c r="U14" s="283"/>
      <c r="V14" s="283"/>
      <c r="W14" s="283"/>
      <c r="X14" s="283"/>
      <c r="Y14" s="283"/>
      <c r="Z14" s="283"/>
      <c r="AA14" s="283"/>
      <c r="AB14" s="283"/>
      <c r="AC14" s="283"/>
      <c r="AD14" s="283"/>
      <c r="AE14" s="283"/>
      <c r="AF14" s="283"/>
      <c r="AG14" s="283"/>
      <c r="AH14" s="283"/>
      <c r="AI14" s="283"/>
      <c r="AJ14" s="283"/>
      <c r="AK14" s="283"/>
      <c r="AL14" s="283"/>
      <c r="AM14" s="284"/>
    </row>
    <row r="15" spans="1:39" ht="12.75" customHeight="1" x14ac:dyDescent="0.15">
      <c r="A15" s="274"/>
      <c r="B15" s="275"/>
      <c r="C15" s="275"/>
      <c r="D15" s="275"/>
      <c r="E15" s="275"/>
      <c r="F15" s="275"/>
      <c r="G15" s="275"/>
      <c r="H15" s="275"/>
      <c r="I15" s="275"/>
      <c r="J15" s="275"/>
      <c r="K15" s="275"/>
      <c r="L15" s="275"/>
      <c r="M15" s="275"/>
      <c r="N15" s="275"/>
      <c r="O15" s="275"/>
      <c r="P15" s="275"/>
      <c r="Q15" s="275"/>
      <c r="R15" s="275"/>
      <c r="S15" s="276"/>
      <c r="T15" s="285" t="s">
        <v>49</v>
      </c>
      <c r="U15" s="286"/>
      <c r="V15" s="286"/>
      <c r="W15" s="286"/>
      <c r="X15" s="286"/>
      <c r="Y15" s="286"/>
      <c r="Z15" s="286"/>
      <c r="AA15" s="286"/>
      <c r="AB15" s="286"/>
      <c r="AC15" s="287"/>
      <c r="AD15" s="285" t="s">
        <v>6</v>
      </c>
      <c r="AE15" s="286"/>
      <c r="AF15" s="286"/>
      <c r="AG15" s="286"/>
      <c r="AH15" s="286"/>
      <c r="AI15" s="286"/>
      <c r="AJ15" s="286"/>
      <c r="AK15" s="286"/>
      <c r="AL15" s="286"/>
      <c r="AM15" s="287"/>
    </row>
    <row r="16" spans="1:39" ht="12.75" customHeight="1" x14ac:dyDescent="0.15">
      <c r="A16" s="278"/>
      <c r="B16" s="8" t="s">
        <v>96</v>
      </c>
      <c r="C16" s="9"/>
      <c r="D16" s="9"/>
      <c r="E16" s="9"/>
      <c r="F16" s="9"/>
      <c r="G16" s="9"/>
      <c r="H16" s="9"/>
      <c r="I16" s="9"/>
      <c r="J16" s="9"/>
      <c r="K16" s="9"/>
      <c r="L16" s="9"/>
      <c r="M16" s="9"/>
      <c r="N16" s="9"/>
      <c r="O16" s="9"/>
      <c r="P16" s="9"/>
      <c r="Q16" s="9"/>
      <c r="R16" s="9"/>
      <c r="S16" s="10"/>
      <c r="T16" s="244">
        <f ca="1">COUNTIFS('申請額一覧 '!$E$6:$E$20,B16,'申請額一覧 '!$H$6:$H$20,"&gt;0")</f>
        <v>0</v>
      </c>
      <c r="U16" s="245"/>
      <c r="V16" s="245"/>
      <c r="W16" s="245"/>
      <c r="X16" s="245"/>
      <c r="Y16" s="245"/>
      <c r="Z16" s="245"/>
      <c r="AA16" s="258" t="s">
        <v>159</v>
      </c>
      <c r="AB16" s="258"/>
      <c r="AC16" s="259"/>
      <c r="AD16" s="244">
        <f ca="1">SUMIF('申請額一覧 '!$E$6:$E$20,B16,'申請額一覧 '!$M$6:$M$20)</f>
        <v>0</v>
      </c>
      <c r="AE16" s="245"/>
      <c r="AF16" s="245"/>
      <c r="AG16" s="245"/>
      <c r="AH16" s="245"/>
      <c r="AI16" s="245"/>
      <c r="AJ16" s="245"/>
      <c r="AK16" s="258" t="s">
        <v>64</v>
      </c>
      <c r="AL16" s="258"/>
      <c r="AM16" s="259"/>
    </row>
    <row r="17" spans="1:39" ht="12.75" customHeight="1" x14ac:dyDescent="0.15">
      <c r="A17" s="278"/>
      <c r="B17" s="8" t="s">
        <v>97</v>
      </c>
      <c r="C17" s="9"/>
      <c r="D17" s="9"/>
      <c r="E17" s="9"/>
      <c r="F17" s="9"/>
      <c r="G17" s="9"/>
      <c r="H17" s="9"/>
      <c r="I17" s="9"/>
      <c r="J17" s="9"/>
      <c r="K17" s="9"/>
      <c r="L17" s="9"/>
      <c r="M17" s="9"/>
      <c r="N17" s="9"/>
      <c r="O17" s="9"/>
      <c r="P17" s="9"/>
      <c r="Q17" s="9"/>
      <c r="R17" s="9"/>
      <c r="S17" s="10"/>
      <c r="T17" s="248">
        <f ca="1">COUNTIFS('申請額一覧 '!$E$6:$E$20,B17,'申請額一覧 '!$H$6:$H$20,"&gt;0")</f>
        <v>0</v>
      </c>
      <c r="U17" s="249"/>
      <c r="V17" s="249"/>
      <c r="W17" s="249"/>
      <c r="X17" s="249"/>
      <c r="Y17" s="249"/>
      <c r="Z17" s="249"/>
      <c r="AA17" s="256" t="s">
        <v>7</v>
      </c>
      <c r="AB17" s="256"/>
      <c r="AC17" s="257"/>
      <c r="AD17" s="264">
        <f ca="1">SUMIF('申請額一覧 '!$E$6:$E$20,B17,'申請額一覧 '!$M$6:$M$20)</f>
        <v>0</v>
      </c>
      <c r="AE17" s="265"/>
      <c r="AF17" s="265"/>
      <c r="AG17" s="265"/>
      <c r="AH17" s="265"/>
      <c r="AI17" s="265"/>
      <c r="AJ17" s="265"/>
      <c r="AK17" s="260" t="s">
        <v>64</v>
      </c>
      <c r="AL17" s="260"/>
      <c r="AM17" s="261"/>
    </row>
    <row r="18" spans="1:39" ht="12.75" customHeight="1" x14ac:dyDescent="0.15">
      <c r="A18" s="278"/>
      <c r="B18" s="8" t="s">
        <v>98</v>
      </c>
      <c r="C18" s="9"/>
      <c r="D18" s="9"/>
      <c r="E18" s="9"/>
      <c r="F18" s="9"/>
      <c r="G18" s="9"/>
      <c r="H18" s="9"/>
      <c r="I18" s="9"/>
      <c r="J18" s="9"/>
      <c r="K18" s="9"/>
      <c r="L18" s="9"/>
      <c r="M18" s="9"/>
      <c r="N18" s="9"/>
      <c r="O18" s="9"/>
      <c r="P18" s="9"/>
      <c r="Q18" s="9"/>
      <c r="R18" s="9"/>
      <c r="S18" s="9"/>
      <c r="T18" s="248">
        <f ca="1">COUNTIFS('申請額一覧 '!$E$6:$E$20,B18,'申請額一覧 '!$H$6:$H$20,"&gt;0")</f>
        <v>0</v>
      </c>
      <c r="U18" s="249"/>
      <c r="V18" s="249"/>
      <c r="W18" s="249"/>
      <c r="X18" s="249"/>
      <c r="Y18" s="249"/>
      <c r="Z18" s="249"/>
      <c r="AA18" s="256" t="s">
        <v>7</v>
      </c>
      <c r="AB18" s="256"/>
      <c r="AC18" s="257"/>
      <c r="AD18" s="266">
        <f ca="1">SUMIF('申請額一覧 '!$E$6:$E$20,B18,'申請額一覧 '!$M$6:$M$20)</f>
        <v>0</v>
      </c>
      <c r="AE18" s="267"/>
      <c r="AF18" s="267"/>
      <c r="AG18" s="267"/>
      <c r="AH18" s="267"/>
      <c r="AI18" s="267"/>
      <c r="AJ18" s="267"/>
      <c r="AK18" s="256" t="s">
        <v>64</v>
      </c>
      <c r="AL18" s="256"/>
      <c r="AM18" s="257"/>
    </row>
    <row r="19" spans="1:39" ht="12.75" customHeight="1" x14ac:dyDescent="0.15">
      <c r="A19" s="278"/>
      <c r="B19" s="8" t="s">
        <v>99</v>
      </c>
      <c r="C19" s="9"/>
      <c r="D19" s="9"/>
      <c r="E19" s="9"/>
      <c r="F19" s="9"/>
      <c r="G19" s="9"/>
      <c r="H19" s="9"/>
      <c r="I19" s="9"/>
      <c r="J19" s="9"/>
      <c r="K19" s="9"/>
      <c r="L19" s="9"/>
      <c r="M19" s="9"/>
      <c r="N19" s="9"/>
      <c r="O19" s="9"/>
      <c r="P19" s="9"/>
      <c r="Q19" s="9"/>
      <c r="R19" s="9"/>
      <c r="S19" s="9"/>
      <c r="T19" s="248">
        <f ca="1">COUNTIFS('申請額一覧 '!$E$6:$E$20,B19,'申請額一覧 '!$H$6:$H$20,"&gt;0")</f>
        <v>0</v>
      </c>
      <c r="U19" s="249"/>
      <c r="V19" s="249"/>
      <c r="W19" s="249"/>
      <c r="X19" s="249"/>
      <c r="Y19" s="249"/>
      <c r="Z19" s="249"/>
      <c r="AA19" s="256" t="s">
        <v>7</v>
      </c>
      <c r="AB19" s="256"/>
      <c r="AC19" s="257"/>
      <c r="AD19" s="266">
        <f ca="1">SUMIF('申請額一覧 '!$E$6:$E$20,B19,'申請額一覧 '!$M$6:$M$20)</f>
        <v>0</v>
      </c>
      <c r="AE19" s="267"/>
      <c r="AF19" s="267"/>
      <c r="AG19" s="267"/>
      <c r="AH19" s="267"/>
      <c r="AI19" s="267"/>
      <c r="AJ19" s="267"/>
      <c r="AK19" s="256" t="s">
        <v>64</v>
      </c>
      <c r="AL19" s="256"/>
      <c r="AM19" s="257"/>
    </row>
    <row r="20" spans="1:39" ht="12.75" customHeight="1" x14ac:dyDescent="0.15">
      <c r="A20" s="278"/>
      <c r="B20" s="8" t="s">
        <v>100</v>
      </c>
      <c r="C20" s="9"/>
      <c r="D20" s="9"/>
      <c r="E20" s="9"/>
      <c r="F20" s="9"/>
      <c r="G20" s="9"/>
      <c r="H20" s="9"/>
      <c r="I20" s="9"/>
      <c r="J20" s="9"/>
      <c r="K20" s="9"/>
      <c r="L20" s="9"/>
      <c r="M20" s="9"/>
      <c r="N20" s="9"/>
      <c r="O20" s="9"/>
      <c r="P20" s="9"/>
      <c r="Q20" s="9"/>
      <c r="R20" s="9"/>
      <c r="S20" s="9"/>
      <c r="T20" s="248">
        <f ca="1">COUNTIFS('申請額一覧 '!$E$6:$E$20,B20,'申請額一覧 '!$H$6:$H$20,"&gt;0")</f>
        <v>0</v>
      </c>
      <c r="U20" s="249"/>
      <c r="V20" s="249"/>
      <c r="W20" s="249"/>
      <c r="X20" s="249"/>
      <c r="Y20" s="249"/>
      <c r="Z20" s="249"/>
      <c r="AA20" s="256" t="s">
        <v>7</v>
      </c>
      <c r="AB20" s="256"/>
      <c r="AC20" s="257"/>
      <c r="AD20" s="266">
        <f ca="1">SUMIF('申請額一覧 '!$E$6:$E$20,B20,'申請額一覧 '!$M$6:$M$20)</f>
        <v>0</v>
      </c>
      <c r="AE20" s="267"/>
      <c r="AF20" s="267"/>
      <c r="AG20" s="267"/>
      <c r="AH20" s="267"/>
      <c r="AI20" s="267"/>
      <c r="AJ20" s="267"/>
      <c r="AK20" s="260" t="s">
        <v>64</v>
      </c>
      <c r="AL20" s="260"/>
      <c r="AM20" s="261"/>
    </row>
    <row r="21" spans="1:39" ht="12.75" customHeight="1" x14ac:dyDescent="0.15">
      <c r="A21" s="278"/>
      <c r="B21" s="8" t="s">
        <v>101</v>
      </c>
      <c r="C21" s="9"/>
      <c r="D21" s="9"/>
      <c r="E21" s="9"/>
      <c r="F21" s="9"/>
      <c r="G21" s="9"/>
      <c r="H21" s="9"/>
      <c r="I21" s="9"/>
      <c r="J21" s="9"/>
      <c r="K21" s="9"/>
      <c r="L21" s="9"/>
      <c r="M21" s="9"/>
      <c r="N21" s="9"/>
      <c r="O21" s="9"/>
      <c r="P21" s="9"/>
      <c r="Q21" s="9"/>
      <c r="R21" s="9"/>
      <c r="S21" s="9"/>
      <c r="T21" s="248">
        <f ca="1">COUNTIFS('申請額一覧 '!$E$6:$E$20,B21,'申請額一覧 '!$H$6:$H$20,"&gt;0")</f>
        <v>0</v>
      </c>
      <c r="U21" s="249"/>
      <c r="V21" s="249"/>
      <c r="W21" s="249"/>
      <c r="X21" s="249"/>
      <c r="Y21" s="249"/>
      <c r="Z21" s="249"/>
      <c r="AA21" s="256" t="s">
        <v>7</v>
      </c>
      <c r="AB21" s="256"/>
      <c r="AC21" s="257"/>
      <c r="AD21" s="266">
        <f ca="1">SUMIF('申請額一覧 '!$E$6:$E$20,B21,'申請額一覧 '!$M$6:$M$20)</f>
        <v>0</v>
      </c>
      <c r="AE21" s="267"/>
      <c r="AF21" s="267"/>
      <c r="AG21" s="267"/>
      <c r="AH21" s="267"/>
      <c r="AI21" s="267"/>
      <c r="AJ21" s="267"/>
      <c r="AK21" s="260" t="s">
        <v>64</v>
      </c>
      <c r="AL21" s="260"/>
      <c r="AM21" s="261"/>
    </row>
    <row r="22" spans="1:39" ht="12.75" customHeight="1" x14ac:dyDescent="0.15">
      <c r="A22" s="278"/>
      <c r="B22" s="13" t="s">
        <v>102</v>
      </c>
      <c r="C22" s="14"/>
      <c r="D22" s="14"/>
      <c r="E22" s="14"/>
      <c r="F22" s="14"/>
      <c r="G22" s="14"/>
      <c r="H22" s="14"/>
      <c r="I22" s="14"/>
      <c r="J22" s="14"/>
      <c r="K22" s="14"/>
      <c r="L22" s="14"/>
      <c r="M22" s="14"/>
      <c r="N22" s="14"/>
      <c r="O22" s="14"/>
      <c r="P22" s="14"/>
      <c r="Q22" s="14"/>
      <c r="R22" s="14"/>
      <c r="S22" s="33"/>
      <c r="T22" s="248">
        <f ca="1">COUNTIFS('申請額一覧 '!$E$6:$E$20,B22,'申請額一覧 '!$H$6:$H$20,"&gt;0")</f>
        <v>0</v>
      </c>
      <c r="U22" s="249"/>
      <c r="V22" s="249"/>
      <c r="W22" s="249"/>
      <c r="X22" s="249"/>
      <c r="Y22" s="249"/>
      <c r="Z22" s="249"/>
      <c r="AA22" s="256" t="s">
        <v>7</v>
      </c>
      <c r="AB22" s="256"/>
      <c r="AC22" s="257"/>
      <c r="AD22" s="248">
        <f ca="1">SUMIF('申請額一覧 '!$E$6:$E$20,B22,'申請額一覧 '!$M$6:$M$20)</f>
        <v>0</v>
      </c>
      <c r="AE22" s="249"/>
      <c r="AF22" s="249"/>
      <c r="AG22" s="249"/>
      <c r="AH22" s="249"/>
      <c r="AI22" s="249"/>
      <c r="AJ22" s="249"/>
      <c r="AK22" s="260" t="s">
        <v>64</v>
      </c>
      <c r="AL22" s="260"/>
      <c r="AM22" s="261"/>
    </row>
    <row r="23" spans="1:39" ht="12.75" customHeight="1" x14ac:dyDescent="0.15">
      <c r="A23" s="278"/>
      <c r="B23" s="8" t="s">
        <v>103</v>
      </c>
      <c r="C23" s="9"/>
      <c r="D23" s="9"/>
      <c r="E23" s="9"/>
      <c r="F23" s="9"/>
      <c r="G23" s="9"/>
      <c r="H23" s="9"/>
      <c r="I23" s="9"/>
      <c r="J23" s="9"/>
      <c r="K23" s="9"/>
      <c r="L23" s="9"/>
      <c r="M23" s="9"/>
      <c r="N23" s="9"/>
      <c r="O23" s="9"/>
      <c r="P23" s="9"/>
      <c r="Q23" s="9"/>
      <c r="R23" s="9"/>
      <c r="S23" s="9"/>
      <c r="T23" s="248">
        <f ca="1">COUNTIFS('申請額一覧 '!$E$6:$E$20,B23,'申請額一覧 '!$H$6:$H$20,"&gt;0")</f>
        <v>0</v>
      </c>
      <c r="U23" s="249"/>
      <c r="V23" s="249"/>
      <c r="W23" s="249"/>
      <c r="X23" s="249"/>
      <c r="Y23" s="249"/>
      <c r="Z23" s="249"/>
      <c r="AA23" s="256" t="s">
        <v>7</v>
      </c>
      <c r="AB23" s="256"/>
      <c r="AC23" s="257"/>
      <c r="AD23" s="248">
        <f ca="1">SUMIF('申請額一覧 '!$E$6:$E$20,B23,'申請額一覧 '!$M$6:$M$20)</f>
        <v>0</v>
      </c>
      <c r="AE23" s="249"/>
      <c r="AF23" s="249"/>
      <c r="AG23" s="249"/>
      <c r="AH23" s="249"/>
      <c r="AI23" s="249"/>
      <c r="AJ23" s="249"/>
      <c r="AK23" s="260" t="s">
        <v>64</v>
      </c>
      <c r="AL23" s="260"/>
      <c r="AM23" s="261"/>
    </row>
    <row r="24" spans="1:39" ht="12.75" customHeight="1" x14ac:dyDescent="0.15">
      <c r="A24" s="278"/>
      <c r="B24" s="8" t="s">
        <v>104</v>
      </c>
      <c r="C24" s="9"/>
      <c r="D24" s="9"/>
      <c r="E24" s="9"/>
      <c r="F24" s="9"/>
      <c r="G24" s="9"/>
      <c r="H24" s="9"/>
      <c r="I24" s="9"/>
      <c r="J24" s="9"/>
      <c r="K24" s="9"/>
      <c r="L24" s="9"/>
      <c r="M24" s="9"/>
      <c r="N24" s="9"/>
      <c r="O24" s="9"/>
      <c r="P24" s="9"/>
      <c r="Q24" s="9"/>
      <c r="R24" s="9"/>
      <c r="S24" s="9"/>
      <c r="T24" s="248">
        <f ca="1">COUNTIFS('申請額一覧 '!$E$6:$E$20,B24,'申請額一覧 '!$H$6:$H$20,"&gt;0")</f>
        <v>0</v>
      </c>
      <c r="U24" s="249"/>
      <c r="V24" s="249"/>
      <c r="W24" s="249"/>
      <c r="X24" s="249"/>
      <c r="Y24" s="249"/>
      <c r="Z24" s="249"/>
      <c r="AA24" s="256" t="s">
        <v>7</v>
      </c>
      <c r="AB24" s="256"/>
      <c r="AC24" s="257"/>
      <c r="AD24" s="248">
        <f ca="1">SUMIF('申請額一覧 '!$E$6:$E$20,B24,'申請額一覧 '!$M$6:$M$20)</f>
        <v>0</v>
      </c>
      <c r="AE24" s="249"/>
      <c r="AF24" s="249"/>
      <c r="AG24" s="249"/>
      <c r="AH24" s="249"/>
      <c r="AI24" s="249"/>
      <c r="AJ24" s="249"/>
      <c r="AK24" s="260" t="s">
        <v>64</v>
      </c>
      <c r="AL24" s="260"/>
      <c r="AM24" s="261"/>
    </row>
    <row r="25" spans="1:39" ht="12.75" customHeight="1" x14ac:dyDescent="0.15">
      <c r="A25" s="279"/>
      <c r="B25" s="11" t="s">
        <v>105</v>
      </c>
      <c r="C25" s="12"/>
      <c r="D25" s="12"/>
      <c r="E25" s="12"/>
      <c r="F25" s="12"/>
      <c r="G25" s="12"/>
      <c r="H25" s="12"/>
      <c r="I25" s="12"/>
      <c r="J25" s="12"/>
      <c r="K25" s="12"/>
      <c r="L25" s="12"/>
      <c r="M25" s="12"/>
      <c r="N25" s="12"/>
      <c r="O25" s="12"/>
      <c r="P25" s="12"/>
      <c r="Q25" s="12"/>
      <c r="R25" s="12"/>
      <c r="S25" s="12"/>
      <c r="T25" s="252">
        <f ca="1">COUNTIFS('申請額一覧 '!$E$6:$E$20,B25,'申請額一覧 '!$H$6:$H$20,"&gt;0")</f>
        <v>0</v>
      </c>
      <c r="U25" s="253"/>
      <c r="V25" s="253"/>
      <c r="W25" s="253"/>
      <c r="X25" s="253"/>
      <c r="Y25" s="253"/>
      <c r="Z25" s="253"/>
      <c r="AA25" s="254" t="s">
        <v>7</v>
      </c>
      <c r="AB25" s="254"/>
      <c r="AC25" s="255"/>
      <c r="AD25" s="264">
        <f ca="1">SUMIF('申請額一覧 '!$E$6:$E$20,B25,'申請額一覧 '!$M$6:$M$20)</f>
        <v>0</v>
      </c>
      <c r="AE25" s="265"/>
      <c r="AF25" s="265"/>
      <c r="AG25" s="265"/>
      <c r="AH25" s="265"/>
      <c r="AI25" s="265"/>
      <c r="AJ25" s="265"/>
      <c r="AK25" s="262" t="s">
        <v>64</v>
      </c>
      <c r="AL25" s="262"/>
      <c r="AM25" s="263"/>
    </row>
    <row r="26" spans="1:39" ht="15.75" customHeight="1" x14ac:dyDescent="0.15">
      <c r="A26" s="250" t="s">
        <v>165</v>
      </c>
      <c r="B26" s="251"/>
      <c r="C26" s="251"/>
      <c r="D26" s="251"/>
      <c r="E26" s="251"/>
      <c r="F26" s="251"/>
      <c r="G26" s="251"/>
      <c r="H26" s="251"/>
      <c r="I26" s="251"/>
      <c r="J26" s="251"/>
      <c r="K26" s="251"/>
      <c r="L26" s="251"/>
      <c r="M26" s="251"/>
      <c r="N26" s="251"/>
      <c r="O26" s="251"/>
      <c r="P26" s="251"/>
      <c r="Q26" s="251"/>
      <c r="R26" s="251"/>
      <c r="S26" s="270"/>
      <c r="T26" s="250">
        <f ca="1">SUM(T16:U25)</f>
        <v>0</v>
      </c>
      <c r="U26" s="251"/>
      <c r="V26" s="251"/>
      <c r="W26" s="251"/>
      <c r="X26" s="251"/>
      <c r="Y26" s="251"/>
      <c r="Z26" s="251"/>
      <c r="AA26" s="246" t="s">
        <v>7</v>
      </c>
      <c r="AB26" s="246"/>
      <c r="AC26" s="247"/>
      <c r="AD26" s="250">
        <f ca="1">SUM(AD16:AJ25)</f>
        <v>0</v>
      </c>
      <c r="AE26" s="251"/>
      <c r="AF26" s="251"/>
      <c r="AG26" s="251"/>
      <c r="AH26" s="251"/>
      <c r="AI26" s="251"/>
      <c r="AJ26" s="251"/>
      <c r="AK26" s="268" t="s">
        <v>64</v>
      </c>
      <c r="AL26" s="268"/>
      <c r="AM26" s="269"/>
    </row>
  </sheetData>
  <sheetProtection password="CC71" sheet="1" objects="1" scenarios="1"/>
  <mergeCells count="57">
    <mergeCell ref="A26:S26"/>
    <mergeCell ref="A14:S15"/>
    <mergeCell ref="A9:G9"/>
    <mergeCell ref="AK3:AM3"/>
    <mergeCell ref="A16:A25"/>
    <mergeCell ref="A5:AM5"/>
    <mergeCell ref="A6:AM6"/>
    <mergeCell ref="AJ8:AK8"/>
    <mergeCell ref="AG8:AH8"/>
    <mergeCell ref="AD8:AE8"/>
    <mergeCell ref="AD26:AJ26"/>
    <mergeCell ref="T14:AM14"/>
    <mergeCell ref="T15:AC15"/>
    <mergeCell ref="AD15:AM15"/>
    <mergeCell ref="AD25:AJ25"/>
    <mergeCell ref="AD24:AJ24"/>
    <mergeCell ref="AK21:AM21"/>
    <mergeCell ref="AK20:AM20"/>
    <mergeCell ref="AK19:AM19"/>
    <mergeCell ref="AK26:AM26"/>
    <mergeCell ref="AD23:AJ23"/>
    <mergeCell ref="AD22:AJ22"/>
    <mergeCell ref="AD21:AJ21"/>
    <mergeCell ref="AD20:AJ20"/>
    <mergeCell ref="AD19:AJ19"/>
    <mergeCell ref="AA16:AC16"/>
    <mergeCell ref="AK18:AM18"/>
    <mergeCell ref="AK17:AM17"/>
    <mergeCell ref="AK16:AM16"/>
    <mergeCell ref="AK25:AM25"/>
    <mergeCell ref="AK24:AM24"/>
    <mergeCell ref="AK23:AM23"/>
    <mergeCell ref="AK22:AM22"/>
    <mergeCell ref="AD16:AJ16"/>
    <mergeCell ref="AA21:AC21"/>
    <mergeCell ref="AA20:AC20"/>
    <mergeCell ref="AA19:AC19"/>
    <mergeCell ref="AA18:AC18"/>
    <mergeCell ref="AD17:AJ17"/>
    <mergeCell ref="AA17:AC17"/>
    <mergeCell ref="AD18:AJ18"/>
    <mergeCell ref="T16:Z16"/>
    <mergeCell ref="AA26:AC26"/>
    <mergeCell ref="T21:Z21"/>
    <mergeCell ref="T20:Z20"/>
    <mergeCell ref="T19:Z19"/>
    <mergeCell ref="T18:Z18"/>
    <mergeCell ref="T17:Z17"/>
    <mergeCell ref="T26:Z26"/>
    <mergeCell ref="T25:Z25"/>
    <mergeCell ref="T24:Z24"/>
    <mergeCell ref="T23:Z23"/>
    <mergeCell ref="T22:Z22"/>
    <mergeCell ref="AA25:AC25"/>
    <mergeCell ref="AA24:AC24"/>
    <mergeCell ref="AA23:AC23"/>
    <mergeCell ref="AA22:AC22"/>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showGridLines="0" view="pageBreakPreview" zoomScale="110" zoomScaleNormal="140" zoomScaleSheetLayoutView="110" workbookViewId="0">
      <selection activeCell="C6" sqref="C6"/>
    </sheetView>
  </sheetViews>
  <sheetFormatPr defaultColWidth="2.25" defaultRowHeight="13.5" x14ac:dyDescent="0.15"/>
  <cols>
    <col min="1" max="1" width="2.25" style="19"/>
    <col min="2" max="2" width="3.125" style="19" customWidth="1"/>
    <col min="3" max="3" width="12.875" style="19" customWidth="1"/>
    <col min="4" max="4" width="16.875" style="19" customWidth="1"/>
    <col min="5" max="5" width="18.875" style="19" customWidth="1"/>
    <col min="6" max="13" width="11.25" style="19" customWidth="1"/>
    <col min="14" max="14" width="13.25" style="19" customWidth="1"/>
    <col min="15" max="15" width="18.75" style="19" customWidth="1"/>
    <col min="16" max="16384" width="2.25" style="19"/>
  </cols>
  <sheetData>
    <row r="1" spans="1:15" x14ac:dyDescent="0.15">
      <c r="A1" s="19" t="s">
        <v>73</v>
      </c>
    </row>
    <row r="3" spans="1:15" ht="18" customHeight="1" x14ac:dyDescent="0.15">
      <c r="B3" s="17"/>
      <c r="O3" s="20" t="s">
        <v>83</v>
      </c>
    </row>
    <row r="4" spans="1:15" ht="44.25" customHeight="1" thickBot="1" x14ac:dyDescent="0.2">
      <c r="B4" s="291" t="s">
        <v>76</v>
      </c>
      <c r="C4" s="292" t="s">
        <v>95</v>
      </c>
      <c r="D4" s="293" t="s">
        <v>59</v>
      </c>
      <c r="E4" s="294" t="s">
        <v>65</v>
      </c>
      <c r="F4" s="295" t="s">
        <v>180</v>
      </c>
      <c r="G4" s="295"/>
      <c r="H4" s="296"/>
      <c r="I4" s="297" t="s">
        <v>181</v>
      </c>
      <c r="J4" s="298"/>
      <c r="K4" s="299"/>
      <c r="L4" s="297" t="s">
        <v>182</v>
      </c>
      <c r="M4" s="298"/>
      <c r="N4" s="299"/>
      <c r="O4" s="290" t="s">
        <v>80</v>
      </c>
    </row>
    <row r="5" spans="1:15" ht="56.25" customHeight="1" x14ac:dyDescent="0.15">
      <c r="B5" s="291"/>
      <c r="C5" s="292"/>
      <c r="D5" s="293"/>
      <c r="E5" s="294"/>
      <c r="F5" s="21" t="s">
        <v>61</v>
      </c>
      <c r="G5" s="21" t="s">
        <v>62</v>
      </c>
      <c r="H5" s="23" t="s">
        <v>63</v>
      </c>
      <c r="I5" s="34" t="s">
        <v>166</v>
      </c>
      <c r="J5" s="34" t="s">
        <v>167</v>
      </c>
      <c r="K5" s="231" t="s">
        <v>168</v>
      </c>
      <c r="L5" s="235" t="s">
        <v>183</v>
      </c>
      <c r="M5" s="232" t="s">
        <v>184</v>
      </c>
      <c r="N5" s="236" t="s">
        <v>185</v>
      </c>
      <c r="O5" s="290"/>
    </row>
    <row r="6" spans="1:15" ht="22.5" customHeight="1" x14ac:dyDescent="0.15">
      <c r="B6" s="194">
        <v>1</v>
      </c>
      <c r="C6" s="195">
        <f ca="1">IFERROR(INDIRECT("個票"&amp;$B6&amp;"！$AG$4"),"")</f>
        <v>0</v>
      </c>
      <c r="D6" s="195">
        <f ca="1">IFERROR(INDIRECT("個票"&amp;$B6&amp;"！$L$4"),"")</f>
        <v>0</v>
      </c>
      <c r="E6" s="194">
        <f ca="1">IFERROR(INDIRECT("個票"&amp;$B6&amp;"！$L$5"),"")</f>
        <v>0</v>
      </c>
      <c r="F6" s="196">
        <f ca="1">IF(G6&lt;&gt;0,IFERROR(INDIRECT("個票"&amp;$B6&amp;"！$AA$12"),""),0)</f>
        <v>0</v>
      </c>
      <c r="G6" s="196">
        <f ca="1">IFERROR(INDIRECT("個票"&amp;$B6&amp;"！$AI$12"),"")</f>
        <v>0</v>
      </c>
      <c r="H6" s="197">
        <f ca="1">MIN(F6:G6)</f>
        <v>0</v>
      </c>
      <c r="I6" s="196">
        <f ca="1">IF(J6&lt;&gt;0,IFERROR(INDIRECT("個票"&amp;$B6&amp;"！$AA$24"),""),0)</f>
        <v>0</v>
      </c>
      <c r="J6" s="196">
        <f ca="1">IFERROR(INDIRECT("個票"&amp;$B6&amp;"！$AI$24"),"")</f>
        <v>0</v>
      </c>
      <c r="K6" s="197">
        <f ca="1">MIN(I6:J6)</f>
        <v>0</v>
      </c>
      <c r="L6" s="233">
        <f ca="1">F6+I6</f>
        <v>0</v>
      </c>
      <c r="M6" s="196">
        <f ca="1">G6+J6</f>
        <v>0</v>
      </c>
      <c r="N6" s="228">
        <f ca="1">MIN(L6:M6)</f>
        <v>0</v>
      </c>
      <c r="O6" s="198"/>
    </row>
    <row r="7" spans="1:15" ht="22.5" customHeight="1" x14ac:dyDescent="0.15">
      <c r="B7" s="194">
        <v>2</v>
      </c>
      <c r="C7" s="195" t="str">
        <f t="shared" ref="C7:C20" ca="1" si="0">IFERROR(INDIRECT("個票"&amp;$B7&amp;"！$AG$4"),"")</f>
        <v/>
      </c>
      <c r="D7" s="195" t="str">
        <f t="shared" ref="D7:D20" ca="1" si="1">IFERROR(INDIRECT("個票"&amp;$B7&amp;"！$L$4"),"")</f>
        <v/>
      </c>
      <c r="E7" s="194" t="str">
        <f t="shared" ref="E7:E20" ca="1" si="2">IFERROR(INDIRECT("個票"&amp;$B7&amp;"！$L$5"),"")</f>
        <v/>
      </c>
      <c r="F7" s="196" t="str">
        <f t="shared" ref="F7:F20" ca="1" si="3">IF(G7&lt;&gt;0,IFERROR(INDIRECT("個票"&amp;$B7&amp;"！$AA$12"),""),0)</f>
        <v/>
      </c>
      <c r="G7" s="196" t="str">
        <f t="shared" ref="G7:G20" ca="1" si="4">IFERROR(INDIRECT("個票"&amp;$B7&amp;"！$AI$12"),"")</f>
        <v/>
      </c>
      <c r="H7" s="197">
        <f t="shared" ref="H7:H20" ca="1" si="5">MIN(F7:G7)</f>
        <v>0</v>
      </c>
      <c r="I7" s="196" t="str">
        <f t="shared" ref="I7:I20" ca="1" si="6">IF(J7&lt;&gt;0,IFERROR(INDIRECT("個票"&amp;$B7&amp;"！$AA$24"),""),0)</f>
        <v/>
      </c>
      <c r="J7" s="196" t="str">
        <f t="shared" ref="J7:J20" ca="1" si="7">IFERROR(INDIRECT("個票"&amp;$B7&amp;"！$AI$24"),"")</f>
        <v/>
      </c>
      <c r="K7" s="197">
        <f t="shared" ref="K7:K20" ca="1" si="8">MIN(I7:J7)</f>
        <v>0</v>
      </c>
      <c r="L7" s="233" t="e">
        <f t="shared" ref="L7:L20" ca="1" si="9">F7+I7</f>
        <v>#VALUE!</v>
      </c>
      <c r="M7" s="196" t="e">
        <f t="shared" ref="M7:M20" ca="1" si="10">G7+J7</f>
        <v>#VALUE!</v>
      </c>
      <c r="N7" s="228" t="e">
        <f t="shared" ref="N7:N20" ca="1" si="11">MIN(L7:M7)</f>
        <v>#VALUE!</v>
      </c>
      <c r="O7" s="198"/>
    </row>
    <row r="8" spans="1:15" ht="22.5" customHeight="1" x14ac:dyDescent="0.15">
      <c r="B8" s="194">
        <v>3</v>
      </c>
      <c r="C8" s="195" t="str">
        <f t="shared" ca="1" si="0"/>
        <v/>
      </c>
      <c r="D8" s="195" t="str">
        <f t="shared" ca="1" si="1"/>
        <v/>
      </c>
      <c r="E8" s="194" t="str">
        <f t="shared" ca="1" si="2"/>
        <v/>
      </c>
      <c r="F8" s="196" t="str">
        <f t="shared" ca="1" si="3"/>
        <v/>
      </c>
      <c r="G8" s="196" t="str">
        <f t="shared" ca="1" si="4"/>
        <v/>
      </c>
      <c r="H8" s="197">
        <f t="shared" ca="1" si="5"/>
        <v>0</v>
      </c>
      <c r="I8" s="196" t="str">
        <f t="shared" ca="1" si="6"/>
        <v/>
      </c>
      <c r="J8" s="196" t="str">
        <f t="shared" ca="1" si="7"/>
        <v/>
      </c>
      <c r="K8" s="197">
        <f t="shared" ca="1" si="8"/>
        <v>0</v>
      </c>
      <c r="L8" s="233" t="e">
        <f t="shared" ca="1" si="9"/>
        <v>#VALUE!</v>
      </c>
      <c r="M8" s="196" t="e">
        <f t="shared" ca="1" si="10"/>
        <v>#VALUE!</v>
      </c>
      <c r="N8" s="228" t="e">
        <f t="shared" ca="1" si="11"/>
        <v>#VALUE!</v>
      </c>
      <c r="O8" s="198"/>
    </row>
    <row r="9" spans="1:15" ht="22.5" customHeight="1" x14ac:dyDescent="0.15">
      <c r="B9" s="194">
        <v>4</v>
      </c>
      <c r="C9" s="195" t="str">
        <f t="shared" ca="1" si="0"/>
        <v/>
      </c>
      <c r="D9" s="195" t="str">
        <f t="shared" ca="1" si="1"/>
        <v/>
      </c>
      <c r="E9" s="194" t="str">
        <f t="shared" ca="1" si="2"/>
        <v/>
      </c>
      <c r="F9" s="196" t="str">
        <f t="shared" ca="1" si="3"/>
        <v/>
      </c>
      <c r="G9" s="196" t="str">
        <f t="shared" ca="1" si="4"/>
        <v/>
      </c>
      <c r="H9" s="197">
        <f t="shared" ca="1" si="5"/>
        <v>0</v>
      </c>
      <c r="I9" s="196" t="str">
        <f t="shared" ca="1" si="6"/>
        <v/>
      </c>
      <c r="J9" s="196" t="str">
        <f t="shared" ca="1" si="7"/>
        <v/>
      </c>
      <c r="K9" s="197">
        <f t="shared" ca="1" si="8"/>
        <v>0</v>
      </c>
      <c r="L9" s="233" t="e">
        <f t="shared" ca="1" si="9"/>
        <v>#VALUE!</v>
      </c>
      <c r="M9" s="196" t="e">
        <f t="shared" ca="1" si="10"/>
        <v>#VALUE!</v>
      </c>
      <c r="N9" s="228" t="e">
        <f t="shared" ca="1" si="11"/>
        <v>#VALUE!</v>
      </c>
      <c r="O9" s="198"/>
    </row>
    <row r="10" spans="1:15" ht="22.5" customHeight="1" x14ac:dyDescent="0.15">
      <c r="B10" s="194">
        <v>5</v>
      </c>
      <c r="C10" s="195" t="str">
        <f t="shared" ca="1" si="0"/>
        <v/>
      </c>
      <c r="D10" s="195" t="str">
        <f t="shared" ca="1" si="1"/>
        <v/>
      </c>
      <c r="E10" s="194" t="str">
        <f t="shared" ca="1" si="2"/>
        <v/>
      </c>
      <c r="F10" s="196" t="str">
        <f t="shared" ca="1" si="3"/>
        <v/>
      </c>
      <c r="G10" s="196" t="str">
        <f t="shared" ca="1" si="4"/>
        <v/>
      </c>
      <c r="H10" s="197">
        <f t="shared" ca="1" si="5"/>
        <v>0</v>
      </c>
      <c r="I10" s="196" t="str">
        <f t="shared" ca="1" si="6"/>
        <v/>
      </c>
      <c r="J10" s="196" t="str">
        <f t="shared" ca="1" si="7"/>
        <v/>
      </c>
      <c r="K10" s="197">
        <f t="shared" ca="1" si="8"/>
        <v>0</v>
      </c>
      <c r="L10" s="233" t="e">
        <f t="shared" ca="1" si="9"/>
        <v>#VALUE!</v>
      </c>
      <c r="M10" s="196" t="e">
        <f t="shared" ca="1" si="10"/>
        <v>#VALUE!</v>
      </c>
      <c r="N10" s="228" t="e">
        <f t="shared" ca="1" si="11"/>
        <v>#VALUE!</v>
      </c>
      <c r="O10" s="198"/>
    </row>
    <row r="11" spans="1:15" ht="22.5" customHeight="1" x14ac:dyDescent="0.15">
      <c r="B11" s="194">
        <v>6</v>
      </c>
      <c r="C11" s="195" t="str">
        <f t="shared" ca="1" si="0"/>
        <v/>
      </c>
      <c r="D11" s="195" t="str">
        <f t="shared" ca="1" si="1"/>
        <v/>
      </c>
      <c r="E11" s="194" t="str">
        <f t="shared" ca="1" si="2"/>
        <v/>
      </c>
      <c r="F11" s="196" t="str">
        <f t="shared" ca="1" si="3"/>
        <v/>
      </c>
      <c r="G11" s="196" t="str">
        <f t="shared" ca="1" si="4"/>
        <v/>
      </c>
      <c r="H11" s="197">
        <f t="shared" ca="1" si="5"/>
        <v>0</v>
      </c>
      <c r="I11" s="196" t="str">
        <f t="shared" ca="1" si="6"/>
        <v/>
      </c>
      <c r="J11" s="196" t="str">
        <f t="shared" ca="1" si="7"/>
        <v/>
      </c>
      <c r="K11" s="197">
        <f t="shared" ca="1" si="8"/>
        <v>0</v>
      </c>
      <c r="L11" s="233" t="e">
        <f t="shared" ca="1" si="9"/>
        <v>#VALUE!</v>
      </c>
      <c r="M11" s="196" t="e">
        <f t="shared" ca="1" si="10"/>
        <v>#VALUE!</v>
      </c>
      <c r="N11" s="228" t="e">
        <f t="shared" ca="1" si="11"/>
        <v>#VALUE!</v>
      </c>
      <c r="O11" s="198"/>
    </row>
    <row r="12" spans="1:15" ht="22.5" customHeight="1" x14ac:dyDescent="0.15">
      <c r="B12" s="194">
        <v>7</v>
      </c>
      <c r="C12" s="195" t="str">
        <f t="shared" ca="1" si="0"/>
        <v/>
      </c>
      <c r="D12" s="195" t="str">
        <f t="shared" ca="1" si="1"/>
        <v/>
      </c>
      <c r="E12" s="194" t="str">
        <f t="shared" ca="1" si="2"/>
        <v/>
      </c>
      <c r="F12" s="196" t="str">
        <f t="shared" ca="1" si="3"/>
        <v/>
      </c>
      <c r="G12" s="196" t="str">
        <f t="shared" ca="1" si="4"/>
        <v/>
      </c>
      <c r="H12" s="197">
        <f t="shared" ca="1" si="5"/>
        <v>0</v>
      </c>
      <c r="I12" s="196" t="str">
        <f t="shared" ca="1" si="6"/>
        <v/>
      </c>
      <c r="J12" s="196" t="str">
        <f t="shared" ca="1" si="7"/>
        <v/>
      </c>
      <c r="K12" s="197">
        <f t="shared" ca="1" si="8"/>
        <v>0</v>
      </c>
      <c r="L12" s="233" t="e">
        <f t="shared" ca="1" si="9"/>
        <v>#VALUE!</v>
      </c>
      <c r="M12" s="196" t="e">
        <f t="shared" ca="1" si="10"/>
        <v>#VALUE!</v>
      </c>
      <c r="N12" s="228" t="e">
        <f t="shared" ca="1" si="11"/>
        <v>#VALUE!</v>
      </c>
      <c r="O12" s="198"/>
    </row>
    <row r="13" spans="1:15" ht="22.5" customHeight="1" x14ac:dyDescent="0.15">
      <c r="B13" s="194">
        <v>8</v>
      </c>
      <c r="C13" s="195" t="str">
        <f t="shared" ca="1" si="0"/>
        <v/>
      </c>
      <c r="D13" s="195" t="str">
        <f t="shared" ca="1" si="1"/>
        <v/>
      </c>
      <c r="E13" s="194" t="str">
        <f t="shared" ca="1" si="2"/>
        <v/>
      </c>
      <c r="F13" s="196" t="str">
        <f t="shared" ca="1" si="3"/>
        <v/>
      </c>
      <c r="G13" s="196" t="str">
        <f t="shared" ca="1" si="4"/>
        <v/>
      </c>
      <c r="H13" s="197">
        <f t="shared" ca="1" si="5"/>
        <v>0</v>
      </c>
      <c r="I13" s="196" t="str">
        <f t="shared" ca="1" si="6"/>
        <v/>
      </c>
      <c r="J13" s="196" t="str">
        <f t="shared" ca="1" si="7"/>
        <v/>
      </c>
      <c r="K13" s="197">
        <f t="shared" ca="1" si="8"/>
        <v>0</v>
      </c>
      <c r="L13" s="233" t="e">
        <f t="shared" ca="1" si="9"/>
        <v>#VALUE!</v>
      </c>
      <c r="M13" s="196" t="e">
        <f t="shared" ca="1" si="10"/>
        <v>#VALUE!</v>
      </c>
      <c r="N13" s="228" t="e">
        <f t="shared" ca="1" si="11"/>
        <v>#VALUE!</v>
      </c>
      <c r="O13" s="198"/>
    </row>
    <row r="14" spans="1:15" ht="22.5" customHeight="1" x14ac:dyDescent="0.15">
      <c r="B14" s="194">
        <v>9</v>
      </c>
      <c r="C14" s="195" t="str">
        <f t="shared" ca="1" si="0"/>
        <v/>
      </c>
      <c r="D14" s="195" t="str">
        <f t="shared" ca="1" si="1"/>
        <v/>
      </c>
      <c r="E14" s="194" t="str">
        <f t="shared" ca="1" si="2"/>
        <v/>
      </c>
      <c r="F14" s="196" t="str">
        <f t="shared" ca="1" si="3"/>
        <v/>
      </c>
      <c r="G14" s="196" t="str">
        <f t="shared" ca="1" si="4"/>
        <v/>
      </c>
      <c r="H14" s="197">
        <f t="shared" ca="1" si="5"/>
        <v>0</v>
      </c>
      <c r="I14" s="196" t="str">
        <f t="shared" ca="1" si="6"/>
        <v/>
      </c>
      <c r="J14" s="196" t="str">
        <f t="shared" ca="1" si="7"/>
        <v/>
      </c>
      <c r="K14" s="197">
        <f t="shared" ca="1" si="8"/>
        <v>0</v>
      </c>
      <c r="L14" s="233" t="e">
        <f t="shared" ca="1" si="9"/>
        <v>#VALUE!</v>
      </c>
      <c r="M14" s="196" t="e">
        <f t="shared" ca="1" si="10"/>
        <v>#VALUE!</v>
      </c>
      <c r="N14" s="228" t="e">
        <f t="shared" ca="1" si="11"/>
        <v>#VALUE!</v>
      </c>
      <c r="O14" s="198"/>
    </row>
    <row r="15" spans="1:15" ht="22.5" customHeight="1" x14ac:dyDescent="0.15">
      <c r="B15" s="194">
        <v>10</v>
      </c>
      <c r="C15" s="195" t="str">
        <f t="shared" ca="1" si="0"/>
        <v/>
      </c>
      <c r="D15" s="195" t="str">
        <f t="shared" ca="1" si="1"/>
        <v/>
      </c>
      <c r="E15" s="194" t="str">
        <f t="shared" ca="1" si="2"/>
        <v/>
      </c>
      <c r="F15" s="196" t="str">
        <f t="shared" ca="1" si="3"/>
        <v/>
      </c>
      <c r="G15" s="196" t="str">
        <f t="shared" ca="1" si="4"/>
        <v/>
      </c>
      <c r="H15" s="197">
        <f t="shared" ca="1" si="5"/>
        <v>0</v>
      </c>
      <c r="I15" s="196" t="str">
        <f t="shared" ca="1" si="6"/>
        <v/>
      </c>
      <c r="J15" s="196" t="str">
        <f t="shared" ca="1" si="7"/>
        <v/>
      </c>
      <c r="K15" s="197">
        <f t="shared" ca="1" si="8"/>
        <v>0</v>
      </c>
      <c r="L15" s="233" t="e">
        <f t="shared" ca="1" si="9"/>
        <v>#VALUE!</v>
      </c>
      <c r="M15" s="196" t="e">
        <f t="shared" ca="1" si="10"/>
        <v>#VALUE!</v>
      </c>
      <c r="N15" s="228" t="e">
        <f t="shared" ca="1" si="11"/>
        <v>#VALUE!</v>
      </c>
      <c r="O15" s="198"/>
    </row>
    <row r="16" spans="1:15" ht="22.5" customHeight="1" x14ac:dyDescent="0.15">
      <c r="B16" s="194">
        <v>11</v>
      </c>
      <c r="C16" s="195" t="str">
        <f t="shared" ca="1" si="0"/>
        <v/>
      </c>
      <c r="D16" s="195" t="str">
        <f t="shared" ca="1" si="1"/>
        <v/>
      </c>
      <c r="E16" s="194" t="str">
        <f t="shared" ca="1" si="2"/>
        <v/>
      </c>
      <c r="F16" s="196" t="str">
        <f t="shared" ca="1" si="3"/>
        <v/>
      </c>
      <c r="G16" s="196" t="str">
        <f t="shared" ca="1" si="4"/>
        <v/>
      </c>
      <c r="H16" s="197">
        <f t="shared" ca="1" si="5"/>
        <v>0</v>
      </c>
      <c r="I16" s="196" t="str">
        <f t="shared" ca="1" si="6"/>
        <v/>
      </c>
      <c r="J16" s="196" t="str">
        <f t="shared" ca="1" si="7"/>
        <v/>
      </c>
      <c r="K16" s="197">
        <f t="shared" ca="1" si="8"/>
        <v>0</v>
      </c>
      <c r="L16" s="233" t="e">
        <f t="shared" ca="1" si="9"/>
        <v>#VALUE!</v>
      </c>
      <c r="M16" s="196" t="e">
        <f t="shared" ca="1" si="10"/>
        <v>#VALUE!</v>
      </c>
      <c r="N16" s="228" t="e">
        <f t="shared" ca="1" si="11"/>
        <v>#VALUE!</v>
      </c>
      <c r="O16" s="198"/>
    </row>
    <row r="17" spans="1:15" ht="22.5" customHeight="1" x14ac:dyDescent="0.15">
      <c r="B17" s="194">
        <v>12</v>
      </c>
      <c r="C17" s="195" t="str">
        <f t="shared" ca="1" si="0"/>
        <v/>
      </c>
      <c r="D17" s="195" t="str">
        <f t="shared" ca="1" si="1"/>
        <v/>
      </c>
      <c r="E17" s="194" t="str">
        <f t="shared" ca="1" si="2"/>
        <v/>
      </c>
      <c r="F17" s="196" t="str">
        <f t="shared" ca="1" si="3"/>
        <v/>
      </c>
      <c r="G17" s="196" t="str">
        <f t="shared" ca="1" si="4"/>
        <v/>
      </c>
      <c r="H17" s="197">
        <f t="shared" ca="1" si="5"/>
        <v>0</v>
      </c>
      <c r="I17" s="196" t="str">
        <f t="shared" ca="1" si="6"/>
        <v/>
      </c>
      <c r="J17" s="196" t="str">
        <f t="shared" ca="1" si="7"/>
        <v/>
      </c>
      <c r="K17" s="197">
        <f t="shared" ca="1" si="8"/>
        <v>0</v>
      </c>
      <c r="L17" s="233" t="e">
        <f t="shared" ca="1" si="9"/>
        <v>#VALUE!</v>
      </c>
      <c r="M17" s="196" t="e">
        <f t="shared" ca="1" si="10"/>
        <v>#VALUE!</v>
      </c>
      <c r="N17" s="228" t="e">
        <f t="shared" ca="1" si="11"/>
        <v>#VALUE!</v>
      </c>
      <c r="O17" s="198"/>
    </row>
    <row r="18" spans="1:15" ht="22.5" customHeight="1" x14ac:dyDescent="0.15">
      <c r="B18" s="194">
        <v>13</v>
      </c>
      <c r="C18" s="195" t="str">
        <f t="shared" ca="1" si="0"/>
        <v/>
      </c>
      <c r="D18" s="195" t="str">
        <f t="shared" ca="1" si="1"/>
        <v/>
      </c>
      <c r="E18" s="194" t="str">
        <f t="shared" ca="1" si="2"/>
        <v/>
      </c>
      <c r="F18" s="196" t="str">
        <f t="shared" ca="1" si="3"/>
        <v/>
      </c>
      <c r="G18" s="196" t="str">
        <f t="shared" ca="1" si="4"/>
        <v/>
      </c>
      <c r="H18" s="197">
        <f t="shared" ca="1" si="5"/>
        <v>0</v>
      </c>
      <c r="I18" s="196" t="str">
        <f t="shared" ca="1" si="6"/>
        <v/>
      </c>
      <c r="J18" s="196" t="str">
        <f t="shared" ca="1" si="7"/>
        <v/>
      </c>
      <c r="K18" s="197">
        <f t="shared" ca="1" si="8"/>
        <v>0</v>
      </c>
      <c r="L18" s="233" t="e">
        <f t="shared" ca="1" si="9"/>
        <v>#VALUE!</v>
      </c>
      <c r="M18" s="196" t="e">
        <f t="shared" ca="1" si="10"/>
        <v>#VALUE!</v>
      </c>
      <c r="N18" s="228" t="e">
        <f t="shared" ca="1" si="11"/>
        <v>#VALUE!</v>
      </c>
      <c r="O18" s="198"/>
    </row>
    <row r="19" spans="1:15" ht="22.5" customHeight="1" x14ac:dyDescent="0.15">
      <c r="B19" s="194">
        <v>14</v>
      </c>
      <c r="C19" s="195" t="str">
        <f t="shared" ca="1" si="0"/>
        <v/>
      </c>
      <c r="D19" s="195" t="str">
        <f t="shared" ca="1" si="1"/>
        <v/>
      </c>
      <c r="E19" s="194" t="str">
        <f t="shared" ca="1" si="2"/>
        <v/>
      </c>
      <c r="F19" s="196" t="str">
        <f t="shared" ca="1" si="3"/>
        <v/>
      </c>
      <c r="G19" s="196" t="str">
        <f t="shared" ca="1" si="4"/>
        <v/>
      </c>
      <c r="H19" s="197">
        <f t="shared" ca="1" si="5"/>
        <v>0</v>
      </c>
      <c r="I19" s="196" t="str">
        <f t="shared" ca="1" si="6"/>
        <v/>
      </c>
      <c r="J19" s="196" t="str">
        <f t="shared" ca="1" si="7"/>
        <v/>
      </c>
      <c r="K19" s="197">
        <f t="shared" ca="1" si="8"/>
        <v>0</v>
      </c>
      <c r="L19" s="233" t="e">
        <f t="shared" ca="1" si="9"/>
        <v>#VALUE!</v>
      </c>
      <c r="M19" s="196" t="e">
        <f t="shared" ca="1" si="10"/>
        <v>#VALUE!</v>
      </c>
      <c r="N19" s="228" t="e">
        <f t="shared" ca="1" si="11"/>
        <v>#VALUE!</v>
      </c>
      <c r="O19" s="198"/>
    </row>
    <row r="20" spans="1:15" ht="22.5" customHeight="1" thickBot="1" x14ac:dyDescent="0.2">
      <c r="B20" s="199">
        <v>15</v>
      </c>
      <c r="C20" s="200" t="str">
        <f t="shared" ca="1" si="0"/>
        <v/>
      </c>
      <c r="D20" s="200" t="str">
        <f t="shared" ca="1" si="1"/>
        <v/>
      </c>
      <c r="E20" s="199" t="str">
        <f t="shared" ca="1" si="2"/>
        <v/>
      </c>
      <c r="F20" s="196" t="str">
        <f t="shared" ca="1" si="3"/>
        <v/>
      </c>
      <c r="G20" s="196" t="str">
        <f t="shared" ca="1" si="4"/>
        <v/>
      </c>
      <c r="H20" s="201">
        <f t="shared" ca="1" si="5"/>
        <v>0</v>
      </c>
      <c r="I20" s="196" t="str">
        <f t="shared" ca="1" si="6"/>
        <v/>
      </c>
      <c r="J20" s="196" t="str">
        <f t="shared" ca="1" si="7"/>
        <v/>
      </c>
      <c r="K20" s="201">
        <f t="shared" ca="1" si="8"/>
        <v>0</v>
      </c>
      <c r="L20" s="241" t="e">
        <f t="shared" ca="1" si="9"/>
        <v>#VALUE!</v>
      </c>
      <c r="M20" s="242" t="e">
        <f t="shared" ca="1" si="10"/>
        <v>#VALUE!</v>
      </c>
      <c r="N20" s="229" t="e">
        <f t="shared" ca="1" si="11"/>
        <v>#VALUE!</v>
      </c>
      <c r="O20" s="202"/>
    </row>
    <row r="21" spans="1:15" ht="22.5" customHeight="1" thickTop="1" thickBot="1" x14ac:dyDescent="0.2">
      <c r="B21" s="288" t="s">
        <v>78</v>
      </c>
      <c r="C21" s="289"/>
      <c r="D21" s="289"/>
      <c r="E21" s="289"/>
      <c r="F21" s="203"/>
      <c r="G21" s="203"/>
      <c r="H21" s="204">
        <f ca="1">SUM(H6:H20)</f>
        <v>0</v>
      </c>
      <c r="I21" s="203"/>
      <c r="J21" s="203"/>
      <c r="K21" s="204">
        <f ca="1">SUM(K6:K20)</f>
        <v>0</v>
      </c>
      <c r="L21" s="234"/>
      <c r="M21" s="203"/>
      <c r="N21" s="230">
        <f ca="1">SUM(H21+K21)</f>
        <v>0</v>
      </c>
      <c r="O21" s="205"/>
    </row>
    <row r="22" spans="1:15" ht="19.5" customHeight="1" x14ac:dyDescent="0.15"/>
    <row r="23" spans="1:15" customFormat="1" ht="18" customHeight="1" x14ac:dyDescent="0.15">
      <c r="A23" s="19" t="s">
        <v>77</v>
      </c>
      <c r="B23" s="19"/>
      <c r="C23" s="19"/>
      <c r="D23" s="19"/>
    </row>
    <row r="24" spans="1:15" customFormat="1" ht="16.5" customHeight="1" x14ac:dyDescent="0.15">
      <c r="A24" s="19"/>
      <c r="B24" s="24">
        <v>1</v>
      </c>
      <c r="C24" s="25" t="s">
        <v>81</v>
      </c>
      <c r="D24" s="19"/>
    </row>
    <row r="25" spans="1:15" customFormat="1" ht="16.5" customHeight="1" x14ac:dyDescent="0.15">
      <c r="A25" s="19"/>
      <c r="B25" s="24">
        <v>2</v>
      </c>
      <c r="C25" s="25" t="s">
        <v>172</v>
      </c>
      <c r="D25" s="19"/>
    </row>
    <row r="26" spans="1:15" customFormat="1" ht="16.5" customHeight="1" x14ac:dyDescent="0.15">
      <c r="A26" s="19"/>
      <c r="B26" s="24">
        <v>3</v>
      </c>
      <c r="C26" s="25" t="s">
        <v>192</v>
      </c>
      <c r="D26" s="19"/>
    </row>
    <row r="27" spans="1:15" customFormat="1" ht="16.5" customHeight="1" x14ac:dyDescent="0.15">
      <c r="A27" s="19"/>
      <c r="B27" s="26">
        <v>4</v>
      </c>
      <c r="C27" s="27" t="s">
        <v>193</v>
      </c>
      <c r="D27" s="19"/>
    </row>
    <row r="28" spans="1:15" customFormat="1" ht="16.5" customHeight="1" x14ac:dyDescent="0.15">
      <c r="A28" s="19"/>
      <c r="B28" s="26">
        <v>5</v>
      </c>
      <c r="C28" s="27" t="s">
        <v>79</v>
      </c>
      <c r="D28" s="19"/>
    </row>
    <row r="29" spans="1:15" customFormat="1" ht="22.5" customHeight="1" x14ac:dyDescent="0.15"/>
    <row r="30" spans="1:15" customFormat="1" ht="22.5" customHeight="1" x14ac:dyDescent="0.15"/>
    <row r="31" spans="1:15" customFormat="1" ht="22.5" customHeight="1" x14ac:dyDescent="0.15"/>
    <row r="32" spans="1:15" customFormat="1" ht="22.5" customHeight="1" x14ac:dyDescent="0.15"/>
    <row r="33" customFormat="1" ht="22.5" customHeight="1" x14ac:dyDescent="0.15"/>
    <row r="34" customFormat="1" ht="22.5" customHeight="1" x14ac:dyDescent="0.15"/>
    <row r="35" customFormat="1" ht="22.5" customHeight="1" x14ac:dyDescent="0.15"/>
    <row r="36" customFormat="1" ht="22.5" customHeight="1" x14ac:dyDescent="0.15"/>
    <row r="37" customFormat="1" ht="22.5" customHeight="1" x14ac:dyDescent="0.15"/>
    <row r="38" customFormat="1" ht="22.5" customHeight="1" x14ac:dyDescent="0.15"/>
    <row r="39" customFormat="1" ht="22.5" customHeight="1" x14ac:dyDescent="0.15"/>
  </sheetData>
  <sheetProtection password="CC71" sheet="1" formatCells="0"/>
  <mergeCells count="9">
    <mergeCell ref="B21:E21"/>
    <mergeCell ref="O4:O5"/>
    <mergeCell ref="B4:B5"/>
    <mergeCell ref="C4:C5"/>
    <mergeCell ref="D4:D5"/>
    <mergeCell ref="E4:E5"/>
    <mergeCell ref="F4:H4"/>
    <mergeCell ref="I4:K4"/>
    <mergeCell ref="L4:N4"/>
  </mergeCells>
  <phoneticPr fontId="3"/>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83"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01"/>
  <sheetViews>
    <sheetView showGridLines="0" tabSelected="1" view="pageBreakPreview" zoomScale="145" zoomScaleNormal="120" zoomScaleSheetLayoutView="145" workbookViewId="0">
      <selection activeCell="O59" sqref="O59:AM59"/>
    </sheetView>
  </sheetViews>
  <sheetFormatPr defaultColWidth="2.25" defaultRowHeight="13.5" x14ac:dyDescent="0.15"/>
  <cols>
    <col min="1" max="39" width="2.375" style="71" customWidth="1"/>
    <col min="40" max="40" width="2.25" style="71"/>
    <col min="41" max="41" width="2.25" style="71" customWidth="1"/>
    <col min="42" max="16384" width="2.25" style="71"/>
  </cols>
  <sheetData>
    <row r="1" spans="1:42" x14ac:dyDescent="0.15">
      <c r="A1" s="70" t="s">
        <v>74</v>
      </c>
    </row>
    <row r="3" spans="1:42" s="76" customFormat="1" ht="12" customHeight="1" x14ac:dyDescent="0.15">
      <c r="A3" s="403" t="s">
        <v>13</v>
      </c>
      <c r="B3" s="72" t="s">
        <v>0</v>
      </c>
      <c r="C3" s="73"/>
      <c r="D3" s="73"/>
      <c r="E3" s="74"/>
      <c r="F3" s="74"/>
      <c r="G3" s="74"/>
      <c r="H3" s="74"/>
      <c r="I3" s="74"/>
      <c r="J3" s="74"/>
      <c r="K3" s="75"/>
      <c r="L3" s="435"/>
      <c r="M3" s="436"/>
      <c r="N3" s="436"/>
      <c r="O3" s="436"/>
      <c r="P3" s="436"/>
      <c r="Q3" s="436"/>
      <c r="R3" s="436"/>
      <c r="S3" s="436"/>
      <c r="T3" s="436"/>
      <c r="U3" s="436"/>
      <c r="V3" s="436"/>
      <c r="W3" s="436"/>
      <c r="X3" s="436"/>
      <c r="Y3" s="436"/>
      <c r="Z3" s="436"/>
      <c r="AA3" s="436"/>
      <c r="AB3" s="436"/>
      <c r="AC3" s="436"/>
      <c r="AD3" s="436"/>
      <c r="AE3" s="436"/>
      <c r="AF3" s="437"/>
      <c r="AG3" s="406" t="s">
        <v>106</v>
      </c>
      <c r="AH3" s="407"/>
      <c r="AI3" s="407"/>
      <c r="AJ3" s="407"/>
      <c r="AK3" s="407"/>
      <c r="AL3" s="407"/>
      <c r="AM3" s="408"/>
    </row>
    <row r="4" spans="1:42" s="76" customFormat="1" ht="20.25" customHeight="1" x14ac:dyDescent="0.15">
      <c r="A4" s="404"/>
      <c r="B4" s="77" t="s">
        <v>9</v>
      </c>
      <c r="C4" s="78"/>
      <c r="D4" s="78"/>
      <c r="E4" s="79"/>
      <c r="F4" s="79"/>
      <c r="G4" s="79"/>
      <c r="H4" s="79"/>
      <c r="I4" s="79"/>
      <c r="J4" s="79"/>
      <c r="K4" s="80"/>
      <c r="L4" s="432"/>
      <c r="M4" s="433"/>
      <c r="N4" s="433"/>
      <c r="O4" s="433"/>
      <c r="P4" s="433"/>
      <c r="Q4" s="433"/>
      <c r="R4" s="433"/>
      <c r="S4" s="433"/>
      <c r="T4" s="433"/>
      <c r="U4" s="433"/>
      <c r="V4" s="433"/>
      <c r="W4" s="433"/>
      <c r="X4" s="433"/>
      <c r="Y4" s="433"/>
      <c r="Z4" s="433"/>
      <c r="AA4" s="433"/>
      <c r="AB4" s="433"/>
      <c r="AC4" s="433"/>
      <c r="AD4" s="433"/>
      <c r="AE4" s="433"/>
      <c r="AF4" s="434"/>
      <c r="AG4" s="409"/>
      <c r="AH4" s="410"/>
      <c r="AI4" s="410"/>
      <c r="AJ4" s="410"/>
      <c r="AK4" s="410"/>
      <c r="AL4" s="410"/>
      <c r="AM4" s="411"/>
    </row>
    <row r="5" spans="1:42" s="76" customFormat="1" ht="20.25" customHeight="1" x14ac:dyDescent="0.15">
      <c r="A5" s="404"/>
      <c r="B5" s="81" t="s">
        <v>50</v>
      </c>
      <c r="C5" s="82"/>
      <c r="D5" s="82"/>
      <c r="E5" s="83"/>
      <c r="F5" s="83"/>
      <c r="G5" s="83"/>
      <c r="H5" s="83"/>
      <c r="I5" s="83"/>
      <c r="J5" s="83"/>
      <c r="K5" s="84"/>
      <c r="L5" s="438"/>
      <c r="M5" s="439"/>
      <c r="N5" s="439"/>
      <c r="O5" s="439"/>
      <c r="P5" s="439"/>
      <c r="Q5" s="439"/>
      <c r="R5" s="439"/>
      <c r="S5" s="439"/>
      <c r="T5" s="439"/>
      <c r="U5" s="439"/>
      <c r="V5" s="439"/>
      <c r="W5" s="439"/>
      <c r="X5" s="439"/>
      <c r="Y5" s="439"/>
      <c r="Z5" s="439"/>
      <c r="AA5" s="439"/>
      <c r="AB5" s="439"/>
      <c r="AC5" s="439"/>
      <c r="AD5" s="439"/>
      <c r="AE5" s="439"/>
      <c r="AF5" s="439"/>
      <c r="AG5" s="439"/>
      <c r="AH5" s="439"/>
      <c r="AI5" s="439"/>
      <c r="AJ5" s="439"/>
      <c r="AK5" s="439"/>
      <c r="AL5" s="439"/>
      <c r="AM5" s="440"/>
    </row>
    <row r="6" spans="1:42" s="76" customFormat="1" ht="13.5" customHeight="1" x14ac:dyDescent="0.15">
      <c r="A6" s="404"/>
      <c r="B6" s="373" t="s">
        <v>51</v>
      </c>
      <c r="C6" s="374"/>
      <c r="D6" s="374"/>
      <c r="E6" s="374"/>
      <c r="F6" s="374"/>
      <c r="G6" s="374"/>
      <c r="H6" s="374"/>
      <c r="I6" s="374"/>
      <c r="J6" s="374"/>
      <c r="K6" s="375"/>
      <c r="L6" s="85" t="s">
        <v>1</v>
      </c>
      <c r="M6" s="85"/>
      <c r="N6" s="85"/>
      <c r="O6" s="85"/>
      <c r="P6" s="85"/>
      <c r="Q6" s="379"/>
      <c r="R6" s="379"/>
      <c r="S6" s="85" t="s">
        <v>2</v>
      </c>
      <c r="T6" s="379"/>
      <c r="U6" s="379"/>
      <c r="V6" s="379"/>
      <c r="W6" s="85" t="s">
        <v>3</v>
      </c>
      <c r="X6" s="85"/>
      <c r="Y6" s="85"/>
      <c r="Z6" s="85"/>
      <c r="AA6" s="85"/>
      <c r="AB6" s="85"/>
      <c r="AC6" s="86"/>
      <c r="AD6" s="85"/>
      <c r="AE6" s="85"/>
      <c r="AF6" s="85"/>
      <c r="AG6" s="85"/>
      <c r="AH6" s="85"/>
      <c r="AI6" s="85"/>
      <c r="AJ6" s="85"/>
      <c r="AK6" s="85"/>
      <c r="AL6" s="85"/>
      <c r="AM6" s="87"/>
    </row>
    <row r="7" spans="1:42" s="76" customFormat="1" ht="20.25" customHeight="1" x14ac:dyDescent="0.15">
      <c r="A7" s="404"/>
      <c r="B7" s="376"/>
      <c r="C7" s="377"/>
      <c r="D7" s="377"/>
      <c r="E7" s="377"/>
      <c r="F7" s="377"/>
      <c r="G7" s="377"/>
      <c r="H7" s="377"/>
      <c r="I7" s="377"/>
      <c r="J7" s="377"/>
      <c r="K7" s="378"/>
      <c r="L7" s="432"/>
      <c r="M7" s="433"/>
      <c r="N7" s="433"/>
      <c r="O7" s="433"/>
      <c r="P7" s="433"/>
      <c r="Q7" s="433"/>
      <c r="R7" s="433"/>
      <c r="S7" s="433"/>
      <c r="T7" s="433"/>
      <c r="U7" s="433"/>
      <c r="V7" s="433"/>
      <c r="W7" s="433"/>
      <c r="X7" s="433"/>
      <c r="Y7" s="433"/>
      <c r="Z7" s="433"/>
      <c r="AA7" s="433"/>
      <c r="AB7" s="433"/>
      <c r="AC7" s="433"/>
      <c r="AD7" s="433"/>
      <c r="AE7" s="433"/>
      <c r="AF7" s="433"/>
      <c r="AG7" s="433"/>
      <c r="AH7" s="433"/>
      <c r="AI7" s="433"/>
      <c r="AJ7" s="433"/>
      <c r="AK7" s="433"/>
      <c r="AL7" s="433"/>
      <c r="AM7" s="434"/>
    </row>
    <row r="8" spans="1:42" s="76" customFormat="1" ht="20.25" customHeight="1" x14ac:dyDescent="0.15">
      <c r="A8" s="404"/>
      <c r="B8" s="88" t="s">
        <v>4</v>
      </c>
      <c r="C8" s="89"/>
      <c r="D8" s="89"/>
      <c r="E8" s="90"/>
      <c r="F8" s="90"/>
      <c r="G8" s="90"/>
      <c r="H8" s="90"/>
      <c r="I8" s="90"/>
      <c r="J8" s="90"/>
      <c r="K8" s="90"/>
      <c r="L8" s="88" t="s">
        <v>5</v>
      </c>
      <c r="M8" s="90"/>
      <c r="N8" s="90"/>
      <c r="O8" s="90"/>
      <c r="P8" s="90"/>
      <c r="Q8" s="90"/>
      <c r="R8" s="91"/>
      <c r="S8" s="417"/>
      <c r="T8" s="418"/>
      <c r="U8" s="418"/>
      <c r="V8" s="418"/>
      <c r="W8" s="418"/>
      <c r="X8" s="418"/>
      <c r="Y8" s="419"/>
      <c r="Z8" s="88" t="s">
        <v>48</v>
      </c>
      <c r="AA8" s="90"/>
      <c r="AB8" s="90"/>
      <c r="AC8" s="90"/>
      <c r="AD8" s="90"/>
      <c r="AE8" s="90"/>
      <c r="AF8" s="91"/>
      <c r="AG8" s="417"/>
      <c r="AH8" s="418"/>
      <c r="AI8" s="418"/>
      <c r="AJ8" s="418"/>
      <c r="AK8" s="418"/>
      <c r="AL8" s="418"/>
      <c r="AM8" s="419"/>
    </row>
    <row r="9" spans="1:42" s="76" customFormat="1" ht="20.25" customHeight="1" x14ac:dyDescent="0.15">
      <c r="A9" s="405"/>
      <c r="B9" s="88" t="s">
        <v>10</v>
      </c>
      <c r="C9" s="89"/>
      <c r="D9" s="89"/>
      <c r="E9" s="90"/>
      <c r="F9" s="90"/>
      <c r="G9" s="90"/>
      <c r="H9" s="90"/>
      <c r="I9" s="90"/>
      <c r="J9" s="90"/>
      <c r="K9" s="90"/>
      <c r="L9" s="417"/>
      <c r="M9" s="418"/>
      <c r="N9" s="418"/>
      <c r="O9" s="418"/>
      <c r="P9" s="418"/>
      <c r="Q9" s="418"/>
      <c r="R9" s="418"/>
      <c r="S9" s="418"/>
      <c r="T9" s="418"/>
      <c r="U9" s="418"/>
      <c r="V9" s="418"/>
      <c r="W9" s="418"/>
      <c r="X9" s="418"/>
      <c r="Y9" s="418"/>
      <c r="Z9" s="418"/>
      <c r="AA9" s="418"/>
      <c r="AB9" s="418"/>
      <c r="AC9" s="418"/>
      <c r="AD9" s="418"/>
      <c r="AE9" s="418"/>
      <c r="AF9" s="418"/>
      <c r="AG9" s="418"/>
      <c r="AH9" s="418"/>
      <c r="AI9" s="418"/>
      <c r="AJ9" s="418"/>
      <c r="AK9" s="418"/>
      <c r="AL9" s="418"/>
      <c r="AM9" s="419"/>
    </row>
    <row r="10" spans="1:42" s="76" customFormat="1" ht="15.75" customHeight="1" x14ac:dyDescent="0.15">
      <c r="A10" s="206"/>
      <c r="B10" s="206"/>
      <c r="C10" s="206"/>
      <c r="D10" s="206"/>
      <c r="E10" s="206"/>
      <c r="F10" s="206"/>
      <c r="G10" s="206"/>
      <c r="H10" s="206"/>
      <c r="I10" s="92"/>
      <c r="J10" s="95"/>
      <c r="K10" s="85"/>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row>
    <row r="11" spans="1:42" s="76" customFormat="1" ht="20.25" customHeight="1" x14ac:dyDescent="0.15">
      <c r="A11" s="140" t="s">
        <v>26</v>
      </c>
      <c r="B11" s="100"/>
      <c r="C11" s="100"/>
      <c r="D11" s="100"/>
      <c r="E11" s="100"/>
      <c r="F11" s="100"/>
      <c r="G11" s="100"/>
      <c r="H11" s="100"/>
      <c r="I11" s="100"/>
      <c r="J11" s="100"/>
      <c r="K11" s="100"/>
      <c r="L11" s="82"/>
      <c r="M11" s="82"/>
      <c r="N11" s="82"/>
      <c r="O11" s="82"/>
      <c r="P11" s="82"/>
      <c r="Q11" s="82"/>
      <c r="R11" s="82"/>
      <c r="S11" s="82"/>
      <c r="T11" s="82"/>
      <c r="U11" s="82"/>
      <c r="V11" s="82"/>
      <c r="W11" s="212"/>
      <c r="X11" s="212"/>
      <c r="Y11" s="212"/>
      <c r="Z11" s="212"/>
      <c r="AA11" s="240"/>
      <c r="AB11" s="240"/>
      <c r="AC11" s="240"/>
      <c r="AD11" s="213"/>
      <c r="AE11" s="213"/>
      <c r="AF11" s="213"/>
      <c r="AG11" s="213"/>
      <c r="AH11" s="213"/>
      <c r="AI11" s="214"/>
      <c r="AJ11" s="214"/>
      <c r="AK11" s="214"/>
      <c r="AL11" s="213"/>
      <c r="AM11" s="213"/>
    </row>
    <row r="12" spans="1:42" s="76" customFormat="1" ht="19.5" customHeight="1" x14ac:dyDescent="0.15">
      <c r="A12" s="219" t="s">
        <v>162</v>
      </c>
      <c r="B12" s="100"/>
      <c r="C12" s="100"/>
      <c r="D12" s="100"/>
      <c r="E12" s="100"/>
      <c r="F12" s="100"/>
      <c r="G12" s="100"/>
      <c r="H12" s="100"/>
      <c r="I12" s="100"/>
      <c r="J12" s="100"/>
      <c r="K12" s="100"/>
      <c r="L12" s="100"/>
      <c r="M12" s="100"/>
      <c r="N12" s="100"/>
      <c r="O12" s="100"/>
      <c r="P12" s="100"/>
      <c r="Q12" s="100"/>
      <c r="R12" s="100"/>
      <c r="S12" s="100"/>
      <c r="T12" s="100"/>
      <c r="U12" s="100"/>
      <c r="V12" s="100"/>
      <c r="W12" s="351" t="s">
        <v>60</v>
      </c>
      <c r="X12" s="352"/>
      <c r="Y12" s="352"/>
      <c r="Z12" s="353"/>
      <c r="AA12" s="354" t="str">
        <f>IF($L$5="","",VLOOKUP($L$5,基準単価!$D$7:$F$35,2,0))</f>
        <v/>
      </c>
      <c r="AB12" s="355"/>
      <c r="AC12" s="355"/>
      <c r="AD12" s="356" t="s">
        <v>45</v>
      </c>
      <c r="AE12" s="357"/>
      <c r="AF12" s="358" t="s">
        <v>36</v>
      </c>
      <c r="AG12" s="356"/>
      <c r="AH12" s="357"/>
      <c r="AI12" s="359">
        <f>ROUNDDOWN($J$56/1000,0)</f>
        <v>0</v>
      </c>
      <c r="AJ12" s="360"/>
      <c r="AK12" s="360"/>
      <c r="AL12" s="356" t="s">
        <v>45</v>
      </c>
      <c r="AM12" s="357"/>
    </row>
    <row r="13" spans="1:42" s="76" customFormat="1" ht="18.75" customHeight="1" x14ac:dyDescent="0.15">
      <c r="A13" s="140" t="s">
        <v>164</v>
      </c>
      <c r="B13" s="99"/>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216" t="s">
        <v>194</v>
      </c>
      <c r="AG13" s="100"/>
      <c r="AH13" s="100"/>
      <c r="AI13" s="100"/>
      <c r="AJ13" s="100"/>
      <c r="AK13" s="100"/>
      <c r="AL13" s="100"/>
      <c r="AM13" s="100"/>
      <c r="AN13" s="99"/>
      <c r="AO13" s="99"/>
      <c r="AP13" s="99"/>
    </row>
    <row r="14" spans="1:42" s="76" customFormat="1" ht="18.75" customHeight="1" x14ac:dyDescent="0.15">
      <c r="A14" s="220"/>
      <c r="B14" s="105"/>
      <c r="C14" s="106" t="s">
        <v>15</v>
      </c>
      <c r="D14" s="103"/>
      <c r="E14" s="103"/>
      <c r="F14" s="103"/>
      <c r="G14" s="103"/>
      <c r="H14" s="103"/>
      <c r="I14" s="103"/>
      <c r="J14" s="103"/>
      <c r="K14" s="103"/>
      <c r="L14" s="102"/>
      <c r="M14" s="102"/>
      <c r="N14" s="103" t="s">
        <v>20</v>
      </c>
      <c r="O14" s="107"/>
      <c r="P14" s="108" t="s">
        <v>12</v>
      </c>
      <c r="Q14" s="109"/>
      <c r="R14" s="109"/>
      <c r="S14" s="110"/>
      <c r="T14" s="102"/>
      <c r="U14" s="102"/>
      <c r="V14" s="102"/>
      <c r="W14" s="109"/>
      <c r="X14" s="95"/>
      <c r="Y14" s="95"/>
      <c r="Z14" s="111"/>
      <c r="AA14" s="108" t="s">
        <v>11</v>
      </c>
      <c r="AB14" s="95"/>
      <c r="AC14" s="112"/>
      <c r="AD14" s="112"/>
      <c r="AE14" s="112"/>
      <c r="AF14" s="112"/>
      <c r="AG14" s="95"/>
      <c r="AH14" s="111"/>
      <c r="AI14" s="108" t="s">
        <v>19</v>
      </c>
      <c r="AJ14" s="103"/>
      <c r="AK14" s="103"/>
      <c r="AL14" s="103"/>
      <c r="AM14" s="104"/>
    </row>
    <row r="15" spans="1:42" s="76" customFormat="1" ht="18.75" customHeight="1" x14ac:dyDescent="0.15">
      <c r="A15" s="220"/>
      <c r="B15" s="113"/>
      <c r="C15" s="114" t="s">
        <v>196</v>
      </c>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15"/>
    </row>
    <row r="16" spans="1:42" s="76" customFormat="1" ht="18.75" customHeight="1" x14ac:dyDescent="0.15">
      <c r="A16" s="220"/>
      <c r="B16" s="113"/>
      <c r="C16" s="114" t="s">
        <v>16</v>
      </c>
      <c r="D16" s="100"/>
      <c r="E16" s="100"/>
      <c r="F16" s="100"/>
      <c r="G16" s="100"/>
      <c r="H16" s="100"/>
      <c r="I16" s="100"/>
      <c r="J16" s="100"/>
      <c r="K16" s="100"/>
      <c r="L16" s="100"/>
      <c r="M16" s="100"/>
      <c r="N16" s="100" t="s">
        <v>21</v>
      </c>
      <c r="O16" s="116"/>
      <c r="P16" s="117" t="s">
        <v>17</v>
      </c>
      <c r="Q16" s="118"/>
      <c r="R16" s="118"/>
      <c r="S16" s="119"/>
      <c r="T16" s="99"/>
      <c r="U16" s="99"/>
      <c r="V16" s="99"/>
      <c r="W16" s="118"/>
      <c r="X16" s="120"/>
      <c r="Y16" s="120"/>
      <c r="Z16" s="120"/>
      <c r="AA16" s="121"/>
      <c r="AB16" s="117" t="s">
        <v>18</v>
      </c>
      <c r="AC16" s="122"/>
      <c r="AD16" s="122"/>
      <c r="AE16" s="122"/>
      <c r="AF16" s="122"/>
      <c r="AG16" s="120"/>
      <c r="AH16" s="120"/>
      <c r="AI16" s="121"/>
      <c r="AJ16" s="117" t="s">
        <v>19</v>
      </c>
      <c r="AK16" s="100"/>
      <c r="AL16" s="100"/>
      <c r="AM16" s="115"/>
    </row>
    <row r="17" spans="1:40" s="76" customFormat="1" ht="18.75" customHeight="1" x14ac:dyDescent="0.15">
      <c r="A17" s="220"/>
      <c r="B17" s="113"/>
      <c r="C17" s="114" t="s">
        <v>22</v>
      </c>
      <c r="D17" s="100"/>
      <c r="E17" s="100"/>
      <c r="F17" s="100"/>
      <c r="G17" s="100"/>
      <c r="H17" s="100"/>
      <c r="I17" s="100"/>
      <c r="J17" s="100"/>
      <c r="K17" s="99"/>
      <c r="L17" s="100"/>
      <c r="M17" s="99"/>
      <c r="N17" s="123" t="s">
        <v>23</v>
      </c>
      <c r="O17" s="100"/>
      <c r="P17" s="100"/>
      <c r="Q17" s="100"/>
      <c r="R17" s="100"/>
      <c r="S17" s="100"/>
      <c r="T17" s="367"/>
      <c r="U17" s="367"/>
      <c r="V17" s="367"/>
      <c r="W17" s="367"/>
      <c r="X17" s="367"/>
      <c r="Y17" s="367"/>
      <c r="Z17" s="367"/>
      <c r="AA17" s="367"/>
      <c r="AB17" s="367"/>
      <c r="AC17" s="367"/>
      <c r="AD17" s="367"/>
      <c r="AE17" s="367"/>
      <c r="AF17" s="367"/>
      <c r="AG17" s="367"/>
      <c r="AH17" s="367"/>
      <c r="AI17" s="367"/>
      <c r="AJ17" s="367"/>
      <c r="AK17" s="367"/>
      <c r="AL17" s="367"/>
      <c r="AM17" s="115" t="s">
        <v>25</v>
      </c>
    </row>
    <row r="18" spans="1:40" s="76" customFormat="1" ht="18.75" customHeight="1" x14ac:dyDescent="0.15">
      <c r="A18" s="220"/>
      <c r="B18" s="124"/>
      <c r="C18" s="125" t="s">
        <v>24</v>
      </c>
      <c r="D18" s="101"/>
      <c r="E18" s="101"/>
      <c r="F18" s="101"/>
      <c r="G18" s="101"/>
      <c r="H18" s="101"/>
      <c r="I18" s="101"/>
      <c r="J18" s="101"/>
      <c r="K18" s="126"/>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27"/>
    </row>
    <row r="19" spans="1:40" s="76" customFormat="1" ht="18.75" customHeight="1" x14ac:dyDescent="0.15">
      <c r="A19" s="140" t="s">
        <v>72</v>
      </c>
      <c r="B19" s="112"/>
      <c r="C19" s="206"/>
      <c r="D19" s="206"/>
      <c r="E19" s="128"/>
      <c r="F19" s="206"/>
      <c r="G19" s="206"/>
      <c r="H19" s="206"/>
      <c r="I19" s="206"/>
      <c r="J19" s="109"/>
      <c r="K19" s="109"/>
      <c r="L19" s="109"/>
      <c r="M19" s="109"/>
      <c r="N19" s="109"/>
      <c r="O19" s="92"/>
      <c r="P19" s="102"/>
      <c r="Q19" s="102"/>
      <c r="R19" s="102"/>
      <c r="S19" s="129"/>
      <c r="T19" s="130"/>
      <c r="U19" s="129"/>
      <c r="V19" s="129"/>
      <c r="W19" s="129"/>
      <c r="X19" s="129"/>
      <c r="Y19" s="97"/>
      <c r="Z19" s="97"/>
      <c r="AA19" s="97"/>
      <c r="AB19" s="97"/>
      <c r="AC19" s="129"/>
      <c r="AD19" s="129"/>
      <c r="AE19" s="129"/>
      <c r="AF19" s="129"/>
      <c r="AG19" s="129"/>
      <c r="AH19" s="129"/>
      <c r="AI19" s="131"/>
      <c r="AJ19" s="131"/>
      <c r="AK19" s="131"/>
      <c r="AL19" s="131"/>
      <c r="AM19" s="129"/>
      <c r="AN19" s="99"/>
    </row>
    <row r="20" spans="1:40" s="76" customFormat="1" ht="18.75" customHeight="1" x14ac:dyDescent="0.15">
      <c r="A20" s="221"/>
      <c r="B20" s="133"/>
      <c r="C20" s="243" t="s">
        <v>109</v>
      </c>
      <c r="D20" s="238"/>
      <c r="E20" s="134"/>
      <c r="F20" s="238"/>
      <c r="G20" s="238"/>
      <c r="H20" s="238"/>
      <c r="I20" s="238"/>
      <c r="J20" s="129"/>
      <c r="K20" s="129"/>
      <c r="L20" s="129"/>
      <c r="M20" s="129"/>
      <c r="N20" s="129"/>
      <c r="O20" s="135"/>
      <c r="P20" s="145" t="s">
        <v>110</v>
      </c>
      <c r="Q20" s="98"/>
      <c r="R20" s="98"/>
      <c r="S20" s="136"/>
      <c r="T20" s="94"/>
      <c r="U20" s="94"/>
      <c r="V20" s="94"/>
      <c r="W20" s="94"/>
      <c r="X20" s="94"/>
      <c r="Y20" s="137"/>
      <c r="Z20" s="137"/>
      <c r="AA20" s="137"/>
      <c r="AB20" s="137"/>
      <c r="AC20" s="94"/>
      <c r="AD20" s="94"/>
      <c r="AE20" s="94"/>
      <c r="AF20" s="94"/>
      <c r="AG20" s="94"/>
      <c r="AH20" s="136"/>
      <c r="AI20" s="138"/>
      <c r="AJ20" s="138"/>
      <c r="AK20" s="138"/>
      <c r="AL20" s="138"/>
      <c r="AM20" s="139"/>
    </row>
    <row r="21" spans="1:40" s="76" customFormat="1" ht="18.75" customHeight="1" x14ac:dyDescent="0.15">
      <c r="A21" s="114" t="s">
        <v>170</v>
      </c>
      <c r="B21" s="122"/>
      <c r="C21" s="140"/>
      <c r="D21" s="140"/>
      <c r="E21" s="123"/>
      <c r="F21" s="140"/>
      <c r="G21" s="140"/>
      <c r="H21" s="140"/>
      <c r="I21" s="140"/>
      <c r="J21" s="118"/>
      <c r="K21" s="118"/>
      <c r="L21" s="118"/>
      <c r="M21" s="118"/>
      <c r="N21" s="118"/>
      <c r="O21" s="141"/>
      <c r="P21" s="99"/>
      <c r="Q21" s="99"/>
      <c r="R21" s="99"/>
      <c r="S21" s="136"/>
      <c r="T21" s="94"/>
      <c r="U21" s="94"/>
      <c r="V21" s="94"/>
      <c r="W21" s="94"/>
      <c r="X21" s="94"/>
      <c r="Y21" s="207"/>
      <c r="Z21" s="207"/>
      <c r="AA21" s="207"/>
      <c r="AB21" s="207"/>
      <c r="AC21" s="94"/>
      <c r="AD21" s="94"/>
      <c r="AE21" s="94"/>
      <c r="AF21" s="94"/>
      <c r="AG21" s="94"/>
      <c r="AH21" s="136"/>
      <c r="AI21" s="138"/>
      <c r="AJ21" s="138"/>
      <c r="AK21" s="138"/>
      <c r="AL21" s="138"/>
      <c r="AM21" s="136"/>
      <c r="AN21" s="99"/>
    </row>
    <row r="22" spans="1:40" s="76" customFormat="1" ht="18.75" customHeight="1" x14ac:dyDescent="0.15">
      <c r="A22" s="221"/>
      <c r="B22" s="237"/>
      <c r="C22" s="143" t="s">
        <v>27</v>
      </c>
      <c r="D22" s="97"/>
      <c r="E22" s="144"/>
      <c r="F22" s="97"/>
      <c r="G22" s="97"/>
      <c r="H22" s="97"/>
      <c r="I22" s="97"/>
      <c r="J22" s="129"/>
      <c r="K22" s="129"/>
      <c r="L22" s="129"/>
      <c r="M22" s="129"/>
      <c r="N22" s="129"/>
      <c r="O22" s="135"/>
      <c r="P22" s="145" t="s">
        <v>28</v>
      </c>
      <c r="Q22" s="98"/>
      <c r="R22" s="98"/>
      <c r="S22" s="130"/>
      <c r="T22" s="130"/>
      <c r="U22" s="130"/>
      <c r="V22" s="130"/>
      <c r="W22" s="130"/>
      <c r="X22" s="130"/>
      <c r="Y22" s="97"/>
      <c r="Z22" s="97"/>
      <c r="AA22" s="97"/>
      <c r="AB22" s="97"/>
      <c r="AC22" s="130"/>
      <c r="AD22" s="130"/>
      <c r="AE22" s="130"/>
      <c r="AF22" s="130"/>
      <c r="AG22" s="130"/>
      <c r="AH22" s="129"/>
      <c r="AI22" s="131"/>
      <c r="AJ22" s="131"/>
      <c r="AK22" s="131"/>
      <c r="AL22" s="131"/>
      <c r="AM22" s="132"/>
    </row>
    <row r="23" spans="1:40" s="76" customFormat="1" ht="18.75" customHeight="1" x14ac:dyDescent="0.15">
      <c r="A23" s="99"/>
      <c r="B23" s="206"/>
      <c r="C23" s="106"/>
      <c r="D23" s="206"/>
      <c r="E23" s="128"/>
      <c r="F23" s="206"/>
      <c r="G23" s="206"/>
      <c r="H23" s="206"/>
      <c r="I23" s="206"/>
      <c r="J23" s="109"/>
      <c r="K23" s="109"/>
      <c r="L23" s="109"/>
      <c r="M23" s="109"/>
      <c r="N23" s="109"/>
      <c r="O23" s="146"/>
      <c r="P23" s="147"/>
      <c r="Q23" s="102"/>
      <c r="R23" s="102"/>
      <c r="S23" s="95"/>
      <c r="T23" s="95"/>
      <c r="U23" s="95"/>
      <c r="V23" s="95"/>
      <c r="W23" s="95"/>
      <c r="X23" s="95"/>
      <c r="Y23" s="206"/>
      <c r="Z23" s="206"/>
      <c r="AA23" s="206"/>
      <c r="AB23" s="206"/>
      <c r="AC23" s="95"/>
      <c r="AD23" s="95"/>
      <c r="AE23" s="95"/>
      <c r="AF23" s="95"/>
      <c r="AG23" s="95"/>
      <c r="AH23" s="109"/>
      <c r="AI23" s="155"/>
      <c r="AJ23" s="155"/>
      <c r="AK23" s="155"/>
      <c r="AL23" s="155"/>
      <c r="AM23" s="109"/>
      <c r="AN23" s="99"/>
    </row>
    <row r="24" spans="1:40" s="76" customFormat="1" ht="18.75" customHeight="1" x14ac:dyDescent="0.15">
      <c r="A24" s="215" t="s">
        <v>163</v>
      </c>
      <c r="B24" s="157"/>
      <c r="C24" s="157"/>
      <c r="D24" s="157"/>
      <c r="E24" s="157"/>
      <c r="F24" s="157"/>
      <c r="G24" s="157"/>
      <c r="H24" s="157"/>
      <c r="I24" s="157"/>
      <c r="J24" s="157"/>
      <c r="K24" s="157"/>
      <c r="L24" s="157"/>
      <c r="M24" s="157"/>
      <c r="N24" s="157"/>
      <c r="O24" s="157"/>
      <c r="P24" s="157"/>
      <c r="Q24" s="157"/>
      <c r="R24" s="157"/>
      <c r="S24" s="120"/>
      <c r="T24" s="120"/>
      <c r="U24" s="120"/>
      <c r="V24" s="120"/>
      <c r="W24" s="351" t="s">
        <v>60</v>
      </c>
      <c r="X24" s="352"/>
      <c r="Y24" s="352"/>
      <c r="Z24" s="353"/>
      <c r="AA24" s="369" t="str">
        <f>IF($L$5="","",VLOOKUP($L$5,基準単価!$D$7:$G$35,3,0))</f>
        <v/>
      </c>
      <c r="AB24" s="370"/>
      <c r="AC24" s="370"/>
      <c r="AD24" s="352" t="s">
        <v>45</v>
      </c>
      <c r="AE24" s="353"/>
      <c r="AF24" s="351" t="s">
        <v>36</v>
      </c>
      <c r="AG24" s="352"/>
      <c r="AH24" s="353"/>
      <c r="AI24" s="371">
        <f>ROUNDDOWN($J$72/1000,0)</f>
        <v>0</v>
      </c>
      <c r="AJ24" s="372"/>
      <c r="AK24" s="372"/>
      <c r="AL24" s="352" t="s">
        <v>45</v>
      </c>
      <c r="AM24" s="353"/>
    </row>
    <row r="25" spans="1:40" s="76" customFormat="1" ht="18" customHeight="1" x14ac:dyDescent="0.15">
      <c r="A25" s="140" t="s">
        <v>160</v>
      </c>
      <c r="B25" s="137"/>
      <c r="C25" s="207"/>
      <c r="D25" s="207"/>
      <c r="E25" s="126"/>
      <c r="F25" s="207"/>
      <c r="G25" s="207"/>
      <c r="H25" s="207"/>
      <c r="I25" s="207"/>
      <c r="J25" s="136"/>
      <c r="K25" s="136"/>
      <c r="L25" s="136"/>
      <c r="M25" s="136"/>
      <c r="N25" s="136"/>
      <c r="O25" s="148"/>
      <c r="P25" s="96"/>
      <c r="Q25" s="96"/>
      <c r="R25" s="96"/>
      <c r="S25" s="136"/>
      <c r="T25" s="94"/>
      <c r="U25" s="94"/>
      <c r="V25" s="94"/>
      <c r="W25" s="217"/>
      <c r="X25" s="217"/>
      <c r="Y25" s="217"/>
      <c r="Z25" s="217"/>
      <c r="AA25" s="239"/>
      <c r="AB25" s="239"/>
      <c r="AC25" s="239"/>
      <c r="AD25" s="217"/>
      <c r="AE25" s="217"/>
      <c r="AF25" s="216" t="s">
        <v>195</v>
      </c>
      <c r="AG25" s="217"/>
      <c r="AH25" s="217"/>
      <c r="AI25" s="218"/>
      <c r="AJ25" s="218"/>
      <c r="AK25" s="218"/>
      <c r="AL25" s="217"/>
      <c r="AM25" s="217"/>
    </row>
    <row r="26" spans="1:40" s="76" customFormat="1" ht="18.75" customHeight="1" x14ac:dyDescent="0.15">
      <c r="A26" s="140"/>
      <c r="B26" s="113"/>
      <c r="C26" s="114" t="s">
        <v>29</v>
      </c>
      <c r="D26" s="100"/>
      <c r="E26" s="100"/>
      <c r="F26" s="100"/>
      <c r="G26" s="100"/>
      <c r="H26" s="100"/>
      <c r="I26" s="100"/>
      <c r="J26" s="100"/>
      <c r="K26" s="100"/>
      <c r="L26" s="100"/>
      <c r="M26" s="100"/>
      <c r="N26" s="100" t="s">
        <v>21</v>
      </c>
      <c r="O26" s="116"/>
      <c r="P26" s="117" t="s">
        <v>17</v>
      </c>
      <c r="Q26" s="118"/>
      <c r="R26" s="118"/>
      <c r="S26" s="119"/>
      <c r="T26" s="99"/>
      <c r="U26" s="99"/>
      <c r="V26" s="99"/>
      <c r="W26" s="118"/>
      <c r="X26" s="120"/>
      <c r="Y26" s="120"/>
      <c r="Z26" s="120"/>
      <c r="AA26" s="121"/>
      <c r="AB26" s="117" t="s">
        <v>18</v>
      </c>
      <c r="AC26" s="122"/>
      <c r="AD26" s="122"/>
      <c r="AE26" s="122"/>
      <c r="AF26" s="122"/>
      <c r="AG26" s="120"/>
      <c r="AH26" s="120"/>
      <c r="AI26" s="121"/>
      <c r="AJ26" s="117" t="s">
        <v>19</v>
      </c>
      <c r="AK26" s="100"/>
      <c r="AL26" s="100"/>
      <c r="AM26" s="115"/>
    </row>
    <row r="27" spans="1:40" ht="18.75" customHeight="1" x14ac:dyDescent="0.15">
      <c r="A27" s="211"/>
      <c r="B27" s="149"/>
      <c r="C27" s="125" t="s">
        <v>107</v>
      </c>
      <c r="D27" s="207"/>
      <c r="E27" s="126"/>
      <c r="F27" s="207"/>
      <c r="G27" s="207"/>
      <c r="H27" s="207"/>
      <c r="I27" s="207"/>
      <c r="J27" s="136"/>
      <c r="K27" s="136"/>
      <c r="L27" s="136"/>
      <c r="M27" s="136"/>
      <c r="N27" s="136"/>
      <c r="O27" s="150"/>
      <c r="P27" s="151" t="s">
        <v>30</v>
      </c>
      <c r="Q27" s="152"/>
      <c r="R27" s="152"/>
      <c r="S27" s="136"/>
      <c r="T27" s="94"/>
      <c r="U27" s="136"/>
      <c r="V27" s="136"/>
      <c r="W27" s="136"/>
      <c r="X27" s="136"/>
      <c r="Y27" s="207"/>
      <c r="Z27" s="207"/>
      <c r="AA27" s="207"/>
      <c r="AB27" s="153"/>
      <c r="AC27" s="125" t="s">
        <v>31</v>
      </c>
      <c r="AD27" s="136"/>
      <c r="AE27" s="136"/>
      <c r="AF27" s="136"/>
      <c r="AG27" s="136"/>
      <c r="AH27" s="136"/>
      <c r="AI27" s="138"/>
      <c r="AJ27" s="138"/>
      <c r="AK27" s="138"/>
      <c r="AL27" s="138"/>
      <c r="AM27" s="142"/>
    </row>
    <row r="28" spans="1:40" ht="18.75" customHeight="1" x14ac:dyDescent="0.15">
      <c r="A28" s="211"/>
      <c r="B28" s="206"/>
      <c r="C28" s="106"/>
      <c r="D28" s="206"/>
      <c r="E28" s="128"/>
      <c r="F28" s="206"/>
      <c r="G28" s="206"/>
      <c r="H28" s="206"/>
      <c r="I28" s="206"/>
      <c r="J28" s="109"/>
      <c r="K28" s="109"/>
      <c r="L28" s="109"/>
      <c r="M28" s="109"/>
      <c r="N28" s="109"/>
      <c r="O28" s="146"/>
      <c r="P28" s="147"/>
      <c r="Q28" s="154"/>
      <c r="R28" s="154"/>
      <c r="S28" s="109"/>
      <c r="T28" s="95"/>
      <c r="U28" s="109"/>
      <c r="V28" s="109"/>
      <c r="W28" s="109"/>
      <c r="X28" s="109"/>
      <c r="Y28" s="206"/>
      <c r="Z28" s="206"/>
      <c r="AA28" s="206"/>
      <c r="AB28" s="206"/>
      <c r="AC28" s="106"/>
      <c r="AD28" s="109"/>
      <c r="AE28" s="109"/>
      <c r="AF28" s="109"/>
      <c r="AG28" s="109"/>
      <c r="AH28" s="109"/>
      <c r="AI28" s="155"/>
      <c r="AJ28" s="155"/>
      <c r="AK28" s="155"/>
      <c r="AL28" s="155"/>
      <c r="AM28" s="109"/>
      <c r="AN28" s="211"/>
    </row>
    <row r="29" spans="1:40" s="76" customFormat="1" ht="18" customHeight="1" x14ac:dyDescent="0.15">
      <c r="A29" s="140" t="s">
        <v>161</v>
      </c>
      <c r="B29" s="137"/>
      <c r="C29" s="207"/>
      <c r="D29" s="207"/>
      <c r="E29" s="126"/>
      <c r="F29" s="207"/>
      <c r="G29" s="207"/>
      <c r="H29" s="207"/>
      <c r="I29" s="207"/>
      <c r="J29" s="136"/>
      <c r="K29" s="136"/>
      <c r="L29" s="136"/>
      <c r="M29" s="136"/>
      <c r="N29" s="136"/>
      <c r="O29" s="148"/>
      <c r="P29" s="96"/>
      <c r="Q29" s="96"/>
      <c r="R29" s="96"/>
      <c r="S29" s="136"/>
      <c r="T29" s="94"/>
      <c r="U29" s="94"/>
      <c r="V29" s="94"/>
      <c r="W29" s="94"/>
      <c r="X29" s="94"/>
      <c r="Y29" s="94"/>
      <c r="Z29" s="94"/>
      <c r="AA29" s="94"/>
      <c r="AB29" s="94"/>
      <c r="AC29" s="94"/>
      <c r="AD29" s="94"/>
      <c r="AE29" s="94"/>
      <c r="AF29" s="94"/>
      <c r="AG29" s="94"/>
      <c r="AH29" s="136"/>
      <c r="AI29" s="138"/>
      <c r="AJ29" s="138"/>
      <c r="AK29" s="138"/>
      <c r="AL29" s="138"/>
      <c r="AM29" s="136"/>
      <c r="AN29" s="99"/>
    </row>
    <row r="30" spans="1:40" ht="30" customHeight="1" x14ac:dyDescent="0.15">
      <c r="A30" s="222"/>
      <c r="B30" s="400"/>
      <c r="C30" s="401"/>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M30" s="402"/>
    </row>
    <row r="31" spans="1:40" ht="4.5" customHeight="1" x14ac:dyDescent="0.15">
      <c r="A31" s="211"/>
      <c r="B31" s="206"/>
      <c r="C31" s="106"/>
      <c r="D31" s="206"/>
      <c r="E31" s="128"/>
      <c r="F31" s="206"/>
      <c r="G31" s="206"/>
      <c r="H31" s="206"/>
      <c r="I31" s="206"/>
      <c r="J31" s="109"/>
      <c r="K31" s="109"/>
      <c r="L31" s="109"/>
      <c r="M31" s="109"/>
      <c r="N31" s="109"/>
      <c r="O31" s="146"/>
      <c r="P31" s="147"/>
      <c r="Q31" s="154"/>
      <c r="R31" s="154"/>
      <c r="S31" s="109"/>
      <c r="T31" s="95"/>
      <c r="U31" s="109"/>
      <c r="V31" s="109"/>
      <c r="W31" s="109"/>
      <c r="X31" s="109"/>
      <c r="Y31" s="206"/>
      <c r="Z31" s="206"/>
      <c r="AA31" s="206"/>
      <c r="AB31" s="206"/>
      <c r="AC31" s="106"/>
      <c r="AD31" s="109"/>
      <c r="AE31" s="109"/>
      <c r="AF31" s="109"/>
      <c r="AG31" s="109"/>
      <c r="AH31" s="109"/>
      <c r="AI31" s="155"/>
      <c r="AJ31" s="155"/>
      <c r="AK31" s="155"/>
      <c r="AL31" s="155"/>
      <c r="AM31" s="109"/>
    </row>
    <row r="32" spans="1:40" ht="6" customHeight="1" x14ac:dyDescent="0.15">
      <c r="A32" s="157"/>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row>
    <row r="33" spans="1:39" ht="18" customHeight="1" x14ac:dyDescent="0.15">
      <c r="A33" s="158" t="s">
        <v>33</v>
      </c>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row>
    <row r="34" spans="1:39" ht="18" customHeight="1" x14ac:dyDescent="0.15">
      <c r="A34" s="159" t="s">
        <v>162</v>
      </c>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row>
    <row r="35" spans="1:39" ht="18" customHeight="1" x14ac:dyDescent="0.15">
      <c r="A35" s="380" t="s">
        <v>71</v>
      </c>
      <c r="B35" s="381"/>
      <c r="C35" s="381"/>
      <c r="D35" s="382"/>
      <c r="E35" s="383" t="s">
        <v>34</v>
      </c>
      <c r="F35" s="384"/>
      <c r="G35" s="384"/>
      <c r="H35" s="384"/>
      <c r="I35" s="385"/>
      <c r="J35" s="383" t="s">
        <v>38</v>
      </c>
      <c r="K35" s="384"/>
      <c r="L35" s="384"/>
      <c r="M35" s="384"/>
      <c r="N35" s="384"/>
      <c r="O35" s="386" t="s">
        <v>35</v>
      </c>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6"/>
    </row>
    <row r="36" spans="1:39" ht="9.75" customHeight="1" x14ac:dyDescent="0.15">
      <c r="A36" s="315" t="s">
        <v>37</v>
      </c>
      <c r="B36" s="316"/>
      <c r="C36" s="316"/>
      <c r="D36" s="317"/>
      <c r="E36" s="333"/>
      <c r="F36" s="334"/>
      <c r="G36" s="334"/>
      <c r="H36" s="334"/>
      <c r="I36" s="335"/>
      <c r="J36" s="336"/>
      <c r="K36" s="337"/>
      <c r="L36" s="337"/>
      <c r="M36" s="337"/>
      <c r="N36" s="337"/>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row>
    <row r="37" spans="1:39" ht="9.75" customHeight="1" x14ac:dyDescent="0.15">
      <c r="A37" s="318"/>
      <c r="B37" s="319"/>
      <c r="C37" s="319"/>
      <c r="D37" s="320"/>
      <c r="E37" s="339"/>
      <c r="F37" s="340"/>
      <c r="G37" s="340"/>
      <c r="H37" s="340"/>
      <c r="I37" s="341"/>
      <c r="J37" s="342"/>
      <c r="K37" s="343"/>
      <c r="L37" s="343"/>
      <c r="M37" s="343"/>
      <c r="N37" s="343"/>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row>
    <row r="38" spans="1:39" ht="9.75" customHeight="1" x14ac:dyDescent="0.15">
      <c r="A38" s="318"/>
      <c r="B38" s="319"/>
      <c r="C38" s="319"/>
      <c r="D38" s="320"/>
      <c r="E38" s="339"/>
      <c r="F38" s="340"/>
      <c r="G38" s="340"/>
      <c r="H38" s="340"/>
      <c r="I38" s="341"/>
      <c r="J38" s="342"/>
      <c r="K38" s="343"/>
      <c r="L38" s="343"/>
      <c r="M38" s="343"/>
      <c r="N38" s="343"/>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row>
    <row r="39" spans="1:39" ht="9.75" customHeight="1" x14ac:dyDescent="0.15">
      <c r="A39" s="318"/>
      <c r="B39" s="319"/>
      <c r="C39" s="319"/>
      <c r="D39" s="320"/>
      <c r="E39" s="387"/>
      <c r="F39" s="388"/>
      <c r="G39" s="388"/>
      <c r="H39" s="388"/>
      <c r="I39" s="389"/>
      <c r="J39" s="390"/>
      <c r="K39" s="391"/>
      <c r="L39" s="391"/>
      <c r="M39" s="391"/>
      <c r="N39" s="391"/>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368"/>
    </row>
    <row r="40" spans="1:39" ht="9.75" customHeight="1" x14ac:dyDescent="0.15">
      <c r="A40" s="315" t="s">
        <v>67</v>
      </c>
      <c r="B40" s="316"/>
      <c r="C40" s="316"/>
      <c r="D40" s="317"/>
      <c r="E40" s="333"/>
      <c r="F40" s="334"/>
      <c r="G40" s="334"/>
      <c r="H40" s="334"/>
      <c r="I40" s="335"/>
      <c r="J40" s="336"/>
      <c r="K40" s="337"/>
      <c r="L40" s="337"/>
      <c r="M40" s="337"/>
      <c r="N40" s="337"/>
      <c r="O40" s="338"/>
      <c r="P40" s="338"/>
      <c r="Q40" s="338"/>
      <c r="R40" s="338"/>
      <c r="S40" s="338"/>
      <c r="T40" s="338"/>
      <c r="U40" s="338"/>
      <c r="V40" s="338"/>
      <c r="W40" s="338"/>
      <c r="X40" s="338"/>
      <c r="Y40" s="338"/>
      <c r="Z40" s="338"/>
      <c r="AA40" s="338"/>
      <c r="AB40" s="338"/>
      <c r="AC40" s="338"/>
      <c r="AD40" s="338"/>
      <c r="AE40" s="338"/>
      <c r="AF40" s="338"/>
      <c r="AG40" s="338"/>
      <c r="AH40" s="338"/>
      <c r="AI40" s="338"/>
      <c r="AJ40" s="338"/>
      <c r="AK40" s="338"/>
      <c r="AL40" s="338"/>
      <c r="AM40" s="338"/>
    </row>
    <row r="41" spans="1:39" ht="9.75" customHeight="1" x14ac:dyDescent="0.15">
      <c r="A41" s="318"/>
      <c r="B41" s="319"/>
      <c r="C41" s="319"/>
      <c r="D41" s="320"/>
      <c r="E41" s="339"/>
      <c r="F41" s="340"/>
      <c r="G41" s="340"/>
      <c r="H41" s="340"/>
      <c r="I41" s="341"/>
      <c r="J41" s="342"/>
      <c r="K41" s="343"/>
      <c r="L41" s="343"/>
      <c r="M41" s="343"/>
      <c r="N41" s="343"/>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4"/>
      <c r="AM41" s="344"/>
    </row>
    <row r="42" spans="1:39" ht="9.75" customHeight="1" x14ac:dyDescent="0.15">
      <c r="A42" s="318"/>
      <c r="B42" s="319"/>
      <c r="C42" s="319"/>
      <c r="D42" s="320"/>
      <c r="E42" s="339"/>
      <c r="F42" s="340"/>
      <c r="G42" s="340"/>
      <c r="H42" s="340"/>
      <c r="I42" s="341"/>
      <c r="J42" s="342"/>
      <c r="K42" s="343"/>
      <c r="L42" s="343"/>
      <c r="M42" s="343"/>
      <c r="N42" s="343"/>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4"/>
      <c r="AM42" s="344"/>
    </row>
    <row r="43" spans="1:39" ht="9.75" customHeight="1" x14ac:dyDescent="0.15">
      <c r="A43" s="321"/>
      <c r="B43" s="322"/>
      <c r="C43" s="322"/>
      <c r="D43" s="323"/>
      <c r="E43" s="361"/>
      <c r="F43" s="362"/>
      <c r="G43" s="362"/>
      <c r="H43" s="362"/>
      <c r="I43" s="363"/>
      <c r="J43" s="364"/>
      <c r="K43" s="365"/>
      <c r="L43" s="365"/>
      <c r="M43" s="365"/>
      <c r="N43" s="365"/>
      <c r="O43" s="366"/>
      <c r="P43" s="366"/>
      <c r="Q43" s="366"/>
      <c r="R43" s="366"/>
      <c r="S43" s="366"/>
      <c r="T43" s="366"/>
      <c r="U43" s="366"/>
      <c r="V43" s="366"/>
      <c r="W43" s="366"/>
      <c r="X43" s="366"/>
      <c r="Y43" s="366"/>
      <c r="Z43" s="366"/>
      <c r="AA43" s="366"/>
      <c r="AB43" s="366"/>
      <c r="AC43" s="366"/>
      <c r="AD43" s="366"/>
      <c r="AE43" s="366"/>
      <c r="AF43" s="366"/>
      <c r="AG43" s="366"/>
      <c r="AH43" s="366"/>
      <c r="AI43" s="366"/>
      <c r="AJ43" s="366"/>
      <c r="AK43" s="366"/>
      <c r="AL43" s="366"/>
      <c r="AM43" s="366"/>
    </row>
    <row r="44" spans="1:39" ht="9.75" customHeight="1" x14ac:dyDescent="0.15">
      <c r="A44" s="318" t="s">
        <v>68</v>
      </c>
      <c r="B44" s="319"/>
      <c r="C44" s="319"/>
      <c r="D44" s="320"/>
      <c r="E44" s="423"/>
      <c r="F44" s="424"/>
      <c r="G44" s="424"/>
      <c r="H44" s="424"/>
      <c r="I44" s="425"/>
      <c r="J44" s="426"/>
      <c r="K44" s="427"/>
      <c r="L44" s="427"/>
      <c r="M44" s="427"/>
      <c r="N44" s="427"/>
      <c r="O44" s="428"/>
      <c r="P44" s="428"/>
      <c r="Q44" s="428"/>
      <c r="R44" s="428"/>
      <c r="S44" s="428"/>
      <c r="T44" s="428"/>
      <c r="U44" s="428"/>
      <c r="V44" s="428"/>
      <c r="W44" s="428"/>
      <c r="X44" s="428"/>
      <c r="Y44" s="428"/>
      <c r="Z44" s="428"/>
      <c r="AA44" s="428"/>
      <c r="AB44" s="428"/>
      <c r="AC44" s="428"/>
      <c r="AD44" s="428"/>
      <c r="AE44" s="428"/>
      <c r="AF44" s="428"/>
      <c r="AG44" s="428"/>
      <c r="AH44" s="428"/>
      <c r="AI44" s="428"/>
      <c r="AJ44" s="428"/>
      <c r="AK44" s="428"/>
      <c r="AL44" s="428"/>
      <c r="AM44" s="428"/>
    </row>
    <row r="45" spans="1:39" ht="9.75" customHeight="1" x14ac:dyDescent="0.15">
      <c r="A45" s="318"/>
      <c r="B45" s="319"/>
      <c r="C45" s="319"/>
      <c r="D45" s="320"/>
      <c r="E45" s="339"/>
      <c r="F45" s="340"/>
      <c r="G45" s="340"/>
      <c r="H45" s="340"/>
      <c r="I45" s="341"/>
      <c r="J45" s="342"/>
      <c r="K45" s="343"/>
      <c r="L45" s="343"/>
      <c r="M45" s="343"/>
      <c r="N45" s="343"/>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row>
    <row r="46" spans="1:39" ht="9.75" customHeight="1" x14ac:dyDescent="0.15">
      <c r="A46" s="318"/>
      <c r="B46" s="319"/>
      <c r="C46" s="319"/>
      <c r="D46" s="320"/>
      <c r="E46" s="339"/>
      <c r="F46" s="340"/>
      <c r="G46" s="340"/>
      <c r="H46" s="340"/>
      <c r="I46" s="341"/>
      <c r="J46" s="342"/>
      <c r="K46" s="343"/>
      <c r="L46" s="343"/>
      <c r="M46" s="343"/>
      <c r="N46" s="343"/>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c r="AL46" s="344"/>
      <c r="AM46" s="344"/>
    </row>
    <row r="47" spans="1:39" ht="9.75" customHeight="1" x14ac:dyDescent="0.15">
      <c r="A47" s="318"/>
      <c r="B47" s="319"/>
      <c r="C47" s="319"/>
      <c r="D47" s="320"/>
      <c r="E47" s="387"/>
      <c r="F47" s="388"/>
      <c r="G47" s="388"/>
      <c r="H47" s="388"/>
      <c r="I47" s="389"/>
      <c r="J47" s="390"/>
      <c r="K47" s="391"/>
      <c r="L47" s="391"/>
      <c r="M47" s="391"/>
      <c r="N47" s="391"/>
      <c r="O47" s="368"/>
      <c r="P47" s="368"/>
      <c r="Q47" s="368"/>
      <c r="R47" s="368"/>
      <c r="S47" s="368"/>
      <c r="T47" s="368"/>
      <c r="U47" s="368"/>
      <c r="V47" s="368"/>
      <c r="W47" s="368"/>
      <c r="X47" s="368"/>
      <c r="Y47" s="368"/>
      <c r="Z47" s="368"/>
      <c r="AA47" s="368"/>
      <c r="AB47" s="368"/>
      <c r="AC47" s="368"/>
      <c r="AD47" s="368"/>
      <c r="AE47" s="368"/>
      <c r="AF47" s="368"/>
      <c r="AG47" s="368"/>
      <c r="AH47" s="368"/>
      <c r="AI47" s="368"/>
      <c r="AJ47" s="368"/>
      <c r="AK47" s="368"/>
      <c r="AL47" s="368"/>
      <c r="AM47" s="368"/>
    </row>
    <row r="48" spans="1:39" ht="9.75" customHeight="1" x14ac:dyDescent="0.15">
      <c r="A48" s="315" t="s">
        <v>69</v>
      </c>
      <c r="B48" s="316"/>
      <c r="C48" s="316"/>
      <c r="D48" s="317"/>
      <c r="E48" s="333"/>
      <c r="F48" s="334"/>
      <c r="G48" s="334"/>
      <c r="H48" s="334"/>
      <c r="I48" s="335"/>
      <c r="J48" s="336"/>
      <c r="K48" s="337"/>
      <c r="L48" s="337"/>
      <c r="M48" s="337"/>
      <c r="N48" s="337"/>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c r="AL48" s="338"/>
      <c r="AM48" s="338"/>
    </row>
    <row r="49" spans="1:39" ht="9.75" customHeight="1" x14ac:dyDescent="0.15">
      <c r="A49" s="318"/>
      <c r="B49" s="319"/>
      <c r="C49" s="319"/>
      <c r="D49" s="320"/>
      <c r="E49" s="339"/>
      <c r="F49" s="340"/>
      <c r="G49" s="340"/>
      <c r="H49" s="340"/>
      <c r="I49" s="341"/>
      <c r="J49" s="342"/>
      <c r="K49" s="343"/>
      <c r="L49" s="343"/>
      <c r="M49" s="343"/>
      <c r="N49" s="343"/>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4"/>
    </row>
    <row r="50" spans="1:39" ht="9.75" customHeight="1" x14ac:dyDescent="0.15">
      <c r="A50" s="318"/>
      <c r="B50" s="319"/>
      <c r="C50" s="319"/>
      <c r="D50" s="320"/>
      <c r="E50" s="339"/>
      <c r="F50" s="340"/>
      <c r="G50" s="340"/>
      <c r="H50" s="340"/>
      <c r="I50" s="341"/>
      <c r="J50" s="342"/>
      <c r="K50" s="343"/>
      <c r="L50" s="343"/>
      <c r="M50" s="343"/>
      <c r="N50" s="343"/>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4"/>
    </row>
    <row r="51" spans="1:39" ht="9.75" customHeight="1" x14ac:dyDescent="0.15">
      <c r="A51" s="321"/>
      <c r="B51" s="322"/>
      <c r="C51" s="322"/>
      <c r="D51" s="323"/>
      <c r="E51" s="361"/>
      <c r="F51" s="362"/>
      <c r="G51" s="362"/>
      <c r="H51" s="362"/>
      <c r="I51" s="363"/>
      <c r="J51" s="364"/>
      <c r="K51" s="365"/>
      <c r="L51" s="365"/>
      <c r="M51" s="365"/>
      <c r="N51" s="365"/>
      <c r="O51" s="366"/>
      <c r="P51" s="366"/>
      <c r="Q51" s="366"/>
      <c r="R51" s="366"/>
      <c r="S51" s="366"/>
      <c r="T51" s="366"/>
      <c r="U51" s="366"/>
      <c r="V51" s="366"/>
      <c r="W51" s="366"/>
      <c r="X51" s="366"/>
      <c r="Y51" s="366"/>
      <c r="Z51" s="366"/>
      <c r="AA51" s="366"/>
      <c r="AB51" s="366"/>
      <c r="AC51" s="366"/>
      <c r="AD51" s="366"/>
      <c r="AE51" s="366"/>
      <c r="AF51" s="366"/>
      <c r="AG51" s="366"/>
      <c r="AH51" s="366"/>
      <c r="AI51" s="366"/>
      <c r="AJ51" s="366"/>
      <c r="AK51" s="366"/>
      <c r="AL51" s="366"/>
      <c r="AM51" s="366"/>
    </row>
    <row r="52" spans="1:39" ht="9.75" customHeight="1" x14ac:dyDescent="0.15">
      <c r="A52" s="315" t="s">
        <v>70</v>
      </c>
      <c r="B52" s="316"/>
      <c r="C52" s="316"/>
      <c r="D52" s="317"/>
      <c r="E52" s="333"/>
      <c r="F52" s="334"/>
      <c r="G52" s="334"/>
      <c r="H52" s="334"/>
      <c r="I52" s="335"/>
      <c r="J52" s="336"/>
      <c r="K52" s="337"/>
      <c r="L52" s="337"/>
      <c r="M52" s="337"/>
      <c r="N52" s="337"/>
      <c r="O52" s="338"/>
      <c r="P52" s="338"/>
      <c r="Q52" s="338"/>
      <c r="R52" s="338"/>
      <c r="S52" s="338"/>
      <c r="T52" s="338"/>
      <c r="U52" s="338"/>
      <c r="V52" s="338"/>
      <c r="W52" s="338"/>
      <c r="X52" s="338"/>
      <c r="Y52" s="338"/>
      <c r="Z52" s="338"/>
      <c r="AA52" s="338"/>
      <c r="AB52" s="338"/>
      <c r="AC52" s="338"/>
      <c r="AD52" s="338"/>
      <c r="AE52" s="338"/>
      <c r="AF52" s="338"/>
      <c r="AG52" s="338"/>
      <c r="AH52" s="338"/>
      <c r="AI52" s="338"/>
      <c r="AJ52" s="338"/>
      <c r="AK52" s="338"/>
      <c r="AL52" s="338"/>
      <c r="AM52" s="338"/>
    </row>
    <row r="53" spans="1:39" ht="9.75" customHeight="1" x14ac:dyDescent="0.15">
      <c r="A53" s="318"/>
      <c r="B53" s="319"/>
      <c r="C53" s="319"/>
      <c r="D53" s="320"/>
      <c r="E53" s="339"/>
      <c r="F53" s="340"/>
      <c r="G53" s="340"/>
      <c r="H53" s="340"/>
      <c r="I53" s="341"/>
      <c r="J53" s="342"/>
      <c r="K53" s="343"/>
      <c r="L53" s="343"/>
      <c r="M53" s="343"/>
      <c r="N53" s="343"/>
      <c r="O53" s="344"/>
      <c r="P53" s="344"/>
      <c r="Q53" s="344"/>
      <c r="R53" s="344"/>
      <c r="S53" s="344"/>
      <c r="T53" s="344"/>
      <c r="U53" s="344"/>
      <c r="V53" s="344"/>
      <c r="W53" s="344"/>
      <c r="X53" s="344"/>
      <c r="Y53" s="344"/>
      <c r="Z53" s="344"/>
      <c r="AA53" s="344"/>
      <c r="AB53" s="344"/>
      <c r="AC53" s="344"/>
      <c r="AD53" s="344"/>
      <c r="AE53" s="344"/>
      <c r="AF53" s="344"/>
      <c r="AG53" s="344"/>
      <c r="AH53" s="344"/>
      <c r="AI53" s="344"/>
      <c r="AJ53" s="344"/>
      <c r="AK53" s="344"/>
      <c r="AL53" s="344"/>
      <c r="AM53" s="344"/>
    </row>
    <row r="54" spans="1:39" ht="9.75" customHeight="1" x14ac:dyDescent="0.15">
      <c r="A54" s="318"/>
      <c r="B54" s="319"/>
      <c r="C54" s="319"/>
      <c r="D54" s="320"/>
      <c r="E54" s="339"/>
      <c r="F54" s="340"/>
      <c r="G54" s="340"/>
      <c r="H54" s="340"/>
      <c r="I54" s="341"/>
      <c r="J54" s="342"/>
      <c r="K54" s="343"/>
      <c r="L54" s="343"/>
      <c r="M54" s="343"/>
      <c r="N54" s="343"/>
      <c r="O54" s="344"/>
      <c r="P54" s="344"/>
      <c r="Q54" s="344"/>
      <c r="R54" s="344"/>
      <c r="S54" s="344"/>
      <c r="T54" s="344"/>
      <c r="U54" s="344"/>
      <c r="V54" s="344"/>
      <c r="W54" s="344"/>
      <c r="X54" s="344"/>
      <c r="Y54" s="344"/>
      <c r="Z54" s="344"/>
      <c r="AA54" s="344"/>
      <c r="AB54" s="344"/>
      <c r="AC54" s="344"/>
      <c r="AD54" s="344"/>
      <c r="AE54" s="344"/>
      <c r="AF54" s="344"/>
      <c r="AG54" s="344"/>
      <c r="AH54" s="344"/>
      <c r="AI54" s="344"/>
      <c r="AJ54" s="344"/>
      <c r="AK54" s="344"/>
      <c r="AL54" s="344"/>
      <c r="AM54" s="344"/>
    </row>
    <row r="55" spans="1:39" ht="9.75" customHeight="1" thickBot="1" x14ac:dyDescent="0.2">
      <c r="A55" s="330"/>
      <c r="B55" s="331"/>
      <c r="C55" s="331"/>
      <c r="D55" s="332"/>
      <c r="E55" s="345"/>
      <c r="F55" s="346"/>
      <c r="G55" s="346"/>
      <c r="H55" s="346"/>
      <c r="I55" s="347"/>
      <c r="J55" s="348"/>
      <c r="K55" s="349"/>
      <c r="L55" s="349"/>
      <c r="M55" s="349"/>
      <c r="N55" s="349"/>
      <c r="O55" s="350"/>
      <c r="P55" s="350"/>
      <c r="Q55" s="350"/>
      <c r="R55" s="350"/>
      <c r="S55" s="350"/>
      <c r="T55" s="350"/>
      <c r="U55" s="350"/>
      <c r="V55" s="350"/>
      <c r="W55" s="350"/>
      <c r="X55" s="350"/>
      <c r="Y55" s="350"/>
      <c r="Z55" s="350"/>
      <c r="AA55" s="350"/>
      <c r="AB55" s="350"/>
      <c r="AC55" s="350"/>
      <c r="AD55" s="350"/>
      <c r="AE55" s="350"/>
      <c r="AF55" s="350"/>
      <c r="AG55" s="350"/>
      <c r="AH55" s="350"/>
      <c r="AI55" s="350"/>
      <c r="AJ55" s="350"/>
      <c r="AK55" s="350"/>
      <c r="AL55" s="350"/>
      <c r="AM55" s="350"/>
    </row>
    <row r="56" spans="1:39" ht="22.5" customHeight="1" thickTop="1" x14ac:dyDescent="0.15">
      <c r="A56" s="321" t="s">
        <v>82</v>
      </c>
      <c r="B56" s="322"/>
      <c r="C56" s="322"/>
      <c r="D56" s="323"/>
      <c r="E56" s="324"/>
      <c r="F56" s="325"/>
      <c r="G56" s="325"/>
      <c r="H56" s="325"/>
      <c r="I56" s="326"/>
      <c r="J56" s="392">
        <f>SUM(J36:N55)</f>
        <v>0</v>
      </c>
      <c r="K56" s="393"/>
      <c r="L56" s="393"/>
      <c r="M56" s="393"/>
      <c r="N56" s="393"/>
      <c r="O56" s="329"/>
      <c r="P56" s="329"/>
      <c r="Q56" s="329"/>
      <c r="R56" s="329"/>
      <c r="S56" s="329"/>
      <c r="T56" s="329"/>
      <c r="U56" s="329"/>
      <c r="V56" s="329"/>
      <c r="W56" s="329"/>
      <c r="X56" s="329"/>
      <c r="Y56" s="329"/>
      <c r="Z56" s="329"/>
      <c r="AA56" s="329"/>
      <c r="AB56" s="329"/>
      <c r="AC56" s="329"/>
      <c r="AD56" s="329"/>
      <c r="AE56" s="329"/>
      <c r="AF56" s="329"/>
      <c r="AG56" s="329"/>
      <c r="AH56" s="329"/>
      <c r="AI56" s="329"/>
      <c r="AJ56" s="329"/>
      <c r="AK56" s="329"/>
      <c r="AL56" s="329"/>
      <c r="AM56" s="329"/>
    </row>
    <row r="57" spans="1:39" ht="2.25" customHeight="1" x14ac:dyDescent="0.15">
      <c r="A57" s="157"/>
      <c r="B57" s="157"/>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row>
    <row r="58" spans="1:39" ht="18" customHeight="1" x14ac:dyDescent="0.15">
      <c r="A58" s="156" t="s">
        <v>163</v>
      </c>
      <c r="B58" s="157"/>
      <c r="C58" s="157"/>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row>
    <row r="59" spans="1:39" ht="18" customHeight="1" x14ac:dyDescent="0.15">
      <c r="A59" s="380" t="s">
        <v>14</v>
      </c>
      <c r="B59" s="381"/>
      <c r="C59" s="381"/>
      <c r="D59" s="382"/>
      <c r="E59" s="383" t="s">
        <v>34</v>
      </c>
      <c r="F59" s="384"/>
      <c r="G59" s="384"/>
      <c r="H59" s="384"/>
      <c r="I59" s="385"/>
      <c r="J59" s="383" t="s">
        <v>38</v>
      </c>
      <c r="K59" s="384"/>
      <c r="L59" s="384"/>
      <c r="M59" s="384"/>
      <c r="N59" s="384"/>
      <c r="O59" s="386" t="s">
        <v>35</v>
      </c>
      <c r="P59" s="386"/>
      <c r="Q59" s="386"/>
      <c r="R59" s="386"/>
      <c r="S59" s="386"/>
      <c r="T59" s="386"/>
      <c r="U59" s="386"/>
      <c r="V59" s="386"/>
      <c r="W59" s="386"/>
      <c r="X59" s="386"/>
      <c r="Y59" s="386"/>
      <c r="Z59" s="386"/>
      <c r="AA59" s="386"/>
      <c r="AB59" s="386"/>
      <c r="AC59" s="386"/>
      <c r="AD59" s="386"/>
      <c r="AE59" s="386"/>
      <c r="AF59" s="386"/>
      <c r="AG59" s="386"/>
      <c r="AH59" s="386"/>
      <c r="AI59" s="386"/>
      <c r="AJ59" s="386"/>
      <c r="AK59" s="386"/>
      <c r="AL59" s="386"/>
      <c r="AM59" s="386"/>
    </row>
    <row r="60" spans="1:39" ht="9.75" customHeight="1" x14ac:dyDescent="0.15">
      <c r="A60" s="315" t="s">
        <v>37</v>
      </c>
      <c r="B60" s="316"/>
      <c r="C60" s="316"/>
      <c r="D60" s="317"/>
      <c r="E60" s="333"/>
      <c r="F60" s="334"/>
      <c r="G60" s="334"/>
      <c r="H60" s="334"/>
      <c r="I60" s="335"/>
      <c r="J60" s="336"/>
      <c r="K60" s="337"/>
      <c r="L60" s="337"/>
      <c r="M60" s="337"/>
      <c r="N60" s="337"/>
      <c r="O60" s="338"/>
      <c r="P60" s="338"/>
      <c r="Q60" s="338"/>
      <c r="R60" s="338"/>
      <c r="S60" s="338"/>
      <c r="T60" s="338"/>
      <c r="U60" s="338"/>
      <c r="V60" s="338"/>
      <c r="W60" s="338"/>
      <c r="X60" s="338"/>
      <c r="Y60" s="338"/>
      <c r="Z60" s="338"/>
      <c r="AA60" s="338"/>
      <c r="AB60" s="338"/>
      <c r="AC60" s="338"/>
      <c r="AD60" s="338"/>
      <c r="AE60" s="338"/>
      <c r="AF60" s="338"/>
      <c r="AG60" s="338"/>
      <c r="AH60" s="338"/>
      <c r="AI60" s="338"/>
      <c r="AJ60" s="338"/>
      <c r="AK60" s="338"/>
      <c r="AL60" s="338"/>
      <c r="AM60" s="338"/>
    </row>
    <row r="61" spans="1:39" ht="9.75" customHeight="1" x14ac:dyDescent="0.15">
      <c r="A61" s="318"/>
      <c r="B61" s="319"/>
      <c r="C61" s="319"/>
      <c r="D61" s="320"/>
      <c r="E61" s="339"/>
      <c r="F61" s="340"/>
      <c r="G61" s="340"/>
      <c r="H61" s="340"/>
      <c r="I61" s="341"/>
      <c r="J61" s="342"/>
      <c r="K61" s="343"/>
      <c r="L61" s="343"/>
      <c r="M61" s="343"/>
      <c r="N61" s="343"/>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4"/>
      <c r="AM61" s="344"/>
    </row>
    <row r="62" spans="1:39" ht="9.75" customHeight="1" x14ac:dyDescent="0.15">
      <c r="A62" s="318"/>
      <c r="B62" s="319"/>
      <c r="C62" s="319"/>
      <c r="D62" s="320"/>
      <c r="E62" s="339"/>
      <c r="F62" s="340"/>
      <c r="G62" s="340"/>
      <c r="H62" s="340"/>
      <c r="I62" s="341"/>
      <c r="J62" s="342"/>
      <c r="K62" s="343"/>
      <c r="L62" s="343"/>
      <c r="M62" s="343"/>
      <c r="N62" s="343"/>
      <c r="O62" s="344"/>
      <c r="P62" s="344"/>
      <c r="Q62" s="344"/>
      <c r="R62" s="344"/>
      <c r="S62" s="344"/>
      <c r="T62" s="344"/>
      <c r="U62" s="344"/>
      <c r="V62" s="344"/>
      <c r="W62" s="344"/>
      <c r="X62" s="344"/>
      <c r="Y62" s="344"/>
      <c r="Z62" s="344"/>
      <c r="AA62" s="344"/>
      <c r="AB62" s="344"/>
      <c r="AC62" s="344"/>
      <c r="AD62" s="344"/>
      <c r="AE62" s="344"/>
      <c r="AF62" s="344"/>
      <c r="AG62" s="344"/>
      <c r="AH62" s="344"/>
      <c r="AI62" s="344"/>
      <c r="AJ62" s="344"/>
      <c r="AK62" s="344"/>
      <c r="AL62" s="344"/>
      <c r="AM62" s="344"/>
    </row>
    <row r="63" spans="1:39" ht="9.75" customHeight="1" x14ac:dyDescent="0.15">
      <c r="A63" s="318"/>
      <c r="B63" s="319"/>
      <c r="C63" s="319"/>
      <c r="D63" s="320"/>
      <c r="E63" s="387"/>
      <c r="F63" s="388"/>
      <c r="G63" s="388"/>
      <c r="H63" s="388"/>
      <c r="I63" s="389"/>
      <c r="J63" s="390"/>
      <c r="K63" s="391"/>
      <c r="L63" s="391"/>
      <c r="M63" s="391"/>
      <c r="N63" s="391"/>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8"/>
    </row>
    <row r="64" spans="1:39" ht="9.75" customHeight="1" x14ac:dyDescent="0.15">
      <c r="A64" s="315" t="s">
        <v>67</v>
      </c>
      <c r="B64" s="316"/>
      <c r="C64" s="316"/>
      <c r="D64" s="317"/>
      <c r="E64" s="333"/>
      <c r="F64" s="334"/>
      <c r="G64" s="334"/>
      <c r="H64" s="334"/>
      <c r="I64" s="335"/>
      <c r="J64" s="336"/>
      <c r="K64" s="337"/>
      <c r="L64" s="337"/>
      <c r="M64" s="337"/>
      <c r="N64" s="337"/>
      <c r="O64" s="338"/>
      <c r="P64" s="338"/>
      <c r="Q64" s="338"/>
      <c r="R64" s="338"/>
      <c r="S64" s="338"/>
      <c r="T64" s="338"/>
      <c r="U64" s="338"/>
      <c r="V64" s="338"/>
      <c r="W64" s="338"/>
      <c r="X64" s="338"/>
      <c r="Y64" s="338"/>
      <c r="Z64" s="338"/>
      <c r="AA64" s="338"/>
      <c r="AB64" s="338"/>
      <c r="AC64" s="338"/>
      <c r="AD64" s="338"/>
      <c r="AE64" s="338"/>
      <c r="AF64" s="338"/>
      <c r="AG64" s="338"/>
      <c r="AH64" s="338"/>
      <c r="AI64" s="338"/>
      <c r="AJ64" s="338"/>
      <c r="AK64" s="338"/>
      <c r="AL64" s="338"/>
      <c r="AM64" s="338"/>
    </row>
    <row r="65" spans="1:39" ht="9.75" customHeight="1" x14ac:dyDescent="0.15">
      <c r="A65" s="318"/>
      <c r="B65" s="319"/>
      <c r="C65" s="319"/>
      <c r="D65" s="320"/>
      <c r="E65" s="339"/>
      <c r="F65" s="340"/>
      <c r="G65" s="340"/>
      <c r="H65" s="340"/>
      <c r="I65" s="341"/>
      <c r="J65" s="342"/>
      <c r="K65" s="343"/>
      <c r="L65" s="343"/>
      <c r="M65" s="343"/>
      <c r="N65" s="343"/>
      <c r="O65" s="344"/>
      <c r="P65" s="344"/>
      <c r="Q65" s="344"/>
      <c r="R65" s="344"/>
      <c r="S65" s="344"/>
      <c r="T65" s="344"/>
      <c r="U65" s="344"/>
      <c r="V65" s="344"/>
      <c r="W65" s="344"/>
      <c r="X65" s="344"/>
      <c r="Y65" s="344"/>
      <c r="Z65" s="344"/>
      <c r="AA65" s="344"/>
      <c r="AB65" s="344"/>
      <c r="AC65" s="344"/>
      <c r="AD65" s="344"/>
      <c r="AE65" s="344"/>
      <c r="AF65" s="344"/>
      <c r="AG65" s="344"/>
      <c r="AH65" s="344"/>
      <c r="AI65" s="344"/>
      <c r="AJ65" s="344"/>
      <c r="AK65" s="344"/>
      <c r="AL65" s="344"/>
      <c r="AM65" s="344"/>
    </row>
    <row r="66" spans="1:39" ht="9.75" customHeight="1" x14ac:dyDescent="0.15">
      <c r="A66" s="318"/>
      <c r="B66" s="319"/>
      <c r="C66" s="319"/>
      <c r="D66" s="320"/>
      <c r="E66" s="339"/>
      <c r="F66" s="340"/>
      <c r="G66" s="340"/>
      <c r="H66" s="340"/>
      <c r="I66" s="341"/>
      <c r="J66" s="342"/>
      <c r="K66" s="343"/>
      <c r="L66" s="343"/>
      <c r="M66" s="343"/>
      <c r="N66" s="343"/>
      <c r="O66" s="344"/>
      <c r="P66" s="344"/>
      <c r="Q66" s="344"/>
      <c r="R66" s="344"/>
      <c r="S66" s="344"/>
      <c r="T66" s="344"/>
      <c r="U66" s="344"/>
      <c r="V66" s="344"/>
      <c r="W66" s="344"/>
      <c r="X66" s="344"/>
      <c r="Y66" s="344"/>
      <c r="Z66" s="344"/>
      <c r="AA66" s="344"/>
      <c r="AB66" s="344"/>
      <c r="AC66" s="344"/>
      <c r="AD66" s="344"/>
      <c r="AE66" s="344"/>
      <c r="AF66" s="344"/>
      <c r="AG66" s="344"/>
      <c r="AH66" s="344"/>
      <c r="AI66" s="344"/>
      <c r="AJ66" s="344"/>
      <c r="AK66" s="344"/>
      <c r="AL66" s="344"/>
      <c r="AM66" s="344"/>
    </row>
    <row r="67" spans="1:39" ht="9.75" customHeight="1" x14ac:dyDescent="0.15">
      <c r="A67" s="321"/>
      <c r="B67" s="322"/>
      <c r="C67" s="322"/>
      <c r="D67" s="323"/>
      <c r="E67" s="361"/>
      <c r="F67" s="362"/>
      <c r="G67" s="362"/>
      <c r="H67" s="362"/>
      <c r="I67" s="363"/>
      <c r="J67" s="364"/>
      <c r="K67" s="365"/>
      <c r="L67" s="365"/>
      <c r="M67" s="365"/>
      <c r="N67" s="365"/>
      <c r="O67" s="366"/>
      <c r="P67" s="366"/>
      <c r="Q67" s="366"/>
      <c r="R67" s="366"/>
      <c r="S67" s="366"/>
      <c r="T67" s="366"/>
      <c r="U67" s="366"/>
      <c r="V67" s="366"/>
      <c r="W67" s="366"/>
      <c r="X67" s="366"/>
      <c r="Y67" s="366"/>
      <c r="Z67" s="366"/>
      <c r="AA67" s="366"/>
      <c r="AB67" s="366"/>
      <c r="AC67" s="366"/>
      <c r="AD67" s="366"/>
      <c r="AE67" s="366"/>
      <c r="AF67" s="366"/>
      <c r="AG67" s="366"/>
      <c r="AH67" s="366"/>
      <c r="AI67" s="366"/>
      <c r="AJ67" s="366"/>
      <c r="AK67" s="366"/>
      <c r="AL67" s="366"/>
      <c r="AM67" s="366"/>
    </row>
    <row r="68" spans="1:39" ht="9.75" customHeight="1" x14ac:dyDescent="0.15">
      <c r="A68" s="315" t="s">
        <v>68</v>
      </c>
      <c r="B68" s="316"/>
      <c r="C68" s="316"/>
      <c r="D68" s="317"/>
      <c r="E68" s="333"/>
      <c r="F68" s="334"/>
      <c r="G68" s="334"/>
      <c r="H68" s="334"/>
      <c r="I68" s="335"/>
      <c r="J68" s="336"/>
      <c r="K68" s="337"/>
      <c r="L68" s="337"/>
      <c r="M68" s="337"/>
      <c r="N68" s="337"/>
      <c r="O68" s="338"/>
      <c r="P68" s="338"/>
      <c r="Q68" s="338"/>
      <c r="R68" s="338"/>
      <c r="S68" s="338"/>
      <c r="T68" s="338"/>
      <c r="U68" s="338"/>
      <c r="V68" s="338"/>
      <c r="W68" s="338"/>
      <c r="X68" s="338"/>
      <c r="Y68" s="338"/>
      <c r="Z68" s="338"/>
      <c r="AA68" s="338"/>
      <c r="AB68" s="338"/>
      <c r="AC68" s="338"/>
      <c r="AD68" s="338"/>
      <c r="AE68" s="338"/>
      <c r="AF68" s="338"/>
      <c r="AG68" s="338"/>
      <c r="AH68" s="338"/>
      <c r="AI68" s="338"/>
      <c r="AJ68" s="338"/>
      <c r="AK68" s="338"/>
      <c r="AL68" s="338"/>
      <c r="AM68" s="338"/>
    </row>
    <row r="69" spans="1:39" ht="9.75" customHeight="1" x14ac:dyDescent="0.15">
      <c r="A69" s="318"/>
      <c r="B69" s="319"/>
      <c r="C69" s="319"/>
      <c r="D69" s="320"/>
      <c r="E69" s="339"/>
      <c r="F69" s="340"/>
      <c r="G69" s="340"/>
      <c r="H69" s="340"/>
      <c r="I69" s="341"/>
      <c r="J69" s="342"/>
      <c r="K69" s="343"/>
      <c r="L69" s="343"/>
      <c r="M69" s="343"/>
      <c r="N69" s="343"/>
      <c r="O69" s="344"/>
      <c r="P69" s="344"/>
      <c r="Q69" s="344"/>
      <c r="R69" s="344"/>
      <c r="S69" s="344"/>
      <c r="T69" s="344"/>
      <c r="U69" s="344"/>
      <c r="V69" s="344"/>
      <c r="W69" s="344"/>
      <c r="X69" s="344"/>
      <c r="Y69" s="344"/>
      <c r="Z69" s="344"/>
      <c r="AA69" s="344"/>
      <c r="AB69" s="344"/>
      <c r="AC69" s="344"/>
      <c r="AD69" s="344"/>
      <c r="AE69" s="344"/>
      <c r="AF69" s="344"/>
      <c r="AG69" s="344"/>
      <c r="AH69" s="344"/>
      <c r="AI69" s="344"/>
      <c r="AJ69" s="344"/>
      <c r="AK69" s="344"/>
      <c r="AL69" s="344"/>
      <c r="AM69" s="344"/>
    </row>
    <row r="70" spans="1:39" ht="9.75" customHeight="1" x14ac:dyDescent="0.15">
      <c r="A70" s="318"/>
      <c r="B70" s="319"/>
      <c r="C70" s="319"/>
      <c r="D70" s="320"/>
      <c r="E70" s="339"/>
      <c r="F70" s="340"/>
      <c r="G70" s="340"/>
      <c r="H70" s="340"/>
      <c r="I70" s="341"/>
      <c r="J70" s="342"/>
      <c r="K70" s="343"/>
      <c r="L70" s="343"/>
      <c r="M70" s="343"/>
      <c r="N70" s="343"/>
      <c r="O70" s="344"/>
      <c r="P70" s="344"/>
      <c r="Q70" s="344"/>
      <c r="R70" s="344"/>
      <c r="S70" s="344"/>
      <c r="T70" s="344"/>
      <c r="U70" s="344"/>
      <c r="V70" s="344"/>
      <c r="W70" s="344"/>
      <c r="X70" s="344"/>
      <c r="Y70" s="344"/>
      <c r="Z70" s="344"/>
      <c r="AA70" s="344"/>
      <c r="AB70" s="344"/>
      <c r="AC70" s="344"/>
      <c r="AD70" s="344"/>
      <c r="AE70" s="344"/>
      <c r="AF70" s="344"/>
      <c r="AG70" s="344"/>
      <c r="AH70" s="344"/>
      <c r="AI70" s="344"/>
      <c r="AJ70" s="344"/>
      <c r="AK70" s="344"/>
      <c r="AL70" s="344"/>
      <c r="AM70" s="344"/>
    </row>
    <row r="71" spans="1:39" ht="9.75" customHeight="1" thickBot="1" x14ac:dyDescent="0.2">
      <c r="A71" s="330"/>
      <c r="B71" s="331"/>
      <c r="C71" s="331"/>
      <c r="D71" s="332"/>
      <c r="E71" s="345"/>
      <c r="F71" s="346"/>
      <c r="G71" s="346"/>
      <c r="H71" s="346"/>
      <c r="I71" s="347"/>
      <c r="J71" s="348"/>
      <c r="K71" s="349"/>
      <c r="L71" s="349"/>
      <c r="M71" s="349"/>
      <c r="N71" s="349"/>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350"/>
      <c r="AL71" s="350"/>
      <c r="AM71" s="350"/>
    </row>
    <row r="72" spans="1:39" ht="22.5" customHeight="1" thickTop="1" x14ac:dyDescent="0.15">
      <c r="A72" s="321" t="s">
        <v>58</v>
      </c>
      <c r="B72" s="322"/>
      <c r="C72" s="322"/>
      <c r="D72" s="323"/>
      <c r="E72" s="324"/>
      <c r="F72" s="325"/>
      <c r="G72" s="325"/>
      <c r="H72" s="325"/>
      <c r="I72" s="326"/>
      <c r="J72" s="327">
        <f>SUM(J60:N71)</f>
        <v>0</v>
      </c>
      <c r="K72" s="328"/>
      <c r="L72" s="328"/>
      <c r="M72" s="328"/>
      <c r="N72" s="328"/>
      <c r="O72" s="329"/>
      <c r="P72" s="329"/>
      <c r="Q72" s="329"/>
      <c r="R72" s="329"/>
      <c r="S72" s="329"/>
      <c r="T72" s="329"/>
      <c r="U72" s="329"/>
      <c r="V72" s="329"/>
      <c r="W72" s="329"/>
      <c r="X72" s="329"/>
      <c r="Y72" s="329"/>
      <c r="Z72" s="329"/>
      <c r="AA72" s="329"/>
      <c r="AB72" s="329"/>
      <c r="AC72" s="329"/>
      <c r="AD72" s="329"/>
      <c r="AE72" s="329"/>
      <c r="AF72" s="329"/>
      <c r="AG72" s="329"/>
      <c r="AH72" s="329"/>
      <c r="AI72" s="329"/>
      <c r="AJ72" s="329"/>
      <c r="AK72" s="329"/>
      <c r="AL72" s="329"/>
      <c r="AM72" s="329"/>
    </row>
    <row r="73" spans="1:39" ht="2.25" customHeight="1" x14ac:dyDescent="0.15">
      <c r="A73" s="157"/>
      <c r="B73" s="157"/>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row>
    <row r="74" spans="1:39" ht="10.5" customHeight="1" thickBot="1" x14ac:dyDescent="0.2">
      <c r="A74" s="160"/>
      <c r="B74" s="160"/>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c r="AF74" s="160"/>
      <c r="AG74" s="160"/>
      <c r="AH74" s="160"/>
      <c r="AI74" s="160"/>
      <c r="AJ74" s="160"/>
      <c r="AK74" s="161"/>
      <c r="AL74" s="161"/>
      <c r="AM74" s="161"/>
    </row>
    <row r="75" spans="1:39" ht="6" customHeight="1" x14ac:dyDescent="0.15">
      <c r="A75" s="157"/>
      <c r="B75" s="157"/>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row>
    <row r="76" spans="1:39" s="165" customFormat="1" ht="10.5" x14ac:dyDescent="0.15">
      <c r="A76" s="162" t="s">
        <v>39</v>
      </c>
      <c r="B76" s="163"/>
      <c r="C76" s="163"/>
      <c r="D76" s="163"/>
      <c r="E76" s="163"/>
      <c r="F76" s="163"/>
      <c r="G76" s="163"/>
      <c r="H76" s="163"/>
      <c r="I76" s="163"/>
      <c r="J76" s="163"/>
      <c r="K76" s="163"/>
      <c r="L76" s="163"/>
      <c r="M76" s="163"/>
      <c r="N76" s="163"/>
      <c r="O76" s="163"/>
      <c r="P76" s="163"/>
      <c r="Q76" s="163"/>
      <c r="R76" s="163"/>
      <c r="S76" s="163"/>
      <c r="T76" s="163"/>
      <c r="U76" s="163"/>
      <c r="V76" s="163"/>
      <c r="W76" s="163"/>
      <c r="X76" s="163"/>
      <c r="Y76" s="163"/>
      <c r="Z76" s="163"/>
      <c r="AA76" s="163"/>
      <c r="AB76" s="163"/>
      <c r="AC76" s="163"/>
      <c r="AD76" s="163"/>
      <c r="AE76" s="163"/>
      <c r="AF76" s="163"/>
      <c r="AG76" s="163"/>
      <c r="AH76" s="163"/>
      <c r="AI76" s="163"/>
      <c r="AJ76" s="163"/>
      <c r="AK76" s="164"/>
      <c r="AL76" s="164"/>
      <c r="AM76" s="164"/>
    </row>
    <row r="77" spans="1:39" s="165" customFormat="1" ht="5.25" customHeight="1" x14ac:dyDescent="0.15">
      <c r="A77" s="162"/>
      <c r="B77" s="163"/>
      <c r="C77" s="163"/>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163"/>
      <c r="AE77" s="163"/>
      <c r="AF77" s="163"/>
      <c r="AG77" s="163"/>
      <c r="AH77" s="163"/>
      <c r="AI77" s="163"/>
      <c r="AJ77" s="163"/>
      <c r="AK77" s="164"/>
      <c r="AL77" s="164"/>
      <c r="AM77" s="164"/>
    </row>
    <row r="78" spans="1:39" s="165" customFormat="1" ht="10.5" x14ac:dyDescent="0.15">
      <c r="A78" s="162"/>
      <c r="B78" s="123" t="s">
        <v>197</v>
      </c>
      <c r="C78" s="163"/>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163"/>
      <c r="AB78" s="163"/>
      <c r="AC78" s="163"/>
      <c r="AD78" s="163"/>
      <c r="AE78" s="163"/>
      <c r="AF78" s="163"/>
      <c r="AG78" s="163"/>
      <c r="AH78" s="163"/>
      <c r="AI78" s="163"/>
      <c r="AJ78" s="163"/>
      <c r="AK78" s="164"/>
      <c r="AL78" s="164"/>
      <c r="AM78" s="164"/>
    </row>
    <row r="79" spans="1:39" s="165" customFormat="1" ht="10.5" x14ac:dyDescent="0.15">
      <c r="A79" s="162"/>
      <c r="B79" s="123" t="s">
        <v>46</v>
      </c>
      <c r="C79" s="163"/>
      <c r="D79" s="163"/>
      <c r="E79" s="163"/>
      <c r="F79" s="163"/>
      <c r="G79" s="163"/>
      <c r="H79" s="163"/>
      <c r="I79" s="163"/>
      <c r="J79" s="163"/>
      <c r="K79" s="163"/>
      <c r="L79" s="163"/>
      <c r="M79" s="163"/>
      <c r="N79" s="163"/>
      <c r="O79" s="163"/>
      <c r="P79" s="163"/>
      <c r="Q79" s="163"/>
      <c r="R79" s="163"/>
      <c r="S79" s="163"/>
      <c r="T79" s="163"/>
      <c r="U79" s="163"/>
      <c r="V79" s="163"/>
      <c r="W79" s="163"/>
      <c r="X79" s="163"/>
      <c r="Y79" s="163"/>
      <c r="Z79" s="163"/>
      <c r="AA79" s="163"/>
      <c r="AB79" s="163"/>
      <c r="AC79" s="163"/>
      <c r="AD79" s="163"/>
      <c r="AE79" s="163"/>
      <c r="AF79" s="163"/>
      <c r="AG79" s="163"/>
      <c r="AH79" s="163"/>
      <c r="AI79" s="163"/>
      <c r="AJ79" s="163"/>
      <c r="AK79" s="164"/>
      <c r="AL79" s="164"/>
      <c r="AM79" s="164"/>
    </row>
    <row r="80" spans="1:39" s="165" customFormat="1" ht="5.25" customHeight="1" x14ac:dyDescent="0.15">
      <c r="A80" s="162"/>
      <c r="B80" s="163"/>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163"/>
      <c r="AF80" s="163"/>
      <c r="AG80" s="163"/>
      <c r="AH80" s="163"/>
      <c r="AI80" s="163"/>
      <c r="AJ80" s="163"/>
      <c r="AK80" s="164"/>
      <c r="AL80" s="164"/>
      <c r="AM80" s="164"/>
    </row>
    <row r="81" spans="1:39" x14ac:dyDescent="0.15">
      <c r="A81" s="166"/>
      <c r="B81" s="167"/>
      <c r="C81" s="157"/>
      <c r="D81" s="157"/>
      <c r="E81" s="157"/>
      <c r="F81" s="157"/>
      <c r="G81" s="157"/>
      <c r="H81" s="157"/>
      <c r="I81" s="157"/>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row>
    <row r="82" spans="1:39" x14ac:dyDescent="0.15">
      <c r="A82" s="168" t="s">
        <v>173</v>
      </c>
      <c r="B82" s="169"/>
      <c r="C82" s="169"/>
      <c r="D82" s="169"/>
      <c r="E82" s="169"/>
      <c r="F82" s="169"/>
      <c r="G82" s="169"/>
      <c r="H82" s="169"/>
      <c r="I82" s="169"/>
      <c r="J82" s="169"/>
      <c r="K82" s="169"/>
      <c r="L82" s="169"/>
      <c r="M82" s="169"/>
      <c r="N82" s="169"/>
      <c r="O82" s="169"/>
      <c r="P82" s="169"/>
      <c r="Q82" s="169"/>
      <c r="R82" s="169"/>
      <c r="S82" s="169"/>
      <c r="T82" s="415" t="s">
        <v>47</v>
      </c>
      <c r="U82" s="415"/>
      <c r="V82" s="415"/>
      <c r="W82" s="415"/>
      <c r="X82" s="415"/>
      <c r="Y82" s="415"/>
      <c r="Z82" s="415"/>
      <c r="AA82" s="415"/>
      <c r="AB82" s="415"/>
      <c r="AC82" s="415"/>
      <c r="AD82" s="415"/>
      <c r="AE82" s="415"/>
      <c r="AF82" s="415"/>
      <c r="AG82" s="415"/>
      <c r="AH82" s="415"/>
      <c r="AI82" s="415"/>
      <c r="AJ82" s="415"/>
      <c r="AK82" s="415"/>
      <c r="AL82" s="415"/>
      <c r="AM82" s="416"/>
    </row>
    <row r="83" spans="1:39" ht="12" customHeight="1" x14ac:dyDescent="0.15">
      <c r="A83" s="170"/>
      <c r="B83" s="171" t="s">
        <v>40</v>
      </c>
      <c r="C83" s="172"/>
      <c r="D83" s="172"/>
      <c r="E83" s="172"/>
      <c r="F83" s="172"/>
      <c r="G83" s="172"/>
      <c r="H83" s="172"/>
      <c r="I83" s="172"/>
      <c r="J83" s="172"/>
      <c r="K83" s="172"/>
      <c r="L83" s="172"/>
      <c r="M83" s="172"/>
      <c r="N83" s="172"/>
      <c r="O83" s="172"/>
      <c r="P83" s="172"/>
      <c r="Q83" s="172"/>
      <c r="R83" s="172"/>
      <c r="S83" s="173"/>
      <c r="T83" s="412" t="s">
        <v>52</v>
      </c>
      <c r="U83" s="413"/>
      <c r="V83" s="413"/>
      <c r="W83" s="413"/>
      <c r="X83" s="413"/>
      <c r="Y83" s="413"/>
      <c r="Z83" s="413"/>
      <c r="AA83" s="413"/>
      <c r="AB83" s="413"/>
      <c r="AC83" s="413"/>
      <c r="AD83" s="413"/>
      <c r="AE83" s="413"/>
      <c r="AF83" s="413"/>
      <c r="AG83" s="413"/>
      <c r="AH83" s="413"/>
      <c r="AI83" s="413"/>
      <c r="AJ83" s="413"/>
      <c r="AK83" s="413"/>
      <c r="AL83" s="413"/>
      <c r="AM83" s="414"/>
    </row>
    <row r="84" spans="1:39" ht="12" customHeight="1" x14ac:dyDescent="0.15">
      <c r="A84" s="170"/>
      <c r="B84" s="174" t="s">
        <v>41</v>
      </c>
      <c r="C84" s="175"/>
      <c r="D84" s="175"/>
      <c r="E84" s="175"/>
      <c r="F84" s="175"/>
      <c r="G84" s="175"/>
      <c r="H84" s="175"/>
      <c r="I84" s="175"/>
      <c r="J84" s="175"/>
      <c r="K84" s="175"/>
      <c r="L84" s="175"/>
      <c r="M84" s="175"/>
      <c r="N84" s="175"/>
      <c r="O84" s="175"/>
      <c r="P84" s="175"/>
      <c r="Q84" s="175"/>
      <c r="R84" s="175"/>
      <c r="S84" s="176"/>
      <c r="T84" s="394" t="s">
        <v>201</v>
      </c>
      <c r="U84" s="395"/>
      <c r="V84" s="395"/>
      <c r="W84" s="395"/>
      <c r="X84" s="395"/>
      <c r="Y84" s="395"/>
      <c r="Z84" s="395"/>
      <c r="AA84" s="395"/>
      <c r="AB84" s="395"/>
      <c r="AC84" s="395"/>
      <c r="AD84" s="395"/>
      <c r="AE84" s="395"/>
      <c r="AF84" s="395"/>
      <c r="AG84" s="395"/>
      <c r="AH84" s="395"/>
      <c r="AI84" s="395"/>
      <c r="AJ84" s="395"/>
      <c r="AK84" s="395"/>
      <c r="AL84" s="395"/>
      <c r="AM84" s="396"/>
    </row>
    <row r="85" spans="1:39" ht="39" customHeight="1" x14ac:dyDescent="0.15">
      <c r="A85" s="170"/>
      <c r="B85" s="300" t="s">
        <v>186</v>
      </c>
      <c r="C85" s="301"/>
      <c r="D85" s="301"/>
      <c r="E85" s="301"/>
      <c r="F85" s="301"/>
      <c r="G85" s="301"/>
      <c r="H85" s="301"/>
      <c r="I85" s="301"/>
      <c r="J85" s="301"/>
      <c r="K85" s="301"/>
      <c r="L85" s="301"/>
      <c r="M85" s="301"/>
      <c r="N85" s="301"/>
      <c r="O85" s="301"/>
      <c r="P85" s="301"/>
      <c r="Q85" s="301"/>
      <c r="R85" s="301"/>
      <c r="S85" s="302"/>
      <c r="T85" s="303" t="s">
        <v>56</v>
      </c>
      <c r="U85" s="304"/>
      <c r="V85" s="304"/>
      <c r="W85" s="304"/>
      <c r="X85" s="304"/>
      <c r="Y85" s="304"/>
      <c r="Z85" s="304"/>
      <c r="AA85" s="304"/>
      <c r="AB85" s="304"/>
      <c r="AC85" s="304"/>
      <c r="AD85" s="304"/>
      <c r="AE85" s="304"/>
      <c r="AF85" s="304"/>
      <c r="AG85" s="304"/>
      <c r="AH85" s="304"/>
      <c r="AI85" s="304"/>
      <c r="AJ85" s="304"/>
      <c r="AK85" s="304"/>
      <c r="AL85" s="304"/>
      <c r="AM85" s="305"/>
    </row>
    <row r="86" spans="1:39" ht="24" customHeight="1" x14ac:dyDescent="0.15">
      <c r="A86" s="170"/>
      <c r="B86" s="303" t="s">
        <v>198</v>
      </c>
      <c r="C86" s="304"/>
      <c r="D86" s="304"/>
      <c r="E86" s="304"/>
      <c r="F86" s="304"/>
      <c r="G86" s="304"/>
      <c r="H86" s="304"/>
      <c r="I86" s="304"/>
      <c r="J86" s="304"/>
      <c r="K86" s="304"/>
      <c r="L86" s="304"/>
      <c r="M86" s="304"/>
      <c r="N86" s="304"/>
      <c r="O86" s="304"/>
      <c r="P86" s="304"/>
      <c r="Q86" s="304"/>
      <c r="R86" s="304"/>
      <c r="S86" s="305"/>
      <c r="T86" s="394" t="s">
        <v>202</v>
      </c>
      <c r="U86" s="395"/>
      <c r="V86" s="395"/>
      <c r="W86" s="395"/>
      <c r="X86" s="395"/>
      <c r="Y86" s="395"/>
      <c r="Z86" s="395"/>
      <c r="AA86" s="395"/>
      <c r="AB86" s="395"/>
      <c r="AC86" s="395"/>
      <c r="AD86" s="395"/>
      <c r="AE86" s="395"/>
      <c r="AF86" s="395"/>
      <c r="AG86" s="395"/>
      <c r="AH86" s="395"/>
      <c r="AI86" s="395"/>
      <c r="AJ86" s="395"/>
      <c r="AK86" s="395"/>
      <c r="AL86" s="395"/>
      <c r="AM86" s="396"/>
    </row>
    <row r="87" spans="1:39" ht="24" customHeight="1" x14ac:dyDescent="0.15">
      <c r="A87" s="177"/>
      <c r="B87" s="306" t="s">
        <v>190</v>
      </c>
      <c r="C87" s="307"/>
      <c r="D87" s="307"/>
      <c r="E87" s="307"/>
      <c r="F87" s="307"/>
      <c r="G87" s="307"/>
      <c r="H87" s="307"/>
      <c r="I87" s="307"/>
      <c r="J87" s="307"/>
      <c r="K87" s="307"/>
      <c r="L87" s="307"/>
      <c r="M87" s="307"/>
      <c r="N87" s="307"/>
      <c r="O87" s="307"/>
      <c r="P87" s="307"/>
      <c r="Q87" s="307"/>
      <c r="R87" s="307"/>
      <c r="S87" s="308"/>
      <c r="T87" s="397" t="s">
        <v>42</v>
      </c>
      <c r="U87" s="398"/>
      <c r="V87" s="398"/>
      <c r="W87" s="398"/>
      <c r="X87" s="398"/>
      <c r="Y87" s="398"/>
      <c r="Z87" s="398"/>
      <c r="AA87" s="398"/>
      <c r="AB87" s="398"/>
      <c r="AC87" s="398"/>
      <c r="AD87" s="398"/>
      <c r="AE87" s="398"/>
      <c r="AF87" s="398"/>
      <c r="AG87" s="398"/>
      <c r="AH87" s="398"/>
      <c r="AI87" s="398"/>
      <c r="AJ87" s="398"/>
      <c r="AK87" s="398"/>
      <c r="AL87" s="398"/>
      <c r="AM87" s="399"/>
    </row>
    <row r="88" spans="1:39" ht="12" customHeight="1" x14ac:dyDescent="0.15">
      <c r="A88" s="168" t="s">
        <v>174</v>
      </c>
      <c r="B88" s="169"/>
      <c r="C88" s="169"/>
      <c r="D88" s="169"/>
      <c r="E88" s="169"/>
      <c r="F88" s="169"/>
      <c r="G88" s="169"/>
      <c r="H88" s="169"/>
      <c r="I88" s="169"/>
      <c r="J88" s="169"/>
      <c r="K88" s="169"/>
      <c r="L88" s="169"/>
      <c r="M88" s="169"/>
      <c r="N88" s="169"/>
      <c r="O88" s="169"/>
      <c r="P88" s="169"/>
      <c r="Q88" s="169"/>
      <c r="R88" s="169"/>
      <c r="S88" s="169"/>
      <c r="T88" s="180"/>
      <c r="U88" s="180"/>
      <c r="V88" s="180"/>
      <c r="W88" s="180"/>
      <c r="X88" s="180"/>
      <c r="Y88" s="180"/>
      <c r="Z88" s="180"/>
      <c r="AA88" s="180"/>
      <c r="AB88" s="180"/>
      <c r="AC88" s="180"/>
      <c r="AD88" s="180"/>
      <c r="AE88" s="180"/>
      <c r="AF88" s="180"/>
      <c r="AG88" s="180"/>
      <c r="AH88" s="180"/>
      <c r="AI88" s="180"/>
      <c r="AJ88" s="180"/>
      <c r="AK88" s="180"/>
      <c r="AL88" s="180"/>
      <c r="AM88" s="181"/>
    </row>
    <row r="89" spans="1:39" ht="24" customHeight="1" x14ac:dyDescent="0.15">
      <c r="A89" s="170"/>
      <c r="B89" s="309" t="s">
        <v>187</v>
      </c>
      <c r="C89" s="310"/>
      <c r="D89" s="310"/>
      <c r="E89" s="310"/>
      <c r="F89" s="310"/>
      <c r="G89" s="310"/>
      <c r="H89" s="310"/>
      <c r="I89" s="310"/>
      <c r="J89" s="310"/>
      <c r="K89" s="310"/>
      <c r="L89" s="310"/>
      <c r="M89" s="310"/>
      <c r="N89" s="310"/>
      <c r="O89" s="310"/>
      <c r="P89" s="310"/>
      <c r="Q89" s="310"/>
      <c r="R89" s="310"/>
      <c r="S89" s="311"/>
      <c r="T89" s="412" t="s">
        <v>43</v>
      </c>
      <c r="U89" s="413"/>
      <c r="V89" s="413"/>
      <c r="W89" s="413"/>
      <c r="X89" s="413"/>
      <c r="Y89" s="413"/>
      <c r="Z89" s="413"/>
      <c r="AA89" s="413"/>
      <c r="AB89" s="413"/>
      <c r="AC89" s="413"/>
      <c r="AD89" s="413"/>
      <c r="AE89" s="413"/>
      <c r="AF89" s="413"/>
      <c r="AG89" s="413"/>
      <c r="AH89" s="413"/>
      <c r="AI89" s="413"/>
      <c r="AJ89" s="413"/>
      <c r="AK89" s="413"/>
      <c r="AL89" s="413"/>
      <c r="AM89" s="414"/>
    </row>
    <row r="90" spans="1:39" ht="24" customHeight="1" x14ac:dyDescent="0.15">
      <c r="A90" s="177"/>
      <c r="B90" s="312" t="s">
        <v>199</v>
      </c>
      <c r="C90" s="313"/>
      <c r="D90" s="313"/>
      <c r="E90" s="313"/>
      <c r="F90" s="313"/>
      <c r="G90" s="313"/>
      <c r="H90" s="313"/>
      <c r="I90" s="313"/>
      <c r="J90" s="313"/>
      <c r="K90" s="313"/>
      <c r="L90" s="313"/>
      <c r="M90" s="313"/>
      <c r="N90" s="313"/>
      <c r="O90" s="313"/>
      <c r="P90" s="313"/>
      <c r="Q90" s="313"/>
      <c r="R90" s="313"/>
      <c r="S90" s="314"/>
      <c r="T90" s="397" t="s">
        <v>75</v>
      </c>
      <c r="U90" s="398"/>
      <c r="V90" s="398"/>
      <c r="W90" s="398"/>
      <c r="X90" s="398"/>
      <c r="Y90" s="398"/>
      <c r="Z90" s="398"/>
      <c r="AA90" s="398"/>
      <c r="AB90" s="398"/>
      <c r="AC90" s="398"/>
      <c r="AD90" s="398"/>
      <c r="AE90" s="398"/>
      <c r="AF90" s="398"/>
      <c r="AG90" s="398"/>
      <c r="AH90" s="398"/>
      <c r="AI90" s="398"/>
      <c r="AJ90" s="398"/>
      <c r="AK90" s="398"/>
      <c r="AL90" s="398"/>
      <c r="AM90" s="399"/>
    </row>
    <row r="91" spans="1:39" ht="12" customHeight="1" x14ac:dyDescent="0.15">
      <c r="A91" s="168" t="s">
        <v>175</v>
      </c>
      <c r="B91" s="169"/>
      <c r="C91" s="169"/>
      <c r="D91" s="169"/>
      <c r="E91" s="169"/>
      <c r="F91" s="169"/>
      <c r="G91" s="169"/>
      <c r="H91" s="169"/>
      <c r="I91" s="169"/>
      <c r="J91" s="169"/>
      <c r="K91" s="169"/>
      <c r="L91" s="169"/>
      <c r="M91" s="169"/>
      <c r="N91" s="169"/>
      <c r="O91" s="169"/>
      <c r="P91" s="169"/>
      <c r="Q91" s="169"/>
      <c r="R91" s="169"/>
      <c r="S91" s="169"/>
      <c r="T91" s="182"/>
      <c r="U91" s="182"/>
      <c r="V91" s="182"/>
      <c r="W91" s="182"/>
      <c r="X91" s="182"/>
      <c r="Y91" s="182"/>
      <c r="Z91" s="182"/>
      <c r="AA91" s="182"/>
      <c r="AB91" s="182"/>
      <c r="AC91" s="182"/>
      <c r="AD91" s="182"/>
      <c r="AE91" s="182"/>
      <c r="AF91" s="182"/>
      <c r="AG91" s="182"/>
      <c r="AH91" s="182"/>
      <c r="AI91" s="182"/>
      <c r="AJ91" s="182"/>
      <c r="AK91" s="180"/>
      <c r="AL91" s="180"/>
      <c r="AM91" s="181"/>
    </row>
    <row r="92" spans="1:39" ht="12" customHeight="1" x14ac:dyDescent="0.15">
      <c r="A92" s="183"/>
      <c r="B92" s="171" t="s">
        <v>200</v>
      </c>
      <c r="C92" s="172"/>
      <c r="D92" s="172"/>
      <c r="E92" s="172"/>
      <c r="F92" s="172"/>
      <c r="G92" s="172"/>
      <c r="H92" s="172"/>
      <c r="I92" s="172"/>
      <c r="J92" s="172"/>
      <c r="K92" s="172"/>
      <c r="L92" s="172"/>
      <c r="M92" s="172"/>
      <c r="N92" s="172"/>
      <c r="O92" s="172"/>
      <c r="P92" s="172"/>
      <c r="Q92" s="172"/>
      <c r="R92" s="172"/>
      <c r="S92" s="173"/>
      <c r="T92" s="413" t="s">
        <v>66</v>
      </c>
      <c r="U92" s="413"/>
      <c r="V92" s="413"/>
      <c r="W92" s="413"/>
      <c r="X92" s="413"/>
      <c r="Y92" s="413"/>
      <c r="Z92" s="413"/>
      <c r="AA92" s="413"/>
      <c r="AB92" s="413"/>
      <c r="AC92" s="413"/>
      <c r="AD92" s="413"/>
      <c r="AE92" s="413"/>
      <c r="AF92" s="413"/>
      <c r="AG92" s="413"/>
      <c r="AH92" s="413"/>
      <c r="AI92" s="413"/>
      <c r="AJ92" s="413"/>
      <c r="AK92" s="413"/>
      <c r="AL92" s="413"/>
      <c r="AM92" s="414"/>
    </row>
    <row r="93" spans="1:39" ht="12" customHeight="1" x14ac:dyDescent="0.15">
      <c r="A93" s="223"/>
      <c r="B93" s="177" t="s">
        <v>176</v>
      </c>
      <c r="C93" s="184"/>
      <c r="D93" s="184"/>
      <c r="E93" s="184"/>
      <c r="F93" s="184"/>
      <c r="G93" s="184"/>
      <c r="H93" s="184"/>
      <c r="I93" s="184"/>
      <c r="J93" s="184"/>
      <c r="K93" s="184"/>
      <c r="L93" s="184"/>
      <c r="M93" s="184"/>
      <c r="N93" s="184"/>
      <c r="O93" s="184"/>
      <c r="P93" s="184"/>
      <c r="Q93" s="184"/>
      <c r="R93" s="184"/>
      <c r="S93" s="185"/>
      <c r="T93" s="398" t="s">
        <v>53</v>
      </c>
      <c r="U93" s="398"/>
      <c r="V93" s="398"/>
      <c r="W93" s="398"/>
      <c r="X93" s="398"/>
      <c r="Y93" s="398"/>
      <c r="Z93" s="398"/>
      <c r="AA93" s="398"/>
      <c r="AB93" s="398"/>
      <c r="AC93" s="398"/>
      <c r="AD93" s="398"/>
      <c r="AE93" s="398"/>
      <c r="AF93" s="398"/>
      <c r="AG93" s="398"/>
      <c r="AH93" s="398"/>
      <c r="AI93" s="398"/>
      <c r="AJ93" s="398"/>
      <c r="AK93" s="398"/>
      <c r="AL93" s="398"/>
      <c r="AM93" s="399"/>
    </row>
    <row r="94" spans="1:39" ht="12" customHeight="1" x14ac:dyDescent="0.15">
      <c r="A94" s="168" t="s">
        <v>177</v>
      </c>
      <c r="B94" s="169"/>
      <c r="C94" s="169"/>
      <c r="D94" s="169"/>
      <c r="E94" s="169"/>
      <c r="F94" s="169"/>
      <c r="G94" s="169"/>
      <c r="H94" s="169"/>
      <c r="I94" s="169"/>
      <c r="J94" s="169"/>
      <c r="K94" s="169"/>
      <c r="L94" s="169"/>
      <c r="M94" s="169"/>
      <c r="N94" s="169"/>
      <c r="O94" s="169"/>
      <c r="P94" s="169"/>
      <c r="Q94" s="169"/>
      <c r="R94" s="169"/>
      <c r="S94" s="169"/>
      <c r="T94" s="182"/>
      <c r="U94" s="182"/>
      <c r="V94" s="182"/>
      <c r="W94" s="182"/>
      <c r="X94" s="182"/>
      <c r="Y94" s="182"/>
      <c r="Z94" s="182"/>
      <c r="AA94" s="182"/>
      <c r="AB94" s="182"/>
      <c r="AC94" s="182"/>
      <c r="AD94" s="182"/>
      <c r="AE94" s="182"/>
      <c r="AF94" s="182"/>
      <c r="AG94" s="182"/>
      <c r="AH94" s="182"/>
      <c r="AI94" s="182"/>
      <c r="AJ94" s="182"/>
      <c r="AK94" s="180"/>
      <c r="AL94" s="180"/>
      <c r="AM94" s="181"/>
    </row>
    <row r="95" spans="1:39" ht="24" customHeight="1" x14ac:dyDescent="0.15">
      <c r="A95" s="183"/>
      <c r="B95" s="309" t="s">
        <v>188</v>
      </c>
      <c r="C95" s="310"/>
      <c r="D95" s="310"/>
      <c r="E95" s="310"/>
      <c r="F95" s="310"/>
      <c r="G95" s="310"/>
      <c r="H95" s="310"/>
      <c r="I95" s="310"/>
      <c r="J95" s="310"/>
      <c r="K95" s="310"/>
      <c r="L95" s="310"/>
      <c r="M95" s="310"/>
      <c r="N95" s="310"/>
      <c r="O95" s="310"/>
      <c r="P95" s="310"/>
      <c r="Q95" s="310"/>
      <c r="R95" s="310"/>
      <c r="S95" s="311"/>
      <c r="T95" s="412" t="s">
        <v>203</v>
      </c>
      <c r="U95" s="413"/>
      <c r="V95" s="413"/>
      <c r="W95" s="413"/>
      <c r="X95" s="413"/>
      <c r="Y95" s="413"/>
      <c r="Z95" s="413"/>
      <c r="AA95" s="413"/>
      <c r="AB95" s="413"/>
      <c r="AC95" s="413"/>
      <c r="AD95" s="413"/>
      <c r="AE95" s="413"/>
      <c r="AF95" s="413"/>
      <c r="AG95" s="413"/>
      <c r="AH95" s="413"/>
      <c r="AI95" s="413"/>
      <c r="AJ95" s="413"/>
      <c r="AK95" s="413"/>
      <c r="AL95" s="413"/>
      <c r="AM95" s="414"/>
    </row>
    <row r="96" spans="1:39" ht="12" customHeight="1" x14ac:dyDescent="0.15">
      <c r="A96" s="183"/>
      <c r="B96" s="174" t="s">
        <v>178</v>
      </c>
      <c r="C96" s="175"/>
      <c r="D96" s="175"/>
      <c r="E96" s="175"/>
      <c r="F96" s="175"/>
      <c r="G96" s="175"/>
      <c r="H96" s="175"/>
      <c r="I96" s="175"/>
      <c r="J96" s="175"/>
      <c r="K96" s="175"/>
      <c r="L96" s="175"/>
      <c r="M96" s="175"/>
      <c r="N96" s="175"/>
      <c r="O96" s="175"/>
      <c r="P96" s="175"/>
      <c r="Q96" s="175"/>
      <c r="R96" s="175"/>
      <c r="S96" s="176"/>
      <c r="T96" s="394" t="s">
        <v>108</v>
      </c>
      <c r="U96" s="395"/>
      <c r="V96" s="395"/>
      <c r="W96" s="395"/>
      <c r="X96" s="395"/>
      <c r="Y96" s="395"/>
      <c r="Z96" s="395"/>
      <c r="AA96" s="395"/>
      <c r="AB96" s="395"/>
      <c r="AC96" s="395"/>
      <c r="AD96" s="395"/>
      <c r="AE96" s="395"/>
      <c r="AF96" s="395"/>
      <c r="AG96" s="395"/>
      <c r="AH96" s="395"/>
      <c r="AI96" s="395"/>
      <c r="AJ96" s="395"/>
      <c r="AK96" s="395"/>
      <c r="AL96" s="395"/>
      <c r="AM96" s="396"/>
    </row>
    <row r="97" spans="1:39" ht="24" customHeight="1" x14ac:dyDescent="0.15">
      <c r="A97" s="183"/>
      <c r="B97" s="429" t="s">
        <v>189</v>
      </c>
      <c r="C97" s="430"/>
      <c r="D97" s="430"/>
      <c r="E97" s="430"/>
      <c r="F97" s="430"/>
      <c r="G97" s="430"/>
      <c r="H97" s="430"/>
      <c r="I97" s="430"/>
      <c r="J97" s="430"/>
      <c r="K97" s="430"/>
      <c r="L97" s="430"/>
      <c r="M97" s="430"/>
      <c r="N97" s="430"/>
      <c r="O97" s="430"/>
      <c r="P97" s="430"/>
      <c r="Q97" s="430"/>
      <c r="R97" s="430"/>
      <c r="S97" s="431"/>
      <c r="T97" s="420" t="s">
        <v>204</v>
      </c>
      <c r="U97" s="421"/>
      <c r="V97" s="421"/>
      <c r="W97" s="421"/>
      <c r="X97" s="421"/>
      <c r="Y97" s="421"/>
      <c r="Z97" s="421"/>
      <c r="AA97" s="421"/>
      <c r="AB97" s="421"/>
      <c r="AC97" s="421"/>
      <c r="AD97" s="421"/>
      <c r="AE97" s="421"/>
      <c r="AF97" s="421"/>
      <c r="AG97" s="421"/>
      <c r="AH97" s="421"/>
      <c r="AI97" s="421"/>
      <c r="AJ97" s="421"/>
      <c r="AK97" s="421"/>
      <c r="AL97" s="421"/>
      <c r="AM97" s="422"/>
    </row>
    <row r="98" spans="1:39" ht="12" customHeight="1" x14ac:dyDescent="0.15">
      <c r="A98" s="186"/>
      <c r="B98" s="187" t="s">
        <v>55</v>
      </c>
      <c r="C98" s="175"/>
      <c r="D98" s="175"/>
      <c r="E98" s="175"/>
      <c r="F98" s="175"/>
      <c r="G98" s="175"/>
      <c r="H98" s="175"/>
      <c r="I98" s="175"/>
      <c r="J98" s="175"/>
      <c r="K98" s="175"/>
      <c r="L98" s="175"/>
      <c r="M98" s="175"/>
      <c r="N98" s="175"/>
      <c r="O98" s="175"/>
      <c r="P98" s="175"/>
      <c r="Q98" s="175"/>
      <c r="R98" s="175"/>
      <c r="S98" s="176"/>
      <c r="T98" s="394" t="s">
        <v>57</v>
      </c>
      <c r="U98" s="395"/>
      <c r="V98" s="395"/>
      <c r="W98" s="395"/>
      <c r="X98" s="395"/>
      <c r="Y98" s="395"/>
      <c r="Z98" s="395"/>
      <c r="AA98" s="395"/>
      <c r="AB98" s="395"/>
      <c r="AC98" s="395"/>
      <c r="AD98" s="395"/>
      <c r="AE98" s="395"/>
      <c r="AF98" s="395"/>
      <c r="AG98" s="395"/>
      <c r="AH98" s="395"/>
      <c r="AI98" s="395"/>
      <c r="AJ98" s="395"/>
      <c r="AK98" s="395"/>
      <c r="AL98" s="395"/>
      <c r="AM98" s="396"/>
    </row>
    <row r="99" spans="1:39" ht="12" customHeight="1" x14ac:dyDescent="0.15">
      <c r="A99" s="188"/>
      <c r="B99" s="189" t="s">
        <v>54</v>
      </c>
      <c r="C99" s="178"/>
      <c r="D99" s="178"/>
      <c r="E99" s="178"/>
      <c r="F99" s="178"/>
      <c r="G99" s="178"/>
      <c r="H99" s="178"/>
      <c r="I99" s="178"/>
      <c r="J99" s="178"/>
      <c r="K99" s="178"/>
      <c r="L99" s="178"/>
      <c r="M99" s="178"/>
      <c r="N99" s="178"/>
      <c r="O99" s="178"/>
      <c r="P99" s="178"/>
      <c r="Q99" s="178"/>
      <c r="R99" s="178"/>
      <c r="S99" s="179"/>
      <c r="T99" s="397" t="s">
        <v>205</v>
      </c>
      <c r="U99" s="398"/>
      <c r="V99" s="398"/>
      <c r="W99" s="398"/>
      <c r="X99" s="398"/>
      <c r="Y99" s="398"/>
      <c r="Z99" s="398"/>
      <c r="AA99" s="398"/>
      <c r="AB99" s="398"/>
      <c r="AC99" s="398"/>
      <c r="AD99" s="398"/>
      <c r="AE99" s="398"/>
      <c r="AF99" s="398"/>
      <c r="AG99" s="398"/>
      <c r="AH99" s="398"/>
      <c r="AI99" s="398"/>
      <c r="AJ99" s="398"/>
      <c r="AK99" s="398"/>
      <c r="AL99" s="398"/>
      <c r="AM99" s="399"/>
    </row>
    <row r="100" spans="1:39" ht="6" customHeight="1" x14ac:dyDescent="0.15">
      <c r="A100" s="190"/>
      <c r="B100" s="190"/>
      <c r="C100" s="191"/>
      <c r="D100" s="191"/>
      <c r="E100" s="191"/>
      <c r="F100" s="191"/>
      <c r="G100" s="191"/>
      <c r="H100" s="191"/>
      <c r="I100" s="191"/>
      <c r="J100" s="191"/>
      <c r="K100" s="191"/>
      <c r="L100" s="191"/>
      <c r="M100" s="191"/>
      <c r="N100" s="191"/>
      <c r="O100" s="191"/>
      <c r="P100" s="191"/>
      <c r="Q100" s="191"/>
      <c r="R100" s="191"/>
      <c r="S100" s="191"/>
      <c r="T100" s="192"/>
      <c r="U100" s="192"/>
      <c r="V100" s="192"/>
      <c r="W100" s="192"/>
      <c r="X100" s="192"/>
      <c r="Y100" s="192"/>
      <c r="Z100" s="192"/>
      <c r="AA100" s="192"/>
      <c r="AB100" s="192"/>
      <c r="AC100" s="192"/>
      <c r="AD100" s="192"/>
      <c r="AE100" s="192"/>
      <c r="AF100" s="192"/>
      <c r="AG100" s="192"/>
      <c r="AH100" s="192"/>
      <c r="AI100" s="192"/>
      <c r="AJ100" s="192"/>
      <c r="AK100" s="192"/>
      <c r="AL100" s="192"/>
      <c r="AM100" s="192"/>
    </row>
    <row r="101" spans="1:39" x14ac:dyDescent="0.15">
      <c r="B101" s="193"/>
    </row>
  </sheetData>
  <sheetProtection password="CC71" sheet="1" formatCells="0" formatColumns="0" formatRows="0" insertColumns="0" insertRows="0" autoFilter="0"/>
  <mergeCells count="169">
    <mergeCell ref="B95:S95"/>
    <mergeCell ref="B97:S97"/>
    <mergeCell ref="L4:AF4"/>
    <mergeCell ref="L3:AF3"/>
    <mergeCell ref="A52:D55"/>
    <mergeCell ref="E52:I52"/>
    <mergeCell ref="J52:N52"/>
    <mergeCell ref="O52:AM52"/>
    <mergeCell ref="E53:I53"/>
    <mergeCell ref="L5:AM5"/>
    <mergeCell ref="J53:N53"/>
    <mergeCell ref="O53:AM53"/>
    <mergeCell ref="E54:I54"/>
    <mergeCell ref="J54:N54"/>
    <mergeCell ref="O54:AM54"/>
    <mergeCell ref="E55:I55"/>
    <mergeCell ref="J55:N55"/>
    <mergeCell ref="O55:AM55"/>
    <mergeCell ref="S8:Y8"/>
    <mergeCell ref="AG8:AM8"/>
    <mergeCell ref="L7:AM7"/>
    <mergeCell ref="O38:AM38"/>
    <mergeCell ref="E39:I39"/>
    <mergeCell ref="J39:N39"/>
    <mergeCell ref="A48:D51"/>
    <mergeCell ref="A36:D39"/>
    <mergeCell ref="A44:D47"/>
    <mergeCell ref="E44:I44"/>
    <mergeCell ref="J44:N44"/>
    <mergeCell ref="O44:AM44"/>
    <mergeCell ref="E45:I45"/>
    <mergeCell ref="J45:N45"/>
    <mergeCell ref="O45:AM45"/>
    <mergeCell ref="E46:I46"/>
    <mergeCell ref="J46:N46"/>
    <mergeCell ref="O46:AM46"/>
    <mergeCell ref="E47:I47"/>
    <mergeCell ref="J47:N47"/>
    <mergeCell ref="O47:AM47"/>
    <mergeCell ref="A40:D43"/>
    <mergeCell ref="E40:I40"/>
    <mergeCell ref="J40:N40"/>
    <mergeCell ref="O40:AM40"/>
    <mergeCell ref="E41:I41"/>
    <mergeCell ref="J41:N41"/>
    <mergeCell ref="O41:AM41"/>
    <mergeCell ref="T89:AM89"/>
    <mergeCell ref="T90:AM90"/>
    <mergeCell ref="T92:AM92"/>
    <mergeCell ref="T95:AM95"/>
    <mergeCell ref="T96:AM96"/>
    <mergeCell ref="T93:AM93"/>
    <mergeCell ref="T99:AM99"/>
    <mergeCell ref="T98:AM98"/>
    <mergeCell ref="T97:AM97"/>
    <mergeCell ref="T84:AM84"/>
    <mergeCell ref="T85:AM85"/>
    <mergeCell ref="T86:AM86"/>
    <mergeCell ref="T87:AM87"/>
    <mergeCell ref="B30:AM30"/>
    <mergeCell ref="A3:A9"/>
    <mergeCell ref="Q6:R6"/>
    <mergeCell ref="O35:AM35"/>
    <mergeCell ref="A35:D35"/>
    <mergeCell ref="E35:I35"/>
    <mergeCell ref="E36:I36"/>
    <mergeCell ref="J35:N35"/>
    <mergeCell ref="J36:N36"/>
    <mergeCell ref="O36:AM36"/>
    <mergeCell ref="AG3:AM3"/>
    <mergeCell ref="AG4:AM4"/>
    <mergeCell ref="T83:AM83"/>
    <mergeCell ref="T82:AM82"/>
    <mergeCell ref="O56:AM56"/>
    <mergeCell ref="L9:AM9"/>
    <mergeCell ref="E37:I37"/>
    <mergeCell ref="E42:I42"/>
    <mergeCell ref="J42:N42"/>
    <mergeCell ref="O42:AM42"/>
    <mergeCell ref="B6:K7"/>
    <mergeCell ref="T6:V6"/>
    <mergeCell ref="A59:D59"/>
    <mergeCell ref="E59:I59"/>
    <mergeCell ref="J59:N59"/>
    <mergeCell ref="O59:AM59"/>
    <mergeCell ref="A60:D63"/>
    <mergeCell ref="E60:I60"/>
    <mergeCell ref="J60:N60"/>
    <mergeCell ref="O60:AM60"/>
    <mergeCell ref="E61:I61"/>
    <mergeCell ref="J61:N61"/>
    <mergeCell ref="O61:AM61"/>
    <mergeCell ref="E62:I62"/>
    <mergeCell ref="J62:N62"/>
    <mergeCell ref="O62:AM62"/>
    <mergeCell ref="E63:I63"/>
    <mergeCell ref="J63:N63"/>
    <mergeCell ref="O63:AM63"/>
    <mergeCell ref="A56:D56"/>
    <mergeCell ref="E56:I56"/>
    <mergeCell ref="J56:N56"/>
    <mergeCell ref="E43:I43"/>
    <mergeCell ref="J43:N43"/>
    <mergeCell ref="E67:I67"/>
    <mergeCell ref="J67:N67"/>
    <mergeCell ref="O67:AM67"/>
    <mergeCell ref="E64:I64"/>
    <mergeCell ref="J64:N64"/>
    <mergeCell ref="O43:AM43"/>
    <mergeCell ref="J37:N37"/>
    <mergeCell ref="O37:AM37"/>
    <mergeCell ref="T17:AL17"/>
    <mergeCell ref="J38:N38"/>
    <mergeCell ref="E38:I38"/>
    <mergeCell ref="O39:AM39"/>
    <mergeCell ref="AA24:AC24"/>
    <mergeCell ref="AD24:AE24"/>
    <mergeCell ref="AF24:AH24"/>
    <mergeCell ref="AI24:AK24"/>
    <mergeCell ref="AL24:AM24"/>
    <mergeCell ref="E51:I51"/>
    <mergeCell ref="J51:N51"/>
    <mergeCell ref="O51:AM51"/>
    <mergeCell ref="E48:I48"/>
    <mergeCell ref="J48:N48"/>
    <mergeCell ref="O48:AM48"/>
    <mergeCell ref="E49:I49"/>
    <mergeCell ref="E65:I65"/>
    <mergeCell ref="J65:N65"/>
    <mergeCell ref="O65:AM65"/>
    <mergeCell ref="E66:I66"/>
    <mergeCell ref="J66:N66"/>
    <mergeCell ref="O66:AM66"/>
    <mergeCell ref="W12:Z12"/>
    <mergeCell ref="AA12:AC12"/>
    <mergeCell ref="AD12:AE12"/>
    <mergeCell ref="AF12:AH12"/>
    <mergeCell ref="AI12:AK12"/>
    <mergeCell ref="AL12:AM12"/>
    <mergeCell ref="J49:N49"/>
    <mergeCell ref="O49:AM49"/>
    <mergeCell ref="E50:I50"/>
    <mergeCell ref="J50:N50"/>
    <mergeCell ref="O50:AM50"/>
    <mergeCell ref="W24:Z24"/>
    <mergeCell ref="B85:S85"/>
    <mergeCell ref="B86:S86"/>
    <mergeCell ref="B87:S87"/>
    <mergeCell ref="B89:S89"/>
    <mergeCell ref="B90:S90"/>
    <mergeCell ref="A64:D67"/>
    <mergeCell ref="A72:D72"/>
    <mergeCell ref="E72:I72"/>
    <mergeCell ref="J72:N72"/>
    <mergeCell ref="O72:AM72"/>
    <mergeCell ref="A68:D71"/>
    <mergeCell ref="E68:I68"/>
    <mergeCell ref="J68:N68"/>
    <mergeCell ref="O68:AM68"/>
    <mergeCell ref="E69:I69"/>
    <mergeCell ref="J69:N69"/>
    <mergeCell ref="O69:AM69"/>
    <mergeCell ref="E70:I70"/>
    <mergeCell ref="J70:N70"/>
    <mergeCell ref="O70:AM70"/>
    <mergeCell ref="E71:I71"/>
    <mergeCell ref="J71:N71"/>
    <mergeCell ref="O71:AM71"/>
    <mergeCell ref="O64:AM64"/>
  </mergeCells>
  <phoneticPr fontId="3"/>
  <dataValidations count="2">
    <dataValidation imeMode="halfAlpha" allowBlank="1" showInputMessage="1" showErrorMessage="1" sqref="W14:AB14 O14:R14 AG14:AI14 W16:AB16 O16:R16 AG16:AJ16 AM19 AC19:AH23 AM21:AM23 J25:N25 S31:X31 W26:AB26 O26:R26 AG26:AJ26 AM27:AM29 J27:N29 AD31:AH31 J31:N31 AM31 S27:X28 AD27:AH28 AG29:AH29 S29:W29 J19:N23 S19:V25 W19:X23"/>
    <dataValidation type="list" allowBlank="1" showInputMessage="1" showErrorMessage="1" sqref="L5:AM5">
      <formula1>"生活介護,自立訓練（機能訓練）,自立訓練（生活訓練）,就労移行支援,就労継続支援A型,就労継続支援B型,就労定着支援,児童発達支援,医療型児童発達支援,放課後等デイサービス"</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32" min="5"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40" r:id="rId4" name="Check Box 64">
              <controlPr defaultSize="0" autoFill="0" autoLine="0" autoPict="0">
                <anchor moveWithCells="1">
                  <from>
                    <xdr:col>0</xdr:col>
                    <xdr:colOff>142875</xdr:colOff>
                    <xdr:row>12</xdr:row>
                    <xdr:rowOff>228600</xdr:rowOff>
                  </from>
                  <to>
                    <xdr:col>2</xdr:col>
                    <xdr:colOff>19050</xdr:colOff>
                    <xdr:row>14</xdr:row>
                    <xdr:rowOff>9525</xdr:rowOff>
                  </to>
                </anchor>
              </controlPr>
            </control>
          </mc:Choice>
        </mc:AlternateContent>
        <mc:AlternateContent xmlns:mc="http://schemas.openxmlformats.org/markup-compatibility/2006">
          <mc:Choice Requires="x14">
            <control shapeId="24641" r:id="rId5" name="Check Box 65">
              <controlPr defaultSize="0" autoFill="0" autoLine="0" autoPict="0">
                <anchor moveWithCells="1">
                  <from>
                    <xdr:col>13</xdr:col>
                    <xdr:colOff>142875</xdr:colOff>
                    <xdr:row>12</xdr:row>
                    <xdr:rowOff>228600</xdr:rowOff>
                  </from>
                  <to>
                    <xdr:col>15</xdr:col>
                    <xdr:colOff>19050</xdr:colOff>
                    <xdr:row>14</xdr:row>
                    <xdr:rowOff>9525</xdr:rowOff>
                  </to>
                </anchor>
              </controlPr>
            </control>
          </mc:Choice>
        </mc:AlternateContent>
        <mc:AlternateContent xmlns:mc="http://schemas.openxmlformats.org/markup-compatibility/2006">
          <mc:Choice Requires="x14">
            <control shapeId="24642" r:id="rId6" name="Check Box 66">
              <controlPr defaultSize="0" autoFill="0" autoLine="0" autoPict="0">
                <anchor moveWithCells="1">
                  <from>
                    <xdr:col>24</xdr:col>
                    <xdr:colOff>142875</xdr:colOff>
                    <xdr:row>12</xdr:row>
                    <xdr:rowOff>228600</xdr:rowOff>
                  </from>
                  <to>
                    <xdr:col>26</xdr:col>
                    <xdr:colOff>19050</xdr:colOff>
                    <xdr:row>14</xdr:row>
                    <xdr:rowOff>9525</xdr:rowOff>
                  </to>
                </anchor>
              </controlPr>
            </control>
          </mc:Choice>
        </mc:AlternateContent>
        <mc:AlternateContent xmlns:mc="http://schemas.openxmlformats.org/markup-compatibility/2006">
          <mc:Choice Requires="x14">
            <control shapeId="24643" r:id="rId7" name="Check Box 67">
              <controlPr defaultSize="0" autoFill="0" autoLine="0" autoPict="0">
                <anchor moveWithCells="1">
                  <from>
                    <xdr:col>32</xdr:col>
                    <xdr:colOff>142875</xdr:colOff>
                    <xdr:row>12</xdr:row>
                    <xdr:rowOff>228600</xdr:rowOff>
                  </from>
                  <to>
                    <xdr:col>34</xdr:col>
                    <xdr:colOff>19050</xdr:colOff>
                    <xdr:row>14</xdr:row>
                    <xdr:rowOff>9525</xdr:rowOff>
                  </to>
                </anchor>
              </controlPr>
            </control>
          </mc:Choice>
        </mc:AlternateContent>
        <mc:AlternateContent xmlns:mc="http://schemas.openxmlformats.org/markup-compatibility/2006">
          <mc:Choice Requires="x14">
            <control shapeId="24644" r:id="rId8" name="Check Box 68">
              <controlPr defaultSize="0" autoFill="0" autoLine="0" autoPict="0">
                <anchor moveWithCells="1">
                  <from>
                    <xdr:col>0</xdr:col>
                    <xdr:colOff>142875</xdr:colOff>
                    <xdr:row>14</xdr:row>
                    <xdr:rowOff>0</xdr:rowOff>
                  </from>
                  <to>
                    <xdr:col>2</xdr:col>
                    <xdr:colOff>19050</xdr:colOff>
                    <xdr:row>15</xdr:row>
                    <xdr:rowOff>9525</xdr:rowOff>
                  </to>
                </anchor>
              </controlPr>
            </control>
          </mc:Choice>
        </mc:AlternateContent>
        <mc:AlternateContent xmlns:mc="http://schemas.openxmlformats.org/markup-compatibility/2006">
          <mc:Choice Requires="x14">
            <control shapeId="24645" r:id="rId9" name="Check Box 69">
              <controlPr defaultSize="0" autoFill="0" autoLine="0" autoPict="0">
                <anchor moveWithCells="1">
                  <from>
                    <xdr:col>0</xdr:col>
                    <xdr:colOff>142875</xdr:colOff>
                    <xdr:row>15</xdr:row>
                    <xdr:rowOff>0</xdr:rowOff>
                  </from>
                  <to>
                    <xdr:col>2</xdr:col>
                    <xdr:colOff>19050</xdr:colOff>
                    <xdr:row>16</xdr:row>
                    <xdr:rowOff>9525</xdr:rowOff>
                  </to>
                </anchor>
              </controlPr>
            </control>
          </mc:Choice>
        </mc:AlternateContent>
        <mc:AlternateContent xmlns:mc="http://schemas.openxmlformats.org/markup-compatibility/2006">
          <mc:Choice Requires="x14">
            <control shapeId="24646" r:id="rId10" name="Check Box 70">
              <controlPr defaultSize="0" autoFill="0" autoLine="0" autoPict="0">
                <anchor moveWithCells="1">
                  <from>
                    <xdr:col>13</xdr:col>
                    <xdr:colOff>152400</xdr:colOff>
                    <xdr:row>14</xdr:row>
                    <xdr:rowOff>228600</xdr:rowOff>
                  </from>
                  <to>
                    <xdr:col>15</xdr:col>
                    <xdr:colOff>28575</xdr:colOff>
                    <xdr:row>16</xdr:row>
                    <xdr:rowOff>9525</xdr:rowOff>
                  </to>
                </anchor>
              </controlPr>
            </control>
          </mc:Choice>
        </mc:AlternateContent>
        <mc:AlternateContent xmlns:mc="http://schemas.openxmlformats.org/markup-compatibility/2006">
          <mc:Choice Requires="x14">
            <control shapeId="24649" r:id="rId11" name="Check Box 73">
              <controlPr defaultSize="0" autoFill="0" autoLine="0" autoPict="0">
                <anchor moveWithCells="1">
                  <from>
                    <xdr:col>25</xdr:col>
                    <xdr:colOff>142875</xdr:colOff>
                    <xdr:row>14</xdr:row>
                    <xdr:rowOff>228600</xdr:rowOff>
                  </from>
                  <to>
                    <xdr:col>27</xdr:col>
                    <xdr:colOff>19050</xdr:colOff>
                    <xdr:row>16</xdr:row>
                    <xdr:rowOff>9525</xdr:rowOff>
                  </to>
                </anchor>
              </controlPr>
            </control>
          </mc:Choice>
        </mc:AlternateContent>
        <mc:AlternateContent xmlns:mc="http://schemas.openxmlformats.org/markup-compatibility/2006">
          <mc:Choice Requires="x14">
            <control shapeId="24650" r:id="rId12" name="Check Box 74">
              <controlPr defaultSize="0" autoFill="0" autoLine="0" autoPict="0">
                <anchor moveWithCells="1">
                  <from>
                    <xdr:col>33</xdr:col>
                    <xdr:colOff>133350</xdr:colOff>
                    <xdr:row>15</xdr:row>
                    <xdr:rowOff>0</xdr:rowOff>
                  </from>
                  <to>
                    <xdr:col>35</xdr:col>
                    <xdr:colOff>9525</xdr:colOff>
                    <xdr:row>16</xdr:row>
                    <xdr:rowOff>19050</xdr:rowOff>
                  </to>
                </anchor>
              </controlPr>
            </control>
          </mc:Choice>
        </mc:AlternateContent>
        <mc:AlternateContent xmlns:mc="http://schemas.openxmlformats.org/markup-compatibility/2006">
          <mc:Choice Requires="x14">
            <control shapeId="24651" r:id="rId13" name="Check Box 75">
              <controlPr defaultSize="0" autoFill="0" autoLine="0" autoPict="0">
                <anchor moveWithCells="1">
                  <from>
                    <xdr:col>0</xdr:col>
                    <xdr:colOff>142875</xdr:colOff>
                    <xdr:row>16</xdr:row>
                    <xdr:rowOff>0</xdr:rowOff>
                  </from>
                  <to>
                    <xdr:col>2</xdr:col>
                    <xdr:colOff>19050</xdr:colOff>
                    <xdr:row>17</xdr:row>
                    <xdr:rowOff>9525</xdr:rowOff>
                  </to>
                </anchor>
              </controlPr>
            </control>
          </mc:Choice>
        </mc:AlternateContent>
        <mc:AlternateContent xmlns:mc="http://schemas.openxmlformats.org/markup-compatibility/2006">
          <mc:Choice Requires="x14">
            <control shapeId="24652" r:id="rId14" name="Check Box 76">
              <controlPr defaultSize="0" autoFill="0" autoLine="0" autoPict="0">
                <anchor moveWithCells="1">
                  <from>
                    <xdr:col>0</xdr:col>
                    <xdr:colOff>142875</xdr:colOff>
                    <xdr:row>17</xdr:row>
                    <xdr:rowOff>0</xdr:rowOff>
                  </from>
                  <to>
                    <xdr:col>2</xdr:col>
                    <xdr:colOff>19050</xdr:colOff>
                    <xdr:row>18</xdr:row>
                    <xdr:rowOff>9525</xdr:rowOff>
                  </to>
                </anchor>
              </controlPr>
            </control>
          </mc:Choice>
        </mc:AlternateContent>
        <mc:AlternateContent xmlns:mc="http://schemas.openxmlformats.org/markup-compatibility/2006">
          <mc:Choice Requires="x14">
            <control shapeId="24653" r:id="rId15" name="Check Box 77">
              <controlPr defaultSize="0" autoFill="0" autoLine="0" autoPict="0">
                <anchor moveWithCells="1">
                  <from>
                    <xdr:col>0</xdr:col>
                    <xdr:colOff>152400</xdr:colOff>
                    <xdr:row>19</xdr:row>
                    <xdr:rowOff>0</xdr:rowOff>
                  </from>
                  <to>
                    <xdr:col>2</xdr:col>
                    <xdr:colOff>28575</xdr:colOff>
                    <xdr:row>20</xdr:row>
                    <xdr:rowOff>9525</xdr:rowOff>
                  </to>
                </anchor>
              </controlPr>
            </control>
          </mc:Choice>
        </mc:AlternateContent>
        <mc:AlternateContent xmlns:mc="http://schemas.openxmlformats.org/markup-compatibility/2006">
          <mc:Choice Requires="x14">
            <control shapeId="24654" r:id="rId16" name="Check Box 78">
              <controlPr defaultSize="0" autoFill="0" autoLine="0" autoPict="0">
                <anchor moveWithCells="1">
                  <from>
                    <xdr:col>13</xdr:col>
                    <xdr:colOff>142875</xdr:colOff>
                    <xdr:row>19</xdr:row>
                    <xdr:rowOff>0</xdr:rowOff>
                  </from>
                  <to>
                    <xdr:col>15</xdr:col>
                    <xdr:colOff>19050</xdr:colOff>
                    <xdr:row>20</xdr:row>
                    <xdr:rowOff>9525</xdr:rowOff>
                  </to>
                </anchor>
              </controlPr>
            </control>
          </mc:Choice>
        </mc:AlternateContent>
        <mc:AlternateContent xmlns:mc="http://schemas.openxmlformats.org/markup-compatibility/2006">
          <mc:Choice Requires="x14">
            <control shapeId="24655" r:id="rId17" name="Check Box 79">
              <controlPr defaultSize="0" autoFill="0" autoLine="0" autoPict="0">
                <anchor moveWithCells="1">
                  <from>
                    <xdr:col>0</xdr:col>
                    <xdr:colOff>152400</xdr:colOff>
                    <xdr:row>20</xdr:row>
                    <xdr:rowOff>228600</xdr:rowOff>
                  </from>
                  <to>
                    <xdr:col>2</xdr:col>
                    <xdr:colOff>28575</xdr:colOff>
                    <xdr:row>22</xdr:row>
                    <xdr:rowOff>0</xdr:rowOff>
                  </to>
                </anchor>
              </controlPr>
            </control>
          </mc:Choice>
        </mc:AlternateContent>
        <mc:AlternateContent xmlns:mc="http://schemas.openxmlformats.org/markup-compatibility/2006">
          <mc:Choice Requires="x14">
            <control shapeId="24656" r:id="rId18" name="Check Box 80">
              <controlPr defaultSize="0" autoFill="0" autoLine="0" autoPict="0">
                <anchor moveWithCells="1">
                  <from>
                    <xdr:col>13</xdr:col>
                    <xdr:colOff>142875</xdr:colOff>
                    <xdr:row>21</xdr:row>
                    <xdr:rowOff>0</xdr:rowOff>
                  </from>
                  <to>
                    <xdr:col>15</xdr:col>
                    <xdr:colOff>19050</xdr:colOff>
                    <xdr:row>22</xdr:row>
                    <xdr:rowOff>9525</xdr:rowOff>
                  </to>
                </anchor>
              </controlPr>
            </control>
          </mc:Choice>
        </mc:AlternateContent>
        <mc:AlternateContent xmlns:mc="http://schemas.openxmlformats.org/markup-compatibility/2006">
          <mc:Choice Requires="x14">
            <control shapeId="24659" r:id="rId19" name="Check Box 83">
              <controlPr defaultSize="0" autoFill="0" autoLine="0" autoPict="0">
                <anchor moveWithCells="1">
                  <from>
                    <xdr:col>13</xdr:col>
                    <xdr:colOff>152400</xdr:colOff>
                    <xdr:row>24</xdr:row>
                    <xdr:rowOff>228600</xdr:rowOff>
                  </from>
                  <to>
                    <xdr:col>15</xdr:col>
                    <xdr:colOff>28575</xdr:colOff>
                    <xdr:row>26</xdr:row>
                    <xdr:rowOff>28575</xdr:rowOff>
                  </to>
                </anchor>
              </controlPr>
            </control>
          </mc:Choice>
        </mc:AlternateContent>
        <mc:AlternateContent xmlns:mc="http://schemas.openxmlformats.org/markup-compatibility/2006">
          <mc:Choice Requires="x14">
            <control shapeId="24660" r:id="rId20" name="Check Box 84">
              <controlPr defaultSize="0" autoFill="0" autoLine="0" autoPict="0">
                <anchor moveWithCells="1">
                  <from>
                    <xdr:col>25</xdr:col>
                    <xdr:colOff>142875</xdr:colOff>
                    <xdr:row>24</xdr:row>
                    <xdr:rowOff>228600</xdr:rowOff>
                  </from>
                  <to>
                    <xdr:col>27</xdr:col>
                    <xdr:colOff>19050</xdr:colOff>
                    <xdr:row>26</xdr:row>
                    <xdr:rowOff>28575</xdr:rowOff>
                  </to>
                </anchor>
              </controlPr>
            </control>
          </mc:Choice>
        </mc:AlternateContent>
        <mc:AlternateContent xmlns:mc="http://schemas.openxmlformats.org/markup-compatibility/2006">
          <mc:Choice Requires="x14">
            <control shapeId="24661" r:id="rId21" name="Check Box 85">
              <controlPr defaultSize="0" autoFill="0" autoLine="0" autoPict="0">
                <anchor moveWithCells="1">
                  <from>
                    <xdr:col>33</xdr:col>
                    <xdr:colOff>152400</xdr:colOff>
                    <xdr:row>25</xdr:row>
                    <xdr:rowOff>0</xdr:rowOff>
                  </from>
                  <to>
                    <xdr:col>35</xdr:col>
                    <xdr:colOff>28575</xdr:colOff>
                    <xdr:row>26</xdr:row>
                    <xdr:rowOff>19050</xdr:rowOff>
                  </to>
                </anchor>
              </controlPr>
            </control>
          </mc:Choice>
        </mc:AlternateContent>
        <mc:AlternateContent xmlns:mc="http://schemas.openxmlformats.org/markup-compatibility/2006">
          <mc:Choice Requires="x14">
            <control shapeId="24687" r:id="rId22" name="Check Box 111">
              <controlPr defaultSize="0" autoFill="0" autoLine="0" autoPict="0">
                <anchor moveWithCells="1">
                  <from>
                    <xdr:col>0</xdr:col>
                    <xdr:colOff>152400</xdr:colOff>
                    <xdr:row>25</xdr:row>
                    <xdr:rowOff>9525</xdr:rowOff>
                  </from>
                  <to>
                    <xdr:col>2</xdr:col>
                    <xdr:colOff>9525</xdr:colOff>
                    <xdr:row>26</xdr:row>
                    <xdr:rowOff>9525</xdr:rowOff>
                  </to>
                </anchor>
              </controlPr>
            </control>
          </mc:Choice>
        </mc:AlternateContent>
        <mc:AlternateContent xmlns:mc="http://schemas.openxmlformats.org/markup-compatibility/2006">
          <mc:Choice Requires="x14">
            <control shapeId="24688" r:id="rId23" name="Check Box 112">
              <controlPr defaultSize="0" autoFill="0" autoLine="0" autoPict="0">
                <anchor moveWithCells="1">
                  <from>
                    <xdr:col>0</xdr:col>
                    <xdr:colOff>152400</xdr:colOff>
                    <xdr:row>25</xdr:row>
                    <xdr:rowOff>219075</xdr:rowOff>
                  </from>
                  <to>
                    <xdr:col>2</xdr:col>
                    <xdr:colOff>9525</xdr:colOff>
                    <xdr:row>26</xdr:row>
                    <xdr:rowOff>228600</xdr:rowOff>
                  </to>
                </anchor>
              </controlPr>
            </control>
          </mc:Choice>
        </mc:AlternateContent>
        <mc:AlternateContent xmlns:mc="http://schemas.openxmlformats.org/markup-compatibility/2006">
          <mc:Choice Requires="x14">
            <control shapeId="24689" r:id="rId24" name="Check Box 113">
              <controlPr defaultSize="0" autoFill="0" autoLine="0" autoPict="0">
                <anchor moveWithCells="1">
                  <from>
                    <xdr:col>13</xdr:col>
                    <xdr:colOff>152400</xdr:colOff>
                    <xdr:row>25</xdr:row>
                    <xdr:rowOff>219075</xdr:rowOff>
                  </from>
                  <to>
                    <xdr:col>15</xdr:col>
                    <xdr:colOff>28575</xdr:colOff>
                    <xdr:row>27</xdr:row>
                    <xdr:rowOff>9525</xdr:rowOff>
                  </to>
                </anchor>
              </controlPr>
            </control>
          </mc:Choice>
        </mc:AlternateContent>
        <mc:AlternateContent xmlns:mc="http://schemas.openxmlformats.org/markup-compatibility/2006">
          <mc:Choice Requires="x14">
            <control shapeId="24690" r:id="rId25" name="Check Box 114">
              <controlPr defaultSize="0" autoFill="0" autoLine="0" autoPict="0">
                <anchor moveWithCells="1">
                  <from>
                    <xdr:col>26</xdr:col>
                    <xdr:colOff>171450</xdr:colOff>
                    <xdr:row>25</xdr:row>
                    <xdr:rowOff>228600</xdr:rowOff>
                  </from>
                  <to>
                    <xdr:col>28</xdr:col>
                    <xdr:colOff>47625</xdr:colOff>
                    <xdr:row>27</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5"/>
  <sheetViews>
    <sheetView view="pageBreakPreview" zoomScale="115" zoomScaleNormal="85" zoomScaleSheetLayoutView="115" workbookViewId="0">
      <selection activeCell="G15" sqref="G15"/>
    </sheetView>
  </sheetViews>
  <sheetFormatPr defaultRowHeight="14.25" x14ac:dyDescent="0.15"/>
  <cols>
    <col min="1" max="1" width="5.5" style="35" customWidth="1"/>
    <col min="2" max="2" width="13.875" style="35" bestFit="1" customWidth="1"/>
    <col min="3" max="3" width="3.5" style="36" bestFit="1" customWidth="1"/>
    <col min="4" max="4" width="33.625" style="37" bestFit="1" customWidth="1"/>
    <col min="5" max="5" width="28.625" style="35" customWidth="1"/>
    <col min="6" max="6" width="23.625" style="35" customWidth="1"/>
    <col min="7" max="7" width="28.625" style="35" customWidth="1"/>
    <col min="8" max="8" width="37.875" style="35" customWidth="1"/>
    <col min="9" max="16384" width="9" style="35"/>
  </cols>
  <sheetData>
    <row r="1" spans="1:8" x14ac:dyDescent="0.15">
      <c r="A1" s="35" t="s">
        <v>111</v>
      </c>
    </row>
    <row r="3" spans="1:8" s="62" customFormat="1" x14ac:dyDescent="0.15">
      <c r="A3" s="66" t="s">
        <v>112</v>
      </c>
      <c r="B3" s="67"/>
      <c r="C3" s="68"/>
      <c r="D3" s="38"/>
      <c r="E3" s="67"/>
      <c r="F3" s="67"/>
      <c r="G3" s="67"/>
      <c r="H3" s="69"/>
    </row>
    <row r="4" spans="1:8" s="62" customFormat="1" ht="13.5" x14ac:dyDescent="0.15">
      <c r="A4" s="60"/>
      <c r="B4" s="444" t="s">
        <v>113</v>
      </c>
      <c r="C4" s="445"/>
      <c r="D4" s="446"/>
      <c r="E4" s="457" t="s">
        <v>157</v>
      </c>
      <c r="F4" s="457"/>
      <c r="G4" s="458"/>
      <c r="H4" s="61" t="s">
        <v>156</v>
      </c>
    </row>
    <row r="5" spans="1:8" s="62" customFormat="1" ht="100.5" customHeight="1" x14ac:dyDescent="0.15">
      <c r="A5" s="60"/>
      <c r="B5" s="447"/>
      <c r="C5" s="448"/>
      <c r="D5" s="449"/>
      <c r="E5" s="450" t="s">
        <v>114</v>
      </c>
      <c r="F5" s="451"/>
      <c r="G5" s="452" t="s">
        <v>115</v>
      </c>
      <c r="H5" s="61" t="s">
        <v>116</v>
      </c>
    </row>
    <row r="6" spans="1:8" s="62" customFormat="1" ht="48" x14ac:dyDescent="0.15">
      <c r="A6" s="60"/>
      <c r="B6" s="454" t="s">
        <v>117</v>
      </c>
      <c r="C6" s="455"/>
      <c r="D6" s="456"/>
      <c r="E6" s="63" t="s">
        <v>118</v>
      </c>
      <c r="F6" s="65" t="s">
        <v>158</v>
      </c>
      <c r="G6" s="453"/>
      <c r="H6" s="64" t="s">
        <v>118</v>
      </c>
    </row>
    <row r="7" spans="1:8" ht="13.5" x14ac:dyDescent="0.15">
      <c r="A7" s="39"/>
      <c r="B7" s="441" t="s">
        <v>119</v>
      </c>
      <c r="C7" s="41">
        <v>1</v>
      </c>
      <c r="D7" s="42" t="s">
        <v>120</v>
      </c>
      <c r="E7" s="43">
        <v>1978</v>
      </c>
      <c r="F7" s="44">
        <v>1978</v>
      </c>
      <c r="G7" s="45">
        <v>1978</v>
      </c>
      <c r="H7" s="43">
        <v>989</v>
      </c>
    </row>
    <row r="8" spans="1:8" ht="13.5" x14ac:dyDescent="0.15">
      <c r="A8" s="39"/>
      <c r="B8" s="442"/>
      <c r="C8" s="40">
        <v>2</v>
      </c>
      <c r="D8" s="46" t="s">
        <v>121</v>
      </c>
      <c r="E8" s="43">
        <v>631</v>
      </c>
      <c r="F8" s="47">
        <v>631</v>
      </c>
      <c r="G8" s="45">
        <v>631</v>
      </c>
      <c r="H8" s="43">
        <v>316</v>
      </c>
    </row>
    <row r="9" spans="1:8" ht="13.5" x14ac:dyDescent="0.15">
      <c r="A9" s="39"/>
      <c r="B9" s="442"/>
      <c r="C9" s="40">
        <v>3</v>
      </c>
      <c r="D9" s="48" t="s">
        <v>122</v>
      </c>
      <c r="E9" s="43">
        <v>288</v>
      </c>
      <c r="F9" s="47">
        <v>288</v>
      </c>
      <c r="G9" s="45">
        <v>288</v>
      </c>
      <c r="H9" s="43">
        <v>144</v>
      </c>
    </row>
    <row r="10" spans="1:8" ht="13.5" x14ac:dyDescent="0.15">
      <c r="A10" s="39"/>
      <c r="B10" s="442"/>
      <c r="C10" s="40">
        <v>4</v>
      </c>
      <c r="D10" s="48" t="s">
        <v>123</v>
      </c>
      <c r="E10" s="43">
        <v>228</v>
      </c>
      <c r="F10" s="47">
        <v>228</v>
      </c>
      <c r="G10" s="45">
        <v>228</v>
      </c>
      <c r="H10" s="43">
        <v>114</v>
      </c>
    </row>
    <row r="11" spans="1:8" ht="13.5" x14ac:dyDescent="0.15">
      <c r="A11" s="39"/>
      <c r="B11" s="442"/>
      <c r="C11" s="40">
        <v>5</v>
      </c>
      <c r="D11" s="48" t="s">
        <v>124</v>
      </c>
      <c r="E11" s="43">
        <v>221</v>
      </c>
      <c r="F11" s="47">
        <v>221</v>
      </c>
      <c r="G11" s="45">
        <v>221</v>
      </c>
      <c r="H11" s="43">
        <v>110</v>
      </c>
    </row>
    <row r="12" spans="1:8" ht="13.5" x14ac:dyDescent="0.15">
      <c r="A12" s="39"/>
      <c r="B12" s="442"/>
      <c r="C12" s="40">
        <v>6</v>
      </c>
      <c r="D12" s="48" t="s">
        <v>125</v>
      </c>
      <c r="E12" s="43">
        <v>279</v>
      </c>
      <c r="F12" s="44">
        <v>279</v>
      </c>
      <c r="G12" s="45">
        <v>279</v>
      </c>
      <c r="H12" s="43">
        <v>140</v>
      </c>
    </row>
    <row r="13" spans="1:8" ht="13.5" x14ac:dyDescent="0.15">
      <c r="A13" s="39"/>
      <c r="B13" s="442"/>
      <c r="C13" s="40">
        <v>7</v>
      </c>
      <c r="D13" s="48" t="s">
        <v>126</v>
      </c>
      <c r="E13" s="43">
        <v>294</v>
      </c>
      <c r="F13" s="47">
        <v>294</v>
      </c>
      <c r="G13" s="45">
        <v>294</v>
      </c>
      <c r="H13" s="43">
        <v>147</v>
      </c>
    </row>
    <row r="14" spans="1:8" ht="13.5" x14ac:dyDescent="0.15">
      <c r="A14" s="39"/>
      <c r="B14" s="442"/>
      <c r="C14" s="40">
        <v>8</v>
      </c>
      <c r="D14" s="46" t="s">
        <v>127</v>
      </c>
      <c r="E14" s="49">
        <v>44</v>
      </c>
      <c r="F14" s="44">
        <v>35</v>
      </c>
      <c r="G14" s="45">
        <v>35</v>
      </c>
      <c r="H14" s="43">
        <v>17</v>
      </c>
    </row>
    <row r="15" spans="1:8" ht="13.5" x14ac:dyDescent="0.15">
      <c r="A15" s="39"/>
      <c r="B15" s="442"/>
      <c r="C15" s="40">
        <v>9</v>
      </c>
      <c r="D15" s="46" t="s">
        <v>128</v>
      </c>
      <c r="E15" s="49">
        <v>23</v>
      </c>
      <c r="F15" s="47">
        <v>19</v>
      </c>
      <c r="G15" s="45">
        <v>19</v>
      </c>
      <c r="H15" s="43">
        <v>9</v>
      </c>
    </row>
    <row r="16" spans="1:8" ht="13.5" x14ac:dyDescent="0.15">
      <c r="A16" s="39"/>
      <c r="B16" s="442"/>
      <c r="C16" s="40">
        <v>10</v>
      </c>
      <c r="D16" s="46" t="s">
        <v>129</v>
      </c>
      <c r="E16" s="43">
        <v>271</v>
      </c>
      <c r="F16" s="47">
        <v>271</v>
      </c>
      <c r="G16" s="45">
        <v>271</v>
      </c>
      <c r="H16" s="43">
        <v>136</v>
      </c>
    </row>
    <row r="17" spans="1:8" ht="13.5" x14ac:dyDescent="0.15">
      <c r="A17" s="39"/>
      <c r="B17" s="442"/>
      <c r="C17" s="40">
        <v>11</v>
      </c>
      <c r="D17" s="46" t="s">
        <v>130</v>
      </c>
      <c r="E17" s="43">
        <v>172</v>
      </c>
      <c r="F17" s="47">
        <v>172</v>
      </c>
      <c r="G17" s="45">
        <v>172</v>
      </c>
      <c r="H17" s="43">
        <v>86</v>
      </c>
    </row>
    <row r="18" spans="1:8" ht="13.5" x14ac:dyDescent="0.15">
      <c r="A18" s="39"/>
      <c r="B18" s="443"/>
      <c r="C18" s="40">
        <v>12</v>
      </c>
      <c r="D18" s="46" t="s">
        <v>131</v>
      </c>
      <c r="E18" s="43">
        <v>257</v>
      </c>
      <c r="F18" s="47">
        <v>257</v>
      </c>
      <c r="G18" s="45">
        <v>257</v>
      </c>
      <c r="H18" s="43">
        <v>128</v>
      </c>
    </row>
    <row r="19" spans="1:8" ht="13.5" x14ac:dyDescent="0.15">
      <c r="A19" s="39"/>
      <c r="B19" s="50" t="s">
        <v>132</v>
      </c>
      <c r="C19" s="40">
        <v>13</v>
      </c>
      <c r="D19" s="46" t="s">
        <v>132</v>
      </c>
      <c r="E19" s="43">
        <v>146</v>
      </c>
      <c r="F19" s="47">
        <v>146</v>
      </c>
      <c r="G19" s="45">
        <v>146</v>
      </c>
      <c r="H19" s="43">
        <v>73</v>
      </c>
    </row>
    <row r="20" spans="1:8" ht="13.5" x14ac:dyDescent="0.15">
      <c r="A20" s="39"/>
      <c r="B20" s="441" t="s">
        <v>133</v>
      </c>
      <c r="C20" s="40">
        <v>14</v>
      </c>
      <c r="D20" s="48" t="s">
        <v>134</v>
      </c>
      <c r="E20" s="51">
        <v>1013</v>
      </c>
      <c r="F20" s="52">
        <v>1013</v>
      </c>
      <c r="G20" s="53">
        <v>1013</v>
      </c>
      <c r="H20" s="51">
        <v>506</v>
      </c>
    </row>
    <row r="21" spans="1:8" ht="13.5" x14ac:dyDescent="0.15">
      <c r="A21" s="39"/>
      <c r="B21" s="442"/>
      <c r="C21" s="40">
        <v>15</v>
      </c>
      <c r="D21" s="54" t="s">
        <v>135</v>
      </c>
      <c r="E21" s="43">
        <v>335</v>
      </c>
      <c r="F21" s="44">
        <v>335</v>
      </c>
      <c r="G21" s="45">
        <v>335</v>
      </c>
      <c r="H21" s="43">
        <v>167</v>
      </c>
    </row>
    <row r="22" spans="1:8" ht="13.5" x14ac:dyDescent="0.15">
      <c r="A22" s="39"/>
      <c r="B22" s="442"/>
      <c r="C22" s="40">
        <v>16</v>
      </c>
      <c r="D22" s="48" t="s">
        <v>136</v>
      </c>
      <c r="E22" s="49">
        <v>299</v>
      </c>
      <c r="F22" s="47">
        <v>259</v>
      </c>
      <c r="G22" s="45">
        <v>259</v>
      </c>
      <c r="H22" s="43">
        <v>129</v>
      </c>
    </row>
    <row r="23" spans="1:8" ht="13.5" x14ac:dyDescent="0.15">
      <c r="A23" s="39"/>
      <c r="B23" s="442"/>
      <c r="C23" s="40">
        <v>17</v>
      </c>
      <c r="D23" s="48" t="s">
        <v>137</v>
      </c>
      <c r="E23" s="43">
        <v>150</v>
      </c>
      <c r="F23" s="47">
        <v>150</v>
      </c>
      <c r="G23" s="45">
        <v>150</v>
      </c>
      <c r="H23" s="43">
        <v>75</v>
      </c>
    </row>
    <row r="24" spans="1:8" ht="13.5" x14ac:dyDescent="0.15">
      <c r="A24" s="39"/>
      <c r="B24" s="442"/>
      <c r="C24" s="40">
        <v>18</v>
      </c>
      <c r="D24" s="55" t="s">
        <v>138</v>
      </c>
      <c r="E24" s="51">
        <v>985</v>
      </c>
      <c r="F24" s="52">
        <v>985</v>
      </c>
      <c r="G24" s="53">
        <v>985</v>
      </c>
      <c r="H24" s="51">
        <v>493</v>
      </c>
    </row>
    <row r="25" spans="1:8" ht="13.5" x14ac:dyDescent="0.15">
      <c r="A25" s="39"/>
      <c r="B25" s="443"/>
      <c r="C25" s="40">
        <v>19</v>
      </c>
      <c r="D25" s="55" t="s">
        <v>139</v>
      </c>
      <c r="E25" s="51">
        <v>529</v>
      </c>
      <c r="F25" s="52">
        <v>529</v>
      </c>
      <c r="G25" s="53">
        <v>529</v>
      </c>
      <c r="H25" s="51">
        <v>264</v>
      </c>
    </row>
    <row r="26" spans="1:8" ht="13.5" x14ac:dyDescent="0.15">
      <c r="A26" s="39"/>
      <c r="B26" s="441" t="s">
        <v>140</v>
      </c>
      <c r="C26" s="40">
        <v>20</v>
      </c>
      <c r="D26" s="54" t="s">
        <v>141</v>
      </c>
      <c r="E26" s="43">
        <v>107</v>
      </c>
      <c r="F26" s="56" t="s">
        <v>142</v>
      </c>
      <c r="G26" s="57" t="s">
        <v>142</v>
      </c>
      <c r="H26" s="43">
        <v>41</v>
      </c>
    </row>
    <row r="27" spans="1:8" ht="13.5" x14ac:dyDescent="0.15">
      <c r="A27" s="39"/>
      <c r="B27" s="442"/>
      <c r="C27" s="40">
        <v>21</v>
      </c>
      <c r="D27" s="54" t="s">
        <v>143</v>
      </c>
      <c r="E27" s="43">
        <v>175</v>
      </c>
      <c r="F27" s="56" t="s">
        <v>142</v>
      </c>
      <c r="G27" s="57" t="s">
        <v>144</v>
      </c>
      <c r="H27" s="43">
        <v>67</v>
      </c>
    </row>
    <row r="28" spans="1:8" ht="13.5" x14ac:dyDescent="0.15">
      <c r="A28" s="39"/>
      <c r="B28" s="442"/>
      <c r="C28" s="40">
        <v>22</v>
      </c>
      <c r="D28" s="46" t="s">
        <v>145</v>
      </c>
      <c r="E28" s="43">
        <v>60</v>
      </c>
      <c r="F28" s="56" t="s">
        <v>142</v>
      </c>
      <c r="G28" s="57" t="s">
        <v>146</v>
      </c>
      <c r="H28" s="43">
        <v>23</v>
      </c>
    </row>
    <row r="29" spans="1:8" ht="13.5" x14ac:dyDescent="0.15">
      <c r="A29" s="39"/>
      <c r="B29" s="442"/>
      <c r="C29" s="40">
        <v>23</v>
      </c>
      <c r="D29" s="54" t="s">
        <v>147</v>
      </c>
      <c r="E29" s="43">
        <v>106</v>
      </c>
      <c r="F29" s="56" t="s">
        <v>144</v>
      </c>
      <c r="G29" s="57" t="s">
        <v>148</v>
      </c>
      <c r="H29" s="43">
        <v>41</v>
      </c>
    </row>
    <row r="30" spans="1:8" ht="13.5" x14ac:dyDescent="0.15">
      <c r="A30" s="39"/>
      <c r="B30" s="442"/>
      <c r="C30" s="40">
        <v>24</v>
      </c>
      <c r="D30" s="46" t="s">
        <v>149</v>
      </c>
      <c r="E30" s="49">
        <v>33</v>
      </c>
      <c r="F30" s="56" t="s">
        <v>148</v>
      </c>
      <c r="G30" s="57" t="s">
        <v>144</v>
      </c>
      <c r="H30" s="43">
        <v>11</v>
      </c>
    </row>
    <row r="31" spans="1:8" ht="13.5" x14ac:dyDescent="0.15">
      <c r="A31" s="39"/>
      <c r="B31" s="443"/>
      <c r="C31" s="40">
        <v>25</v>
      </c>
      <c r="D31" s="46" t="s">
        <v>150</v>
      </c>
      <c r="E31" s="43">
        <v>35</v>
      </c>
      <c r="F31" s="56" t="s">
        <v>142</v>
      </c>
      <c r="G31" s="57" t="s">
        <v>146</v>
      </c>
      <c r="H31" s="43">
        <v>13</v>
      </c>
    </row>
    <row r="32" spans="1:8" ht="13.5" x14ac:dyDescent="0.15">
      <c r="A32" s="39"/>
      <c r="B32" s="441" t="s">
        <v>151</v>
      </c>
      <c r="C32" s="40">
        <v>26</v>
      </c>
      <c r="D32" s="54" t="s">
        <v>152</v>
      </c>
      <c r="E32" s="43">
        <v>50</v>
      </c>
      <c r="F32" s="56" t="s">
        <v>146</v>
      </c>
      <c r="G32" s="57" t="s">
        <v>144</v>
      </c>
      <c r="H32" s="43">
        <v>25</v>
      </c>
    </row>
    <row r="33" spans="1:8" ht="13.5" x14ac:dyDescent="0.15">
      <c r="A33" s="39"/>
      <c r="B33" s="442"/>
      <c r="C33" s="40">
        <v>27</v>
      </c>
      <c r="D33" s="46" t="s">
        <v>153</v>
      </c>
      <c r="E33" s="43">
        <v>36</v>
      </c>
      <c r="F33" s="58" t="s">
        <v>144</v>
      </c>
      <c r="G33" s="57" t="s">
        <v>146</v>
      </c>
      <c r="H33" s="43">
        <v>18</v>
      </c>
    </row>
    <row r="34" spans="1:8" ht="13.5" x14ac:dyDescent="0.15">
      <c r="A34" s="39"/>
      <c r="B34" s="442"/>
      <c r="C34" s="40">
        <v>28</v>
      </c>
      <c r="D34" s="46" t="s">
        <v>154</v>
      </c>
      <c r="E34" s="43">
        <v>38</v>
      </c>
      <c r="F34" s="56" t="s">
        <v>142</v>
      </c>
      <c r="G34" s="57" t="s">
        <v>146</v>
      </c>
      <c r="H34" s="43">
        <v>19</v>
      </c>
    </row>
    <row r="35" spans="1:8" ht="13.5" x14ac:dyDescent="0.15">
      <c r="A35" s="59"/>
      <c r="B35" s="443"/>
      <c r="C35" s="40">
        <v>29</v>
      </c>
      <c r="D35" s="46" t="s">
        <v>155</v>
      </c>
      <c r="E35" s="43">
        <v>37</v>
      </c>
      <c r="F35" s="56" t="s">
        <v>142</v>
      </c>
      <c r="G35" s="57" t="s">
        <v>144</v>
      </c>
      <c r="H35" s="43">
        <v>18</v>
      </c>
    </row>
  </sheetData>
  <mergeCells count="9">
    <mergeCell ref="B26:B31"/>
    <mergeCell ref="B32:B35"/>
    <mergeCell ref="B4:D5"/>
    <mergeCell ref="E5:F5"/>
    <mergeCell ref="G5:G6"/>
    <mergeCell ref="B6:D6"/>
    <mergeCell ref="E4:G4"/>
    <mergeCell ref="B7:B18"/>
    <mergeCell ref="B20:B25"/>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（はじめにお読みください）本書の使い方</vt:lpstr>
      <vt:lpstr>総括表</vt:lpstr>
      <vt:lpstr>申請額一覧 </vt:lpstr>
      <vt:lpstr>個票１</vt:lpstr>
      <vt:lpstr>基準単価</vt:lpstr>
      <vt:lpstr>基準単価!Print_Area</vt:lpstr>
      <vt:lpstr>個票１!Print_Area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彩矢佳</dc:creator>
  <cp:lastModifiedBy>Gifu</cp:lastModifiedBy>
  <cp:lastPrinted>2020-09-29T04:53:32Z</cp:lastPrinted>
  <dcterms:created xsi:type="dcterms:W3CDTF">2018-06-19T01:27:02Z</dcterms:created>
  <dcterms:modified xsi:type="dcterms:W3CDTF">2020-09-29T04:53:35Z</dcterms:modified>
</cp:coreProperties>
</file>