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B6" i="3"/>
  <c r="C6" i="3"/>
  <c r="G6" i="3"/>
  <c r="L6" i="3"/>
  <c r="C7" i="3"/>
  <c r="G7" i="3"/>
  <c r="B7" i="3" s="1"/>
  <c r="L7" i="3"/>
  <c r="B8" i="3"/>
  <c r="C8" i="3"/>
  <c r="G8" i="3"/>
  <c r="L8" i="3"/>
  <c r="C9" i="3"/>
  <c r="G9" i="3"/>
  <c r="B9" i="3" s="1"/>
  <c r="L9" i="3"/>
  <c r="B10" i="3"/>
  <c r="C10" i="3"/>
  <c r="G10" i="3"/>
  <c r="L10" i="3"/>
  <c r="C11" i="3"/>
  <c r="G11" i="3"/>
  <c r="B11" i="3" s="1"/>
  <c r="L11" i="3"/>
  <c r="B12" i="3"/>
  <c r="C12" i="3"/>
  <c r="G12" i="3"/>
  <c r="L12" i="3"/>
  <c r="C13" i="3"/>
  <c r="G13" i="3"/>
  <c r="B13" i="3" s="1"/>
  <c r="L13" i="3"/>
  <c r="B14" i="3"/>
  <c r="C14" i="3"/>
  <c r="G14" i="3"/>
  <c r="L14" i="3"/>
  <c r="D16" i="3"/>
  <c r="C16" i="3" s="1"/>
  <c r="E16" i="3"/>
  <c r="F16" i="3"/>
  <c r="H16" i="3"/>
  <c r="G16" i="3" s="1"/>
  <c r="I16" i="3"/>
  <c r="J16" i="3"/>
  <c r="K16" i="3"/>
  <c r="M16" i="3"/>
  <c r="L16" i="3" s="1"/>
  <c r="N16" i="3"/>
  <c r="O16" i="3"/>
  <c r="P16" i="3"/>
  <c r="Q16" i="3"/>
  <c r="D17" i="3"/>
  <c r="C17" i="3" s="1"/>
  <c r="E17" i="3"/>
  <c r="F17" i="3"/>
  <c r="H17" i="3"/>
  <c r="G17" i="3" s="1"/>
  <c r="I17" i="3"/>
  <c r="J17" i="3"/>
  <c r="K17" i="3"/>
  <c r="M17" i="3"/>
  <c r="L17" i="3" s="1"/>
  <c r="N17" i="3"/>
  <c r="O17" i="3"/>
  <c r="P17" i="3"/>
  <c r="Q17" i="3"/>
  <c r="D19" i="3"/>
  <c r="C19" i="3" s="1"/>
  <c r="E19" i="3"/>
  <c r="F19" i="3"/>
  <c r="H19" i="3"/>
  <c r="G19" i="3" s="1"/>
  <c r="I19" i="3"/>
  <c r="J19" i="3"/>
  <c r="K19" i="3"/>
  <c r="M19" i="3"/>
  <c r="L19" i="3" s="1"/>
  <c r="N19" i="3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C16" i="2" s="1"/>
  <c r="B16" i="2" s="1"/>
  <c r="E16" i="2"/>
  <c r="F16" i="2"/>
  <c r="G16" i="2"/>
  <c r="H16" i="2"/>
  <c r="I16" i="2"/>
  <c r="J16" i="2"/>
  <c r="K16" i="2"/>
  <c r="M16" i="2"/>
  <c r="L16" i="2" s="1"/>
  <c r="N16" i="2"/>
  <c r="O16" i="2"/>
  <c r="P16" i="2"/>
  <c r="Q16" i="2"/>
  <c r="D17" i="2"/>
  <c r="C17" i="2" s="1"/>
  <c r="B17" i="2" s="1"/>
  <c r="E17" i="2"/>
  <c r="F17" i="2"/>
  <c r="G17" i="2"/>
  <c r="H17" i="2"/>
  <c r="I17" i="2"/>
  <c r="J17" i="2"/>
  <c r="K17" i="2"/>
  <c r="M17" i="2"/>
  <c r="L17" i="2" s="1"/>
  <c r="N17" i="2"/>
  <c r="O17" i="2"/>
  <c r="P17" i="2"/>
  <c r="Q17" i="2"/>
  <c r="D19" i="2"/>
  <c r="C19" i="2" s="1"/>
  <c r="B19" i="2" s="1"/>
  <c r="E19" i="2"/>
  <c r="F19" i="2"/>
  <c r="G19" i="2"/>
  <c r="H19" i="2"/>
  <c r="I19" i="2"/>
  <c r="J19" i="2"/>
  <c r="K19" i="2"/>
  <c r="M19" i="2"/>
  <c r="L19" i="2" s="1"/>
  <c r="N19" i="2"/>
  <c r="O19" i="2"/>
  <c r="P19" i="2"/>
  <c r="Q19" i="2"/>
  <c r="B17" i="3" l="1"/>
  <c r="B19" i="3"/>
  <c r="B16" i="3"/>
</calcChain>
</file>

<file path=xl/sharedStrings.xml><?xml version="1.0" encoding="utf-8"?>
<sst xmlns="http://schemas.openxmlformats.org/spreadsheetml/2006/main" count="149" uniqueCount="103">
  <si>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</si>
  <si>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</si>
  <si>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</si>
  <si>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</si>
  <si>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</si>
  <si>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</si>
  <si>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</si>
  <si>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</si>
  <si>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</si>
  <si>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</si>
  <si>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</si>
  <si>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</si>
  <si>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</si>
  <si>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</si>
  <si>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</si>
  <si>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</si>
  <si>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</si>
  <si>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</si>
  <si>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</si>
  <si>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</si>
  <si>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</si>
  <si>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</si>
  <si>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</si>
  <si>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</si>
  <si>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</si>
  <si>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</si>
  <si>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</si>
  <si>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</si>
  <si>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</si>
  <si>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</si>
  <si>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</si>
  <si>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</si>
  <si>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</si>
  <si>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1年  8月分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</si>
  <si>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</si>
  <si>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</si>
  <si>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</si>
  <si>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</si>
  <si>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</si>
  <si>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</si>
  <si>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令和  1年  8月分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</si>
  <si>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</si>
  <si>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</si>
  <si>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</si>
  <si>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</si>
  <si>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</si>
  <si>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</si>
  <si>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</si>
  <si>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</si>
  <si>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</si>
  <si>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</si>
  <si>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</si>
  <si>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</si>
  <si>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</si>
  <si>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</si>
  <si>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</si>
  <si>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</si>
  <si>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</si>
  <si>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</si>
  <si>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</si>
  <si>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</si>
  <si>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</si>
  <si>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</si>
  <si>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</si>
  <si>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</si>
  <si>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</si>
  <si>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</si>
  <si>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</si>
  <si>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</si>
  <si>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</si>
  <si>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</si>
  <si>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</si>
  <si>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</si>
  <si>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</si>
  <si>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</si>
  <si>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</si>
  <si>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</si>
  <si>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</si>
  <si>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</si>
  <si>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</si>
  <si>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</si>
  <si>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</si>
  <si>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</si>
  <si>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</si>
  <si>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</si>
  <si>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</si>
  <si>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</si>
  <si>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</si>
  <si>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</si>
  <si>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</si>
  <si>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</si>
  <si>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</si>
  <si>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</si>
  <si>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</si>
  <si>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</si>
  <si>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</si>
  <si>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</si>
  <si>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</si>
  <si>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</si>
  <si>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</si>
  <si>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</si>
  <si>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令和  1年  8月分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</si>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</sst>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1" customWidth="1"/>
    <col min="14" max="16384" width="7.625" style="39"/>
  </cols>
  <sheetData>
    <row r="1" spans="1:13" s="36" customFormat="1" ht="18" customHeight="1" x14ac:dyDescent="0.2">
      <c r="F1" s="38" t="s">
        <v>102</v>
      </c>
      <c r="I1" s="36" t="s">
        <v>101</v>
      </c>
    </row>
    <row r="2" spans="1:13" s="36" customFormat="1" ht="15" customHeight="1" thickBot="1" x14ac:dyDescent="0.2">
      <c r="M2" s="37" t="s">
        <v>39</v>
      </c>
    </row>
    <row r="3" spans="1:13" s="40" customFormat="1" ht="15" customHeight="1" x14ac:dyDescent="0.15">
      <c r="A3" s="35"/>
      <c r="B3" s="34"/>
      <c r="C3" s="32" t="s">
        <v>100</v>
      </c>
      <c r="D3" s="31"/>
      <c r="E3" s="31"/>
      <c r="F3" s="31"/>
      <c r="G3" s="31"/>
      <c r="H3" s="31"/>
      <c r="I3" s="31"/>
      <c r="J3" s="31"/>
      <c r="K3" s="33"/>
      <c r="L3" s="32" t="s">
        <v>99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96</v>
      </c>
      <c r="B5" s="60">
        <f>SUM( C5:K5)</f>
        <v>34484</v>
      </c>
      <c r="C5" s="59">
        <v>29890</v>
      </c>
      <c r="D5" s="59">
        <v>0</v>
      </c>
      <c r="E5" s="59">
        <v>0</v>
      </c>
      <c r="F5" s="59">
        <v>250</v>
      </c>
      <c r="G5" s="59">
        <v>251</v>
      </c>
      <c r="H5" s="59">
        <v>2569</v>
      </c>
      <c r="I5" s="59">
        <v>198</v>
      </c>
      <c r="J5" s="59">
        <v>1220</v>
      </c>
      <c r="K5" s="59">
        <v>106</v>
      </c>
      <c r="L5" s="59">
        <v>20125</v>
      </c>
      <c r="M5" s="58">
        <v>14359</v>
      </c>
    </row>
    <row r="6" spans="1:13" ht="15" customHeight="1" x14ac:dyDescent="0.15">
      <c r="A6" s="48" t="s">
        <v>95</v>
      </c>
      <c r="B6" s="47">
        <f>SUM( C6:K6)</f>
        <v>12871</v>
      </c>
      <c r="C6" s="46">
        <v>8122</v>
      </c>
      <c r="D6" s="46">
        <v>231</v>
      </c>
      <c r="E6" s="46">
        <v>62</v>
      </c>
      <c r="F6" s="46">
        <v>3380</v>
      </c>
      <c r="G6" s="46">
        <v>0</v>
      </c>
      <c r="H6" s="46">
        <v>242</v>
      </c>
      <c r="I6" s="46">
        <v>0</v>
      </c>
      <c r="J6" s="46">
        <v>46</v>
      </c>
      <c r="K6" s="46">
        <v>788</v>
      </c>
      <c r="L6" s="46">
        <v>6892</v>
      </c>
      <c r="M6" s="45">
        <v>5979</v>
      </c>
    </row>
    <row r="7" spans="1:13" ht="15" customHeight="1" x14ac:dyDescent="0.15">
      <c r="A7" s="48" t="s">
        <v>94</v>
      </c>
      <c r="B7" s="47">
        <f>SUM( C7:K7)</f>
        <v>4840</v>
      </c>
      <c r="C7" s="46">
        <v>2979</v>
      </c>
      <c r="D7" s="46">
        <v>0</v>
      </c>
      <c r="E7" s="46">
        <v>0</v>
      </c>
      <c r="F7" s="46">
        <v>650</v>
      </c>
      <c r="G7" s="46">
        <v>0</v>
      </c>
      <c r="H7" s="46">
        <v>70</v>
      </c>
      <c r="I7" s="46">
        <v>1141</v>
      </c>
      <c r="J7" s="46">
        <v>0</v>
      </c>
      <c r="K7" s="46">
        <v>0</v>
      </c>
      <c r="L7" s="46">
        <v>3877</v>
      </c>
      <c r="M7" s="45">
        <v>963</v>
      </c>
    </row>
    <row r="8" spans="1:13" ht="15" customHeight="1" x14ac:dyDescent="0.15">
      <c r="A8" s="48" t="s">
        <v>93</v>
      </c>
      <c r="B8" s="47">
        <f>SUM( C8:K8)</f>
        <v>9454</v>
      </c>
      <c r="C8" s="46">
        <v>8756</v>
      </c>
      <c r="D8" s="46">
        <v>0</v>
      </c>
      <c r="E8" s="46">
        <v>0</v>
      </c>
      <c r="F8" s="46">
        <v>168</v>
      </c>
      <c r="G8" s="46">
        <v>0</v>
      </c>
      <c r="H8" s="46">
        <v>0</v>
      </c>
      <c r="I8" s="46">
        <v>415</v>
      </c>
      <c r="J8" s="46">
        <v>115</v>
      </c>
      <c r="K8" s="46">
        <v>0</v>
      </c>
      <c r="L8" s="46">
        <v>5051</v>
      </c>
      <c r="M8" s="45">
        <v>4403</v>
      </c>
    </row>
    <row r="9" spans="1:13" ht="15" customHeight="1" x14ac:dyDescent="0.15">
      <c r="A9" s="48" t="s">
        <v>92</v>
      </c>
      <c r="B9" s="47">
        <f>SUM( C9:K9)</f>
        <v>2944</v>
      </c>
      <c r="C9" s="46">
        <v>2619</v>
      </c>
      <c r="D9" s="46">
        <v>0</v>
      </c>
      <c r="E9" s="46">
        <v>0</v>
      </c>
      <c r="F9" s="46">
        <v>325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2217</v>
      </c>
      <c r="M9" s="45">
        <v>727</v>
      </c>
    </row>
    <row r="10" spans="1:13" ht="15" customHeight="1" x14ac:dyDescent="0.15">
      <c r="A10" s="48" t="s">
        <v>91</v>
      </c>
      <c r="B10" s="47">
        <f>SUM( C10:K10)</f>
        <v>4053</v>
      </c>
      <c r="C10" s="46">
        <v>3566</v>
      </c>
      <c r="D10" s="46">
        <v>0</v>
      </c>
      <c r="E10" s="46">
        <v>0</v>
      </c>
      <c r="F10" s="46">
        <v>0</v>
      </c>
      <c r="G10" s="46">
        <v>133</v>
      </c>
      <c r="H10" s="46">
        <v>39</v>
      </c>
      <c r="I10" s="46">
        <v>0</v>
      </c>
      <c r="J10" s="46">
        <v>0</v>
      </c>
      <c r="K10" s="46">
        <v>315</v>
      </c>
      <c r="L10" s="46">
        <v>3240</v>
      </c>
      <c r="M10" s="45">
        <v>813</v>
      </c>
    </row>
    <row r="11" spans="1:13" ht="15" customHeight="1" x14ac:dyDescent="0.15">
      <c r="A11" s="48" t="s">
        <v>90</v>
      </c>
      <c r="B11" s="47">
        <f>SUM( C11:K11)</f>
        <v>3199</v>
      </c>
      <c r="C11" s="46">
        <v>905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2294</v>
      </c>
      <c r="J11" s="46">
        <v>0</v>
      </c>
      <c r="K11" s="46">
        <v>0</v>
      </c>
      <c r="L11" s="46">
        <v>773</v>
      </c>
      <c r="M11" s="45">
        <v>2426</v>
      </c>
    </row>
    <row r="12" spans="1:13" ht="15" customHeight="1" x14ac:dyDescent="0.15">
      <c r="A12" s="48" t="s">
        <v>89</v>
      </c>
      <c r="B12" s="47">
        <f>SUM( C12:K12)</f>
        <v>880</v>
      </c>
      <c r="C12" s="46">
        <v>836</v>
      </c>
      <c r="D12" s="46">
        <v>0</v>
      </c>
      <c r="E12" s="46">
        <v>0</v>
      </c>
      <c r="F12" s="46">
        <v>44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632</v>
      </c>
      <c r="M12" s="45">
        <v>248</v>
      </c>
    </row>
    <row r="13" spans="1:13" ht="15" customHeight="1" x14ac:dyDescent="0.15">
      <c r="A13" s="48" t="s">
        <v>88</v>
      </c>
      <c r="B13" s="47">
        <f>SUM( C13:K13)</f>
        <v>4661</v>
      </c>
      <c r="C13" s="46">
        <v>2945</v>
      </c>
      <c r="D13" s="46">
        <v>0</v>
      </c>
      <c r="E13" s="46">
        <v>0</v>
      </c>
      <c r="F13" s="46">
        <v>0</v>
      </c>
      <c r="G13" s="46">
        <v>0</v>
      </c>
      <c r="H13" s="46">
        <v>1716</v>
      </c>
      <c r="I13" s="46">
        <v>0</v>
      </c>
      <c r="J13" s="46">
        <v>0</v>
      </c>
      <c r="K13" s="46">
        <v>0</v>
      </c>
      <c r="L13" s="46">
        <v>2526</v>
      </c>
      <c r="M13" s="45">
        <v>2135</v>
      </c>
    </row>
    <row r="14" spans="1:13" ht="15" customHeight="1" x14ac:dyDescent="0.15">
      <c r="A14" s="48" t="s">
        <v>87</v>
      </c>
      <c r="B14" s="47">
        <f>SUM( C14:K14)</f>
        <v>1265</v>
      </c>
      <c r="C14" s="46">
        <v>1253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12</v>
      </c>
      <c r="L14" s="46">
        <v>1133</v>
      </c>
      <c r="M14" s="45">
        <v>132</v>
      </c>
    </row>
    <row r="15" spans="1:13" ht="15" customHeight="1" x14ac:dyDescent="0.15">
      <c r="A15" s="48" t="s">
        <v>86</v>
      </c>
      <c r="B15" s="47">
        <f>SUM( C15:K15)</f>
        <v>5280</v>
      </c>
      <c r="C15" s="46">
        <v>4763</v>
      </c>
      <c r="D15" s="46">
        <v>0</v>
      </c>
      <c r="E15" s="46">
        <v>72</v>
      </c>
      <c r="F15" s="46">
        <v>301</v>
      </c>
      <c r="G15" s="46">
        <v>0</v>
      </c>
      <c r="H15" s="46">
        <v>110</v>
      </c>
      <c r="I15" s="46">
        <v>34</v>
      </c>
      <c r="J15" s="46">
        <v>0</v>
      </c>
      <c r="K15" s="46">
        <v>0</v>
      </c>
      <c r="L15" s="46">
        <v>4450</v>
      </c>
      <c r="M15" s="45">
        <v>830</v>
      </c>
    </row>
    <row r="16" spans="1:13" ht="15" customHeight="1" x14ac:dyDescent="0.15">
      <c r="A16" s="48" t="s">
        <v>85</v>
      </c>
      <c r="B16" s="47">
        <f>SUM( C16:K16)</f>
        <v>2909</v>
      </c>
      <c r="C16" s="46">
        <v>1678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145</v>
      </c>
      <c r="J16" s="46">
        <v>72</v>
      </c>
      <c r="K16" s="46">
        <v>1014</v>
      </c>
      <c r="L16" s="46">
        <v>1773</v>
      </c>
      <c r="M16" s="45">
        <v>1136</v>
      </c>
    </row>
    <row r="17" spans="1:13" ht="15" customHeight="1" x14ac:dyDescent="0.15">
      <c r="A17" s="48" t="s">
        <v>84</v>
      </c>
      <c r="B17" s="47">
        <f>SUM( C17:K17)</f>
        <v>12141</v>
      </c>
      <c r="C17" s="46">
        <v>6268</v>
      </c>
      <c r="D17" s="46">
        <v>0</v>
      </c>
      <c r="E17" s="46">
        <v>0</v>
      </c>
      <c r="F17" s="46">
        <v>3943</v>
      </c>
      <c r="G17" s="46">
        <v>0</v>
      </c>
      <c r="H17" s="46">
        <v>0</v>
      </c>
      <c r="I17" s="46">
        <v>187</v>
      </c>
      <c r="J17" s="46">
        <v>1743</v>
      </c>
      <c r="K17" s="46">
        <v>0</v>
      </c>
      <c r="L17" s="46">
        <v>4318</v>
      </c>
      <c r="M17" s="45">
        <v>7823</v>
      </c>
    </row>
    <row r="18" spans="1:13" ht="15" customHeight="1" x14ac:dyDescent="0.15">
      <c r="A18" s="48" t="s">
        <v>83</v>
      </c>
      <c r="B18" s="47">
        <f>SUM( C18:K18)</f>
        <v>9946</v>
      </c>
      <c r="C18" s="46">
        <v>7646</v>
      </c>
      <c r="D18" s="46">
        <v>191</v>
      </c>
      <c r="E18" s="46">
        <v>0</v>
      </c>
      <c r="F18" s="46">
        <v>0</v>
      </c>
      <c r="G18" s="46">
        <v>0</v>
      </c>
      <c r="H18" s="46">
        <v>1082</v>
      </c>
      <c r="I18" s="46">
        <v>916</v>
      </c>
      <c r="J18" s="46">
        <v>111</v>
      </c>
      <c r="K18" s="46">
        <v>0</v>
      </c>
      <c r="L18" s="46">
        <v>7186</v>
      </c>
      <c r="M18" s="45">
        <v>2760</v>
      </c>
    </row>
    <row r="19" spans="1:13" ht="15" customHeight="1" x14ac:dyDescent="0.15">
      <c r="A19" s="48" t="s">
        <v>82</v>
      </c>
      <c r="B19" s="47">
        <f>SUM( C19:K19)</f>
        <v>3330</v>
      </c>
      <c r="C19" s="46">
        <v>1287</v>
      </c>
      <c r="D19" s="46">
        <v>0</v>
      </c>
      <c r="E19" s="46">
        <v>0</v>
      </c>
      <c r="F19" s="46">
        <v>0</v>
      </c>
      <c r="G19" s="46">
        <v>0</v>
      </c>
      <c r="H19" s="46">
        <v>1144</v>
      </c>
      <c r="I19" s="46">
        <v>0</v>
      </c>
      <c r="J19" s="46">
        <v>0</v>
      </c>
      <c r="K19" s="46">
        <v>899</v>
      </c>
      <c r="L19" s="46">
        <v>1164</v>
      </c>
      <c r="M19" s="45">
        <v>2166</v>
      </c>
    </row>
    <row r="20" spans="1:13" ht="15" customHeight="1" x14ac:dyDescent="0.15">
      <c r="A20" s="48" t="s">
        <v>81</v>
      </c>
      <c r="B20" s="47">
        <f>SUM( C20:K20)</f>
        <v>5060</v>
      </c>
      <c r="C20" s="46">
        <v>4410</v>
      </c>
      <c r="D20" s="46">
        <v>0</v>
      </c>
      <c r="E20" s="46">
        <v>0</v>
      </c>
      <c r="F20" s="46">
        <v>0</v>
      </c>
      <c r="G20" s="46">
        <v>0</v>
      </c>
      <c r="H20" s="46">
        <v>650</v>
      </c>
      <c r="I20" s="46">
        <v>0</v>
      </c>
      <c r="J20" s="46">
        <v>0</v>
      </c>
      <c r="K20" s="46">
        <v>0</v>
      </c>
      <c r="L20" s="46">
        <v>4043</v>
      </c>
      <c r="M20" s="45">
        <v>1017</v>
      </c>
    </row>
    <row r="21" spans="1:13" ht="15" customHeight="1" x14ac:dyDescent="0.15">
      <c r="A21" s="48" t="s">
        <v>80</v>
      </c>
      <c r="B21" s="47">
        <f>SUM( C21:K21)</f>
        <v>1003</v>
      </c>
      <c r="C21" s="46">
        <v>922</v>
      </c>
      <c r="D21" s="46">
        <v>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892</v>
      </c>
      <c r="M21" s="45">
        <v>111</v>
      </c>
    </row>
    <row r="22" spans="1:13" ht="15" customHeight="1" x14ac:dyDescent="0.15">
      <c r="A22" s="48" t="s">
        <v>79</v>
      </c>
      <c r="B22" s="47">
        <f>SUM( C22:K22)</f>
        <v>1264</v>
      </c>
      <c r="C22" s="46">
        <v>1112</v>
      </c>
      <c r="D22" s="46">
        <v>0</v>
      </c>
      <c r="E22" s="46">
        <v>0</v>
      </c>
      <c r="F22" s="46">
        <v>54</v>
      </c>
      <c r="G22" s="46">
        <v>60</v>
      </c>
      <c r="H22" s="46">
        <v>38</v>
      </c>
      <c r="I22" s="46">
        <v>0</v>
      </c>
      <c r="J22" s="46">
        <v>0</v>
      </c>
      <c r="K22" s="46">
        <v>0</v>
      </c>
      <c r="L22" s="46">
        <v>1010</v>
      </c>
      <c r="M22" s="45">
        <v>254</v>
      </c>
    </row>
    <row r="23" spans="1:13" ht="15" customHeight="1" x14ac:dyDescent="0.15">
      <c r="A23" s="48" t="s">
        <v>78</v>
      </c>
      <c r="B23" s="47">
        <f>SUM( C23:K23)</f>
        <v>1941</v>
      </c>
      <c r="C23" s="46">
        <v>1177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764</v>
      </c>
      <c r="K23" s="46">
        <v>0</v>
      </c>
      <c r="L23" s="46">
        <v>1880</v>
      </c>
      <c r="M23" s="45">
        <v>61</v>
      </c>
    </row>
    <row r="24" spans="1:13" ht="15" customHeight="1" x14ac:dyDescent="0.15">
      <c r="A24" s="48" t="s">
        <v>77</v>
      </c>
      <c r="B24" s="47">
        <f>SUM( C24:K24)</f>
        <v>1129</v>
      </c>
      <c r="C24" s="46">
        <v>750</v>
      </c>
      <c r="D24" s="46">
        <v>0</v>
      </c>
      <c r="E24" s="46">
        <v>0</v>
      </c>
      <c r="F24" s="46">
        <v>341</v>
      </c>
      <c r="G24" s="46">
        <v>0</v>
      </c>
      <c r="H24" s="46">
        <v>0</v>
      </c>
      <c r="I24" s="46">
        <v>0</v>
      </c>
      <c r="J24" s="46">
        <v>0</v>
      </c>
      <c r="K24" s="46">
        <v>38</v>
      </c>
      <c r="L24" s="46">
        <v>535</v>
      </c>
      <c r="M24" s="45">
        <v>594</v>
      </c>
    </row>
    <row r="25" spans="1:13" ht="15" customHeight="1" x14ac:dyDescent="0.15">
      <c r="A25" s="56" t="s">
        <v>76</v>
      </c>
      <c r="B25" s="55">
        <f>SUM( C25:K25)</f>
        <v>1705</v>
      </c>
      <c r="C25" s="54">
        <v>1188</v>
      </c>
      <c r="D25" s="54">
        <v>0</v>
      </c>
      <c r="E25" s="54">
        <v>0</v>
      </c>
      <c r="F25" s="54">
        <v>517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1007</v>
      </c>
      <c r="M25" s="53">
        <v>698</v>
      </c>
    </row>
    <row r="26" spans="1:13" ht="15" customHeight="1" x14ac:dyDescent="0.15">
      <c r="A26" s="52" t="s">
        <v>75</v>
      </c>
      <c r="B26" s="51">
        <f>SUM( C26:K26)</f>
        <v>124359</v>
      </c>
      <c r="C26" s="50">
        <v>93072</v>
      </c>
      <c r="D26" s="50">
        <v>503</v>
      </c>
      <c r="E26" s="50">
        <v>134</v>
      </c>
      <c r="F26" s="50">
        <v>9973</v>
      </c>
      <c r="G26" s="50">
        <v>444</v>
      </c>
      <c r="H26" s="50">
        <v>7660</v>
      </c>
      <c r="I26" s="50">
        <v>5330</v>
      </c>
      <c r="J26" s="50">
        <v>4071</v>
      </c>
      <c r="K26" s="50">
        <v>3172</v>
      </c>
      <c r="L26" s="50">
        <v>74724</v>
      </c>
      <c r="M26" s="49">
        <v>49635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74</v>
      </c>
      <c r="B28" s="47">
        <f>SUM( C28:K28)</f>
        <v>1843</v>
      </c>
      <c r="C28" s="46">
        <v>1485</v>
      </c>
      <c r="D28" s="46">
        <v>0</v>
      </c>
      <c r="E28" s="46">
        <v>0</v>
      </c>
      <c r="F28" s="46">
        <v>112</v>
      </c>
      <c r="G28" s="46">
        <v>150</v>
      </c>
      <c r="H28" s="46">
        <v>0</v>
      </c>
      <c r="I28" s="46">
        <v>0</v>
      </c>
      <c r="J28" s="46">
        <v>0</v>
      </c>
      <c r="K28" s="46">
        <v>96</v>
      </c>
      <c r="L28" s="46">
        <v>1426</v>
      </c>
      <c r="M28" s="45">
        <v>417</v>
      </c>
    </row>
    <row r="29" spans="1:13" ht="15" customHeight="1" x14ac:dyDescent="0.15">
      <c r="A29" s="56" t="s">
        <v>73</v>
      </c>
      <c r="B29" s="55">
        <f>SUM( C29:K29)</f>
        <v>2067</v>
      </c>
      <c r="C29" s="54">
        <v>1978</v>
      </c>
      <c r="D29" s="54">
        <v>0</v>
      </c>
      <c r="E29" s="54">
        <v>0</v>
      </c>
      <c r="F29" s="54">
        <v>0</v>
      </c>
      <c r="G29" s="54">
        <v>0</v>
      </c>
      <c r="H29" s="54">
        <v>89</v>
      </c>
      <c r="I29" s="54">
        <v>0</v>
      </c>
      <c r="J29" s="54">
        <v>0</v>
      </c>
      <c r="K29" s="54">
        <v>0</v>
      </c>
      <c r="L29" s="54">
        <v>1847</v>
      </c>
      <c r="M29" s="53">
        <v>220</v>
      </c>
    </row>
    <row r="30" spans="1:13" ht="15" customHeight="1" x14ac:dyDescent="0.15">
      <c r="A30" s="52" t="s">
        <v>72</v>
      </c>
      <c r="B30" s="51">
        <f>SUM( C30:K30)</f>
        <v>3910</v>
      </c>
      <c r="C30" s="50">
        <v>3463</v>
      </c>
      <c r="D30" s="50">
        <v>0</v>
      </c>
      <c r="E30" s="50">
        <v>0</v>
      </c>
      <c r="F30" s="50">
        <v>112</v>
      </c>
      <c r="G30" s="50">
        <v>150</v>
      </c>
      <c r="H30" s="50">
        <v>89</v>
      </c>
      <c r="I30" s="50">
        <v>0</v>
      </c>
      <c r="J30" s="50">
        <v>0</v>
      </c>
      <c r="K30" s="50">
        <v>96</v>
      </c>
      <c r="L30" s="50">
        <v>3273</v>
      </c>
      <c r="M30" s="49">
        <v>637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71</v>
      </c>
      <c r="B32" s="55">
        <f>SUM( C32:K32)</f>
        <v>1264</v>
      </c>
      <c r="C32" s="54">
        <v>1113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151</v>
      </c>
      <c r="K32" s="54">
        <v>0</v>
      </c>
      <c r="L32" s="54">
        <v>850</v>
      </c>
      <c r="M32" s="53">
        <v>414</v>
      </c>
    </row>
    <row r="33" spans="1:13" ht="15" customHeight="1" x14ac:dyDescent="0.15">
      <c r="A33" s="52" t="s">
        <v>70</v>
      </c>
      <c r="B33" s="51">
        <f>SUM( C33:K33)</f>
        <v>1264</v>
      </c>
      <c r="C33" s="50">
        <v>1113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151</v>
      </c>
      <c r="K33" s="50">
        <v>0</v>
      </c>
      <c r="L33" s="50">
        <v>850</v>
      </c>
      <c r="M33" s="49">
        <v>414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69</v>
      </c>
      <c r="B35" s="47">
        <f>SUM( C35:K35)</f>
        <v>1083</v>
      </c>
      <c r="C35" s="46">
        <v>1083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1083</v>
      </c>
      <c r="M35" s="45">
        <v>0</v>
      </c>
    </row>
    <row r="36" spans="1:13" ht="15" customHeight="1" x14ac:dyDescent="0.15">
      <c r="A36" s="56" t="s">
        <v>68</v>
      </c>
      <c r="B36" s="55">
        <f>SUM( C36:K36)</f>
        <v>76</v>
      </c>
      <c r="C36" s="54">
        <v>0</v>
      </c>
      <c r="D36" s="54">
        <v>0</v>
      </c>
      <c r="E36" s="54">
        <v>0</v>
      </c>
      <c r="F36" s="54">
        <v>21</v>
      </c>
      <c r="G36" s="54">
        <v>0</v>
      </c>
      <c r="H36" s="54">
        <v>0</v>
      </c>
      <c r="I36" s="54">
        <v>0</v>
      </c>
      <c r="J36" s="54">
        <v>55</v>
      </c>
      <c r="K36" s="54">
        <v>0</v>
      </c>
      <c r="L36" s="54">
        <v>55</v>
      </c>
      <c r="M36" s="53">
        <v>21</v>
      </c>
    </row>
    <row r="37" spans="1:13" ht="15" customHeight="1" x14ac:dyDescent="0.15">
      <c r="A37" s="52" t="s">
        <v>67</v>
      </c>
      <c r="B37" s="51">
        <f>SUM( C37:K37)</f>
        <v>1159</v>
      </c>
      <c r="C37" s="50">
        <v>1083</v>
      </c>
      <c r="D37" s="50">
        <v>0</v>
      </c>
      <c r="E37" s="50">
        <v>0</v>
      </c>
      <c r="F37" s="50">
        <v>21</v>
      </c>
      <c r="G37" s="50">
        <v>0</v>
      </c>
      <c r="H37" s="50">
        <v>0</v>
      </c>
      <c r="I37" s="50">
        <v>0</v>
      </c>
      <c r="J37" s="50">
        <v>55</v>
      </c>
      <c r="K37" s="50">
        <v>0</v>
      </c>
      <c r="L37" s="50">
        <v>1138</v>
      </c>
      <c r="M37" s="49">
        <v>21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66</v>
      </c>
      <c r="B39" s="47">
        <f>SUM( C39:K39)</f>
        <v>973</v>
      </c>
      <c r="C39" s="46">
        <v>973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834</v>
      </c>
      <c r="M39" s="45">
        <v>139</v>
      </c>
    </row>
    <row r="40" spans="1:13" ht="15" customHeight="1" x14ac:dyDescent="0.15">
      <c r="A40" s="48" t="s">
        <v>65</v>
      </c>
      <c r="B40" s="47">
        <f>SUM( C40:K40)</f>
        <v>498</v>
      </c>
      <c r="C40" s="46">
        <v>498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470</v>
      </c>
      <c r="M40" s="45">
        <v>28</v>
      </c>
    </row>
    <row r="41" spans="1:13" ht="15" customHeight="1" x14ac:dyDescent="0.15">
      <c r="A41" s="56" t="s">
        <v>64</v>
      </c>
      <c r="B41" s="55">
        <f>SUM( C41:K41)</f>
        <v>544</v>
      </c>
      <c r="C41" s="54">
        <v>544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544</v>
      </c>
      <c r="M41" s="53">
        <v>0</v>
      </c>
    </row>
    <row r="42" spans="1:13" ht="15" customHeight="1" x14ac:dyDescent="0.15">
      <c r="A42" s="52" t="s">
        <v>63</v>
      </c>
      <c r="B42" s="51">
        <f>SUM( C42:K42)</f>
        <v>2015</v>
      </c>
      <c r="C42" s="50">
        <v>2015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1848</v>
      </c>
      <c r="M42" s="49">
        <v>167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62</v>
      </c>
      <c r="B44" s="47">
        <f>SUM( C44:K44)</f>
        <v>232</v>
      </c>
      <c r="C44" s="46">
        <v>232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232</v>
      </c>
      <c r="M44" s="45">
        <v>0</v>
      </c>
    </row>
    <row r="45" spans="1:13" ht="15" customHeight="1" x14ac:dyDescent="0.15">
      <c r="A45" s="48" t="s">
        <v>61</v>
      </c>
      <c r="B45" s="47">
        <f>SUM( C45:K45)</f>
        <v>11982</v>
      </c>
      <c r="C45" s="46">
        <v>722</v>
      </c>
      <c r="D45" s="46">
        <v>0</v>
      </c>
      <c r="E45" s="46">
        <v>0</v>
      </c>
      <c r="F45" s="46">
        <v>11260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604</v>
      </c>
      <c r="M45" s="45">
        <v>11378</v>
      </c>
    </row>
    <row r="46" spans="1:13" ht="15" customHeight="1" x14ac:dyDescent="0.15">
      <c r="A46" s="56" t="s">
        <v>60</v>
      </c>
      <c r="B46" s="55">
        <f>SUM( C46:K46)</f>
        <v>6438</v>
      </c>
      <c r="C46" s="54">
        <v>501</v>
      </c>
      <c r="D46" s="54">
        <v>0</v>
      </c>
      <c r="E46" s="54">
        <v>0</v>
      </c>
      <c r="F46" s="54">
        <v>3452</v>
      </c>
      <c r="G46" s="54">
        <v>0</v>
      </c>
      <c r="H46" s="54">
        <v>0</v>
      </c>
      <c r="I46" s="54">
        <v>0</v>
      </c>
      <c r="J46" s="54">
        <v>0</v>
      </c>
      <c r="K46" s="54">
        <v>2485</v>
      </c>
      <c r="L46" s="54">
        <v>486</v>
      </c>
      <c r="M46" s="53">
        <v>5952</v>
      </c>
    </row>
    <row r="47" spans="1:13" ht="15" customHeight="1" x14ac:dyDescent="0.15">
      <c r="A47" s="52" t="s">
        <v>59</v>
      </c>
      <c r="B47" s="51">
        <f>SUM( C47:K47)</f>
        <v>18652</v>
      </c>
      <c r="C47" s="50">
        <v>1455</v>
      </c>
      <c r="D47" s="50">
        <v>0</v>
      </c>
      <c r="E47" s="50">
        <v>0</v>
      </c>
      <c r="F47" s="50">
        <v>14712</v>
      </c>
      <c r="G47" s="50">
        <v>0</v>
      </c>
      <c r="H47" s="50">
        <v>0</v>
      </c>
      <c r="I47" s="50">
        <v>0</v>
      </c>
      <c r="J47" s="50">
        <v>0</v>
      </c>
      <c r="K47" s="50">
        <v>2485</v>
      </c>
      <c r="L47" s="50">
        <v>1322</v>
      </c>
      <c r="M47" s="49">
        <v>17330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58</v>
      </c>
      <c r="B49" s="55">
        <f>SUM( C49:K49)</f>
        <v>774</v>
      </c>
      <c r="C49" s="54">
        <v>774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666</v>
      </c>
      <c r="M49" s="53">
        <v>108</v>
      </c>
    </row>
    <row r="50" spans="1:13" ht="15" customHeight="1" x14ac:dyDescent="0.15">
      <c r="A50" s="52" t="s">
        <v>57</v>
      </c>
      <c r="B50" s="51">
        <f>SUM( C50:K50)</f>
        <v>774</v>
      </c>
      <c r="C50" s="50">
        <v>774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666</v>
      </c>
      <c r="M50" s="49">
        <v>108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56</v>
      </c>
      <c r="B52" s="47">
        <f>SUM( C52:K52)</f>
        <v>357</v>
      </c>
      <c r="C52" s="46">
        <v>142</v>
      </c>
      <c r="D52" s="46">
        <v>0</v>
      </c>
      <c r="E52" s="46">
        <v>0</v>
      </c>
      <c r="F52" s="46">
        <v>198</v>
      </c>
      <c r="G52" s="46">
        <v>0</v>
      </c>
      <c r="H52" s="46">
        <v>0</v>
      </c>
      <c r="I52" s="46">
        <v>17</v>
      </c>
      <c r="J52" s="46">
        <v>0</v>
      </c>
      <c r="K52" s="46">
        <v>0</v>
      </c>
      <c r="L52" s="46">
        <v>159</v>
      </c>
      <c r="M52" s="45">
        <v>198</v>
      </c>
    </row>
    <row r="53" spans="1:13" ht="15" customHeight="1" x14ac:dyDescent="0.15">
      <c r="A53" s="48" t="s">
        <v>55</v>
      </c>
      <c r="B53" s="47">
        <f>SUM( C53:K53)</f>
        <v>533</v>
      </c>
      <c r="C53" s="46">
        <v>353</v>
      </c>
      <c r="D53" s="46">
        <v>0</v>
      </c>
      <c r="E53" s="46">
        <v>0</v>
      </c>
      <c r="F53" s="46">
        <v>180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235</v>
      </c>
      <c r="M53" s="45">
        <v>298</v>
      </c>
    </row>
    <row r="54" spans="1:13" ht="15" customHeight="1" x14ac:dyDescent="0.15">
      <c r="A54" s="48" t="s">
        <v>54</v>
      </c>
      <c r="B54" s="47">
        <f>SUM( C54:K54)</f>
        <v>395</v>
      </c>
      <c r="C54" s="46">
        <v>395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291</v>
      </c>
      <c r="M54" s="45">
        <v>104</v>
      </c>
    </row>
    <row r="55" spans="1:13" ht="15" customHeight="1" x14ac:dyDescent="0.15">
      <c r="A55" s="48" t="s">
        <v>53</v>
      </c>
      <c r="B55" s="47">
        <f>SUM( C55:K55)</f>
        <v>178</v>
      </c>
      <c r="C55" s="46">
        <v>178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178</v>
      </c>
      <c r="M55" s="45">
        <v>0</v>
      </c>
    </row>
    <row r="56" spans="1:13" ht="15" customHeight="1" x14ac:dyDescent="0.15">
      <c r="A56" s="48" t="s">
        <v>52</v>
      </c>
      <c r="B56" s="47">
        <f>SUM( C56:K56)</f>
        <v>522</v>
      </c>
      <c r="C56" s="46">
        <v>333</v>
      </c>
      <c r="D56" s="46">
        <v>0</v>
      </c>
      <c r="E56" s="46">
        <v>0</v>
      </c>
      <c r="F56" s="46">
        <v>189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333</v>
      </c>
      <c r="M56" s="45">
        <v>189</v>
      </c>
    </row>
    <row r="57" spans="1:13" ht="15" customHeight="1" x14ac:dyDescent="0.15">
      <c r="A57" s="48" t="s">
        <v>51</v>
      </c>
      <c r="B57" s="47">
        <f>SUM( C57:K57)</f>
        <v>232</v>
      </c>
      <c r="C57" s="46">
        <v>104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128</v>
      </c>
      <c r="L57" s="46">
        <v>104</v>
      </c>
      <c r="M57" s="45">
        <v>128</v>
      </c>
    </row>
    <row r="58" spans="1:13" ht="15" customHeight="1" x14ac:dyDescent="0.15">
      <c r="A58" s="56" t="s">
        <v>50</v>
      </c>
      <c r="B58" s="55">
        <f>SUM( C58:M58)</f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3">
        <v>0</v>
      </c>
    </row>
    <row r="59" spans="1:13" ht="15" customHeight="1" x14ac:dyDescent="0.15">
      <c r="A59" s="52" t="s">
        <v>49</v>
      </c>
      <c r="B59" s="51">
        <f>SUM( C59:K59)</f>
        <v>2217</v>
      </c>
      <c r="C59" s="50">
        <v>1505</v>
      </c>
      <c r="D59" s="50">
        <v>0</v>
      </c>
      <c r="E59" s="50">
        <v>0</v>
      </c>
      <c r="F59" s="50">
        <v>567</v>
      </c>
      <c r="G59" s="50">
        <v>0</v>
      </c>
      <c r="H59" s="50">
        <v>0</v>
      </c>
      <c r="I59" s="50">
        <v>17</v>
      </c>
      <c r="J59" s="50">
        <v>0</v>
      </c>
      <c r="K59" s="50">
        <v>128</v>
      </c>
      <c r="L59" s="50">
        <v>1300</v>
      </c>
      <c r="M59" s="49">
        <v>917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48</v>
      </c>
      <c r="B61" s="55">
        <f>SUM( C61:K61)</f>
        <v>432</v>
      </c>
      <c r="C61" s="54">
        <v>207</v>
      </c>
      <c r="D61" s="54">
        <v>0</v>
      </c>
      <c r="E61" s="54">
        <v>0</v>
      </c>
      <c r="F61" s="54">
        <v>127</v>
      </c>
      <c r="G61" s="54">
        <v>0</v>
      </c>
      <c r="H61" s="54">
        <v>0</v>
      </c>
      <c r="I61" s="54">
        <v>98</v>
      </c>
      <c r="J61" s="54">
        <v>0</v>
      </c>
      <c r="K61" s="54">
        <v>0</v>
      </c>
      <c r="L61" s="54">
        <v>207</v>
      </c>
      <c r="M61" s="53">
        <v>225</v>
      </c>
    </row>
    <row r="62" spans="1:13" ht="15" customHeight="1" x14ac:dyDescent="0.15">
      <c r="A62" s="52" t="s">
        <v>47</v>
      </c>
      <c r="B62" s="51">
        <f>SUM( C62:K62)</f>
        <v>432</v>
      </c>
      <c r="C62" s="50">
        <v>207</v>
      </c>
      <c r="D62" s="50">
        <v>0</v>
      </c>
      <c r="E62" s="50">
        <v>0</v>
      </c>
      <c r="F62" s="50">
        <v>127</v>
      </c>
      <c r="G62" s="50">
        <v>0</v>
      </c>
      <c r="H62" s="50">
        <v>0</v>
      </c>
      <c r="I62" s="50">
        <v>98</v>
      </c>
      <c r="J62" s="50">
        <v>0</v>
      </c>
      <c r="K62" s="50">
        <v>0</v>
      </c>
      <c r="L62" s="50">
        <v>207</v>
      </c>
      <c r="M62" s="49">
        <v>225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46</v>
      </c>
      <c r="B64" s="55">
        <f>SUM( C64:M64)</f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3">
        <v>0</v>
      </c>
    </row>
    <row r="65" spans="1:13" ht="15" customHeight="1" x14ac:dyDescent="0.15">
      <c r="A65" s="52" t="s">
        <v>45</v>
      </c>
      <c r="B65" s="51">
        <f>SUM( C65:M65)</f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44</v>
      </c>
      <c r="B67" s="47">
        <f>SUM( C67:K67)</f>
        <v>30423</v>
      </c>
      <c r="C67" s="46">
        <v>11615</v>
      </c>
      <c r="D67" s="46">
        <v>0</v>
      </c>
      <c r="E67" s="46">
        <v>0</v>
      </c>
      <c r="F67" s="46">
        <v>15539</v>
      </c>
      <c r="G67" s="46">
        <v>150</v>
      </c>
      <c r="H67" s="46">
        <v>89</v>
      </c>
      <c r="I67" s="46">
        <v>115</v>
      </c>
      <c r="J67" s="46">
        <v>206</v>
      </c>
      <c r="K67" s="46">
        <v>2709</v>
      </c>
      <c r="L67" s="46">
        <v>10604</v>
      </c>
      <c r="M67" s="45">
        <v>19819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43</v>
      </c>
      <c r="B69" s="43">
        <f>SUM( C69:K69)</f>
        <v>154782</v>
      </c>
      <c r="C69" s="42">
        <v>104687</v>
      </c>
      <c r="D69" s="42">
        <v>503</v>
      </c>
      <c r="E69" s="42">
        <v>134</v>
      </c>
      <c r="F69" s="42">
        <v>25512</v>
      </c>
      <c r="G69" s="42">
        <v>594</v>
      </c>
      <c r="H69" s="42">
        <v>7749</v>
      </c>
      <c r="I69" s="42">
        <v>5445</v>
      </c>
      <c r="J69" s="42">
        <v>4277</v>
      </c>
      <c r="K69" s="42">
        <v>5881</v>
      </c>
      <c r="L69" s="42">
        <v>85328</v>
      </c>
      <c r="M69" s="41">
        <v>69454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7" width="7.625" style="1"/>
    <col min="18" max="16384" width="7.625" style="39"/>
  </cols>
  <sheetData>
    <row r="1" spans="1:17" s="36" customFormat="1" ht="18" customHeight="1" x14ac:dyDescent="0.2">
      <c r="A1" s="36" t="s">
        <v>42</v>
      </c>
      <c r="E1" s="38" t="s">
        <v>41</v>
      </c>
      <c r="I1" s="36" t="s">
        <v>40</v>
      </c>
    </row>
    <row r="2" spans="1:17" s="36" customFormat="1" ht="15" customHeight="1" thickBot="1" x14ac:dyDescent="0.2">
      <c r="Q2" s="37" t="s">
        <v>39</v>
      </c>
    </row>
    <row r="3" spans="1:17" s="40" customFormat="1" ht="15" customHeight="1" x14ac:dyDescent="0.15">
      <c r="A3" s="35"/>
      <c r="B3" s="34"/>
      <c r="C3" s="32" t="s">
        <v>38</v>
      </c>
      <c r="D3" s="31"/>
      <c r="E3" s="31"/>
      <c r="F3" s="31"/>
      <c r="G3" s="31"/>
      <c r="H3" s="31"/>
      <c r="I3" s="31"/>
      <c r="J3" s="33"/>
      <c r="K3" s="32" t="s">
        <v>37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104687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104687</v>
      </c>
      <c r="H6" s="15">
        <v>34242</v>
      </c>
      <c r="I6" s="15">
        <v>0</v>
      </c>
      <c r="J6" s="15">
        <v>70445</v>
      </c>
      <c r="K6" s="15">
        <v>80476</v>
      </c>
      <c r="L6" s="15">
        <f>SUM(M6:Q6)</f>
        <v>24211</v>
      </c>
      <c r="M6" s="15">
        <v>3268</v>
      </c>
      <c r="N6" s="15">
        <v>6850</v>
      </c>
      <c r="O6" s="15">
        <v>13526</v>
      </c>
      <c r="P6" s="15">
        <v>0</v>
      </c>
      <c r="Q6" s="14">
        <v>567</v>
      </c>
    </row>
    <row r="7" spans="1:17" ht="15" customHeight="1" x14ac:dyDescent="0.15">
      <c r="A7" s="13" t="s">
        <v>10</v>
      </c>
      <c r="B7" s="12">
        <f>+C7+G7</f>
        <v>503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503</v>
      </c>
      <c r="H7" s="11">
        <v>0</v>
      </c>
      <c r="I7" s="11">
        <v>0</v>
      </c>
      <c r="J7" s="11">
        <v>503</v>
      </c>
      <c r="K7" s="11">
        <v>503</v>
      </c>
      <c r="L7" s="11">
        <f>SUM(M7:Q7)</f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134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134</v>
      </c>
      <c r="H8" s="11">
        <v>0</v>
      </c>
      <c r="I8" s="11">
        <v>0</v>
      </c>
      <c r="J8" s="11">
        <v>134</v>
      </c>
      <c r="K8" s="11">
        <v>0</v>
      </c>
      <c r="L8" s="11">
        <f>SUM(M8:Q8)</f>
        <v>134</v>
      </c>
      <c r="M8" s="11">
        <v>0</v>
      </c>
      <c r="N8" s="11">
        <v>0</v>
      </c>
      <c r="O8" s="11">
        <v>72</v>
      </c>
      <c r="P8" s="11">
        <v>0</v>
      </c>
      <c r="Q8" s="10">
        <v>62</v>
      </c>
    </row>
    <row r="9" spans="1:17" ht="15" customHeight="1" x14ac:dyDescent="0.15">
      <c r="A9" s="13" t="s">
        <v>8</v>
      </c>
      <c r="B9" s="12">
        <f>+C9+G9</f>
        <v>25512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25512</v>
      </c>
      <c r="H9" s="11">
        <v>24691</v>
      </c>
      <c r="I9" s="11">
        <v>0</v>
      </c>
      <c r="J9" s="11">
        <v>821</v>
      </c>
      <c r="K9" s="11">
        <v>351</v>
      </c>
      <c r="L9" s="11">
        <f>SUM(M9:Q9)</f>
        <v>25161</v>
      </c>
      <c r="M9" s="11">
        <v>0</v>
      </c>
      <c r="N9" s="11">
        <v>0</v>
      </c>
      <c r="O9" s="11">
        <v>25138</v>
      </c>
      <c r="P9" s="11">
        <v>0</v>
      </c>
      <c r="Q9" s="10">
        <v>23</v>
      </c>
    </row>
    <row r="10" spans="1:17" ht="15" customHeight="1" x14ac:dyDescent="0.15">
      <c r="A10" s="13" t="s">
        <v>7</v>
      </c>
      <c r="B10" s="12">
        <f>+C10+G10</f>
        <v>594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594</v>
      </c>
      <c r="H10" s="11">
        <v>594</v>
      </c>
      <c r="I10" s="11">
        <v>0</v>
      </c>
      <c r="J10" s="11">
        <v>0</v>
      </c>
      <c r="K10" s="11">
        <v>0</v>
      </c>
      <c r="L10" s="11">
        <f>SUM(M10:Q10)</f>
        <v>594</v>
      </c>
      <c r="M10" s="11">
        <v>0</v>
      </c>
      <c r="N10" s="11">
        <v>0</v>
      </c>
      <c r="O10" s="11">
        <v>569</v>
      </c>
      <c r="P10" s="11">
        <v>0</v>
      </c>
      <c r="Q10" s="10">
        <v>25</v>
      </c>
    </row>
    <row r="11" spans="1:17" ht="15" customHeight="1" x14ac:dyDescent="0.15">
      <c r="A11" s="13" t="s">
        <v>6</v>
      </c>
      <c r="B11" s="12">
        <f>+C11+G11</f>
        <v>7749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7749</v>
      </c>
      <c r="H11" s="11">
        <v>7328</v>
      </c>
      <c r="I11" s="11">
        <v>0</v>
      </c>
      <c r="J11" s="11">
        <v>421</v>
      </c>
      <c r="K11" s="11">
        <v>535</v>
      </c>
      <c r="L11" s="11">
        <f>SUM(M11:Q11)</f>
        <v>7214</v>
      </c>
      <c r="M11" s="11">
        <v>0</v>
      </c>
      <c r="N11" s="11">
        <v>0</v>
      </c>
      <c r="O11" s="11">
        <v>7201</v>
      </c>
      <c r="P11" s="11">
        <v>13</v>
      </c>
      <c r="Q11" s="10">
        <v>0</v>
      </c>
    </row>
    <row r="12" spans="1:17" ht="15" customHeight="1" x14ac:dyDescent="0.15">
      <c r="A12" s="13" t="s">
        <v>5</v>
      </c>
      <c r="B12" s="12">
        <f>+C12+G12</f>
        <v>5445</v>
      </c>
      <c r="C12" s="11">
        <f>SUM(D12:F12)</f>
        <v>13</v>
      </c>
      <c r="D12" s="11">
        <v>13</v>
      </c>
      <c r="E12" s="11">
        <v>0</v>
      </c>
      <c r="F12" s="11">
        <v>0</v>
      </c>
      <c r="G12" s="11">
        <f>SUM(H12:J12)</f>
        <v>5432</v>
      </c>
      <c r="H12" s="11">
        <v>4880</v>
      </c>
      <c r="I12" s="11">
        <v>0</v>
      </c>
      <c r="J12" s="11">
        <v>552</v>
      </c>
      <c r="K12" s="11">
        <v>1802</v>
      </c>
      <c r="L12" s="11">
        <f>SUM(M12:Q12)</f>
        <v>3643</v>
      </c>
      <c r="M12" s="11">
        <v>0</v>
      </c>
      <c r="N12" s="11">
        <v>3151</v>
      </c>
      <c r="O12" s="11">
        <v>492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>+C13+G13</f>
        <v>4277</v>
      </c>
      <c r="C13" s="11">
        <f>SUM(D13:F13)</f>
        <v>209</v>
      </c>
      <c r="D13" s="11">
        <v>40</v>
      </c>
      <c r="E13" s="11">
        <v>46</v>
      </c>
      <c r="F13" s="11">
        <v>123</v>
      </c>
      <c r="G13" s="11">
        <f>SUM(H13:J13)</f>
        <v>4068</v>
      </c>
      <c r="H13" s="11">
        <v>0</v>
      </c>
      <c r="I13" s="11">
        <v>4068</v>
      </c>
      <c r="J13" s="11">
        <v>0</v>
      </c>
      <c r="K13" s="11">
        <v>1290</v>
      </c>
      <c r="L13" s="11">
        <f>SUM(M13:Q13)</f>
        <v>2987</v>
      </c>
      <c r="M13" s="11">
        <v>0</v>
      </c>
      <c r="N13" s="11">
        <v>161</v>
      </c>
      <c r="O13" s="11">
        <v>2826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>+C14+G14</f>
        <v>5881</v>
      </c>
      <c r="C14" s="11">
        <f>SUM(D14:F14)</f>
        <v>84</v>
      </c>
      <c r="D14" s="11">
        <v>0</v>
      </c>
      <c r="E14" s="11">
        <v>0</v>
      </c>
      <c r="F14" s="11">
        <v>84</v>
      </c>
      <c r="G14" s="11">
        <f>SUM(H14:J14)</f>
        <v>5797</v>
      </c>
      <c r="H14" s="11">
        <v>5282</v>
      </c>
      <c r="I14" s="11">
        <v>0</v>
      </c>
      <c r="J14" s="11">
        <v>515</v>
      </c>
      <c r="K14" s="11">
        <v>371</v>
      </c>
      <c r="L14" s="11">
        <f>SUM(M14:Q14)</f>
        <v>5510</v>
      </c>
      <c r="M14" s="11">
        <v>0</v>
      </c>
      <c r="N14" s="11">
        <v>147</v>
      </c>
      <c r="O14" s="11">
        <v>5333</v>
      </c>
      <c r="P14" s="11">
        <v>0</v>
      </c>
      <c r="Q14" s="10">
        <v>30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105190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105190</v>
      </c>
      <c r="H16" s="11">
        <f>SUM(H6:H7)</f>
        <v>34242</v>
      </c>
      <c r="I16" s="11">
        <f>SUM(I6:I7)</f>
        <v>0</v>
      </c>
      <c r="J16" s="11">
        <f>SUM(J6:J7)</f>
        <v>70948</v>
      </c>
      <c r="K16" s="11">
        <f>SUM(K6:K7)</f>
        <v>80979</v>
      </c>
      <c r="L16" s="11">
        <f>SUM(M16:Q16)</f>
        <v>24211</v>
      </c>
      <c r="M16" s="11">
        <f>SUM(M6:M7)</f>
        <v>3268</v>
      </c>
      <c r="N16" s="11">
        <f>SUM(N6:N7)</f>
        <v>6850</v>
      </c>
      <c r="O16" s="11">
        <f>SUM(O6:O7)</f>
        <v>13526</v>
      </c>
      <c r="P16" s="11">
        <f>SUM(P6:P7)</f>
        <v>0</v>
      </c>
      <c r="Q16" s="10">
        <f>SUM(Q6:Q7)</f>
        <v>567</v>
      </c>
    </row>
    <row r="17" spans="1:17" ht="15" customHeight="1" x14ac:dyDescent="0.15">
      <c r="A17" s="13" t="s">
        <v>1</v>
      </c>
      <c r="B17" s="12">
        <f>+C17+G17</f>
        <v>49592</v>
      </c>
      <c r="C17" s="11">
        <f>SUM(D17:F17)</f>
        <v>306</v>
      </c>
      <c r="D17" s="11">
        <f>SUM(D8:D14)</f>
        <v>53</v>
      </c>
      <c r="E17" s="11">
        <f>SUM(E8:E14)</f>
        <v>46</v>
      </c>
      <c r="F17" s="11">
        <f>SUM(F8:F14)</f>
        <v>207</v>
      </c>
      <c r="G17" s="11">
        <f>SUM(H17:J17)</f>
        <v>49286</v>
      </c>
      <c r="H17" s="11">
        <f>SUM(H8:H14)</f>
        <v>42775</v>
      </c>
      <c r="I17" s="11">
        <f>SUM(I8:I14)</f>
        <v>4068</v>
      </c>
      <c r="J17" s="11">
        <f>SUM(J8:J14)</f>
        <v>2443</v>
      </c>
      <c r="K17" s="11">
        <f>SUM(K8:K14)</f>
        <v>4349</v>
      </c>
      <c r="L17" s="11">
        <f>SUM(M17:Q17)</f>
        <v>45243</v>
      </c>
      <c r="M17" s="11">
        <f>SUM(M8:M14)</f>
        <v>0</v>
      </c>
      <c r="N17" s="11">
        <f>SUM(N8:N14)</f>
        <v>3459</v>
      </c>
      <c r="O17" s="11">
        <f>SUM(O8:O14)</f>
        <v>41631</v>
      </c>
      <c r="P17" s="11">
        <f>SUM(P8:P14)</f>
        <v>13</v>
      </c>
      <c r="Q17" s="10">
        <f>SUM(Q8:Q14)</f>
        <v>140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154782</v>
      </c>
      <c r="C19" s="4">
        <f>SUM(D19:F19)</f>
        <v>306</v>
      </c>
      <c r="D19" s="3">
        <f>SUM(D16:D17)</f>
        <v>53</v>
      </c>
      <c r="E19" s="3">
        <f>SUM(E16:E17)</f>
        <v>46</v>
      </c>
      <c r="F19" s="3">
        <f>SUM(F16:F17)</f>
        <v>207</v>
      </c>
      <c r="G19" s="4">
        <f>SUM(H19:J19)</f>
        <v>154476</v>
      </c>
      <c r="H19" s="3">
        <f>SUM(H16:H17)</f>
        <v>77017</v>
      </c>
      <c r="I19" s="3">
        <f>SUM(I16:I17)</f>
        <v>4068</v>
      </c>
      <c r="J19" s="3">
        <f>SUM(J16:J17)</f>
        <v>73391</v>
      </c>
      <c r="K19" s="4">
        <f>SUM(K16:K17)</f>
        <v>85328</v>
      </c>
      <c r="L19" s="3">
        <f>SUM(M19:Q19)</f>
        <v>69454</v>
      </c>
      <c r="M19" s="3">
        <f>SUM(M16:M17)</f>
        <v>3268</v>
      </c>
      <c r="N19" s="3">
        <f>SUM(N16:N17)</f>
        <v>10309</v>
      </c>
      <c r="O19" s="3">
        <f>SUM(O16:O17)</f>
        <v>55157</v>
      </c>
      <c r="P19" s="3">
        <f>SUM(P16:P17)</f>
        <v>13</v>
      </c>
      <c r="Q19" s="2">
        <f>SUM(Q16:Q17)</f>
        <v>707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75" workbookViewId="0">
      <selection activeCell="O24" sqref="O24"/>
    </sheetView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1961994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1961994</v>
      </c>
      <c r="H6" s="15">
        <v>558168</v>
      </c>
      <c r="I6" s="15">
        <v>0</v>
      </c>
      <c r="J6" s="15">
        <v>1403826</v>
      </c>
      <c r="K6" s="15">
        <v>1400212</v>
      </c>
      <c r="L6" s="15">
        <f>SUM(M6:Q6)</f>
        <v>561782</v>
      </c>
      <c r="M6" s="15">
        <v>70000</v>
      </c>
      <c r="N6" s="15">
        <v>160975</v>
      </c>
      <c r="O6" s="15">
        <v>327198</v>
      </c>
      <c r="P6" s="15">
        <v>0</v>
      </c>
      <c r="Q6" s="14">
        <v>3609</v>
      </c>
    </row>
    <row r="7" spans="1:17" ht="15" customHeight="1" x14ac:dyDescent="0.15">
      <c r="A7" s="13" t="s">
        <v>10</v>
      </c>
      <c r="B7" s="12">
        <f>+C7+G7</f>
        <v>8022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8022</v>
      </c>
      <c r="H7" s="11">
        <v>0</v>
      </c>
      <c r="I7" s="11">
        <v>0</v>
      </c>
      <c r="J7" s="11">
        <v>8022</v>
      </c>
      <c r="K7" s="11">
        <v>8022</v>
      </c>
      <c r="L7" s="11">
        <f>SUM(M7:Q7)</f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1400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1400</v>
      </c>
      <c r="H8" s="11">
        <v>0</v>
      </c>
      <c r="I8" s="11">
        <v>0</v>
      </c>
      <c r="J8" s="11">
        <v>1400</v>
      </c>
      <c r="K8" s="11">
        <v>0</v>
      </c>
      <c r="L8" s="11">
        <f>SUM(M8:Q8)</f>
        <v>1400</v>
      </c>
      <c r="M8" s="11">
        <v>0</v>
      </c>
      <c r="N8" s="11">
        <v>0</v>
      </c>
      <c r="O8" s="11">
        <v>1100</v>
      </c>
      <c r="P8" s="11">
        <v>0</v>
      </c>
      <c r="Q8" s="10">
        <v>300</v>
      </c>
    </row>
    <row r="9" spans="1:17" ht="15" customHeight="1" x14ac:dyDescent="0.15">
      <c r="A9" s="13" t="s">
        <v>8</v>
      </c>
      <c r="B9" s="12">
        <f>+C9+G9</f>
        <v>422468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422468</v>
      </c>
      <c r="H9" s="11">
        <v>413474</v>
      </c>
      <c r="I9" s="11">
        <v>0</v>
      </c>
      <c r="J9" s="11">
        <v>8994</v>
      </c>
      <c r="K9" s="11">
        <v>3560</v>
      </c>
      <c r="L9" s="11">
        <f>SUM(M9:Q9)</f>
        <v>418908</v>
      </c>
      <c r="M9" s="11">
        <v>0</v>
      </c>
      <c r="N9" s="11">
        <v>0</v>
      </c>
      <c r="O9" s="11">
        <v>418808</v>
      </c>
      <c r="P9" s="11">
        <v>0</v>
      </c>
      <c r="Q9" s="10">
        <v>100</v>
      </c>
    </row>
    <row r="10" spans="1:17" ht="15" customHeight="1" x14ac:dyDescent="0.15">
      <c r="A10" s="13" t="s">
        <v>7</v>
      </c>
      <c r="B10" s="12">
        <f>+C10+G10</f>
        <v>8140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8140</v>
      </c>
      <c r="H10" s="11">
        <v>8140</v>
      </c>
      <c r="I10" s="11">
        <v>0</v>
      </c>
      <c r="J10" s="11">
        <v>0</v>
      </c>
      <c r="K10" s="11">
        <v>0</v>
      </c>
      <c r="L10" s="11">
        <f>SUM(M10:Q10)</f>
        <v>8140</v>
      </c>
      <c r="M10" s="11">
        <v>0</v>
      </c>
      <c r="N10" s="11">
        <v>0</v>
      </c>
      <c r="O10" s="11">
        <v>8070</v>
      </c>
      <c r="P10" s="11">
        <v>0</v>
      </c>
      <c r="Q10" s="10">
        <v>70</v>
      </c>
    </row>
    <row r="11" spans="1:17" ht="15" customHeight="1" x14ac:dyDescent="0.15">
      <c r="A11" s="13" t="s">
        <v>6</v>
      </c>
      <c r="B11" s="12">
        <f>+C11+G11</f>
        <v>123240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123240</v>
      </c>
      <c r="H11" s="11">
        <v>117610</v>
      </c>
      <c r="I11" s="11">
        <v>0</v>
      </c>
      <c r="J11" s="11">
        <v>5630</v>
      </c>
      <c r="K11" s="11">
        <v>14830</v>
      </c>
      <c r="L11" s="11">
        <f>SUM(M11:Q11)</f>
        <v>108410</v>
      </c>
      <c r="M11" s="11">
        <v>0</v>
      </c>
      <c r="N11" s="11">
        <v>0</v>
      </c>
      <c r="O11" s="11">
        <v>108010</v>
      </c>
      <c r="P11" s="11">
        <v>400</v>
      </c>
      <c r="Q11" s="10">
        <v>0</v>
      </c>
    </row>
    <row r="12" spans="1:17" ht="15" customHeight="1" x14ac:dyDescent="0.15">
      <c r="A12" s="13" t="s">
        <v>5</v>
      </c>
      <c r="B12" s="12">
        <f>+C12+G12</f>
        <v>152950</v>
      </c>
      <c r="C12" s="11">
        <f>SUM(D12:F12)</f>
        <v>1000</v>
      </c>
      <c r="D12" s="11">
        <v>1000</v>
      </c>
      <c r="E12" s="11">
        <v>0</v>
      </c>
      <c r="F12" s="11">
        <v>0</v>
      </c>
      <c r="G12" s="11">
        <f>SUM(H12:J12)</f>
        <v>151950</v>
      </c>
      <c r="H12" s="11">
        <v>137080</v>
      </c>
      <c r="I12" s="11">
        <v>0</v>
      </c>
      <c r="J12" s="11">
        <v>14870</v>
      </c>
      <c r="K12" s="11">
        <v>35750</v>
      </c>
      <c r="L12" s="11">
        <f>SUM(M12:Q12)</f>
        <v>117200</v>
      </c>
      <c r="M12" s="11">
        <v>0</v>
      </c>
      <c r="N12" s="11">
        <v>108200</v>
      </c>
      <c r="O12" s="11">
        <v>9000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>+C13+G13</f>
        <v>106529</v>
      </c>
      <c r="C13" s="11">
        <f>SUM(D13:F13)</f>
        <v>5859</v>
      </c>
      <c r="D13" s="11">
        <v>150</v>
      </c>
      <c r="E13" s="11">
        <v>3000</v>
      </c>
      <c r="F13" s="11">
        <v>2709</v>
      </c>
      <c r="G13" s="11">
        <f>SUM(H13:J13)</f>
        <v>100670</v>
      </c>
      <c r="H13" s="11">
        <v>0</v>
      </c>
      <c r="I13" s="11">
        <v>100670</v>
      </c>
      <c r="J13" s="11">
        <v>0</v>
      </c>
      <c r="K13" s="11">
        <v>30730</v>
      </c>
      <c r="L13" s="11">
        <f>SUM(M13:Q13)</f>
        <v>75799</v>
      </c>
      <c r="M13" s="11">
        <v>0</v>
      </c>
      <c r="N13" s="11">
        <v>9550</v>
      </c>
      <c r="O13" s="11">
        <v>66249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>+C14+G14</f>
        <v>102370</v>
      </c>
      <c r="C14" s="11">
        <f>SUM(D14:F14)</f>
        <v>2560</v>
      </c>
      <c r="D14" s="11">
        <v>0</v>
      </c>
      <c r="E14" s="11">
        <v>0</v>
      </c>
      <c r="F14" s="11">
        <v>2560</v>
      </c>
      <c r="G14" s="11">
        <f>SUM(H14:J14)</f>
        <v>99810</v>
      </c>
      <c r="H14" s="11">
        <v>96200</v>
      </c>
      <c r="I14" s="11">
        <v>0</v>
      </c>
      <c r="J14" s="11">
        <v>3610</v>
      </c>
      <c r="K14" s="11">
        <v>3510</v>
      </c>
      <c r="L14" s="11">
        <f>SUM(M14:Q14)</f>
        <v>98860</v>
      </c>
      <c r="M14" s="11">
        <v>0</v>
      </c>
      <c r="N14" s="11">
        <v>4600</v>
      </c>
      <c r="O14" s="11">
        <v>94160</v>
      </c>
      <c r="P14" s="11">
        <v>0</v>
      </c>
      <c r="Q14" s="10">
        <v>100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1970016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1970016</v>
      </c>
      <c r="H16" s="11">
        <f>SUM(H6:H7)</f>
        <v>558168</v>
      </c>
      <c r="I16" s="11">
        <f>SUM(I6:I7)</f>
        <v>0</v>
      </c>
      <c r="J16" s="11">
        <f>SUM(J6:J7)</f>
        <v>1411848</v>
      </c>
      <c r="K16" s="11">
        <f>SUM(K6:K7)</f>
        <v>1408234</v>
      </c>
      <c r="L16" s="11">
        <f>SUM(M16:Q16)</f>
        <v>561782</v>
      </c>
      <c r="M16" s="11">
        <f>SUM(M6:M7)</f>
        <v>70000</v>
      </c>
      <c r="N16" s="11">
        <f>SUM(N6:N7)</f>
        <v>160975</v>
      </c>
      <c r="O16" s="11">
        <f>SUM(O6:O7)</f>
        <v>327198</v>
      </c>
      <c r="P16" s="11">
        <f>SUM(P6:P7)</f>
        <v>0</v>
      </c>
      <c r="Q16" s="10">
        <f>SUM(Q6:Q7)</f>
        <v>3609</v>
      </c>
    </row>
    <row r="17" spans="1:17" ht="15" customHeight="1" x14ac:dyDescent="0.15">
      <c r="A17" s="13" t="s">
        <v>1</v>
      </c>
      <c r="B17" s="12">
        <f>+C17+G17</f>
        <v>917097</v>
      </c>
      <c r="C17" s="11">
        <f>SUM(D17:F17)</f>
        <v>9419</v>
      </c>
      <c r="D17" s="11">
        <f>SUM(D8:D14)</f>
        <v>1150</v>
      </c>
      <c r="E17" s="11">
        <f>SUM(E8:E14)</f>
        <v>3000</v>
      </c>
      <c r="F17" s="11">
        <f>SUM(F8:F14)</f>
        <v>5269</v>
      </c>
      <c r="G17" s="11">
        <f>SUM(H17:J17)</f>
        <v>907678</v>
      </c>
      <c r="H17" s="11">
        <f>SUM(H8:H14)</f>
        <v>772504</v>
      </c>
      <c r="I17" s="11">
        <f>SUM(I8:I14)</f>
        <v>100670</v>
      </c>
      <c r="J17" s="11">
        <f>SUM(J8:J14)</f>
        <v>34504</v>
      </c>
      <c r="K17" s="11">
        <f>SUM(K8:K14)</f>
        <v>88380</v>
      </c>
      <c r="L17" s="11">
        <f>SUM(M17:Q17)</f>
        <v>828717</v>
      </c>
      <c r="M17" s="11">
        <f>SUM(M8:M14)</f>
        <v>0</v>
      </c>
      <c r="N17" s="11">
        <f>SUM(N8:N14)</f>
        <v>122350</v>
      </c>
      <c r="O17" s="11">
        <f>SUM(O8:O14)</f>
        <v>705397</v>
      </c>
      <c r="P17" s="11">
        <f>SUM(P8:P14)</f>
        <v>400</v>
      </c>
      <c r="Q17" s="10">
        <f>SUM(Q8:Q14)</f>
        <v>570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2887113</v>
      </c>
      <c r="C19" s="4">
        <f>SUM(D19:F19)</f>
        <v>9419</v>
      </c>
      <c r="D19" s="3">
        <f>SUM(D16:D17)</f>
        <v>1150</v>
      </c>
      <c r="E19" s="3">
        <f>SUM(E16:E17)</f>
        <v>3000</v>
      </c>
      <c r="F19" s="3">
        <f>SUM(F16:F17)</f>
        <v>5269</v>
      </c>
      <c r="G19" s="4">
        <f>SUM(H19:J19)</f>
        <v>2877694</v>
      </c>
      <c r="H19" s="3">
        <f>SUM(H16:H17)</f>
        <v>1330672</v>
      </c>
      <c r="I19" s="3">
        <f>SUM(I16:I17)</f>
        <v>100670</v>
      </c>
      <c r="J19" s="3">
        <f>SUM(J16:J17)</f>
        <v>1446352</v>
      </c>
      <c r="K19" s="4">
        <f>SUM(K16:K17)</f>
        <v>1496614</v>
      </c>
      <c r="L19" s="3">
        <f>SUM(M19:Q19)</f>
        <v>1390499</v>
      </c>
      <c r="M19" s="3">
        <f>SUM(M16:M17)</f>
        <v>70000</v>
      </c>
      <c r="N19" s="3">
        <f>SUM(N16:N17)</f>
        <v>283325</v>
      </c>
      <c r="O19" s="3">
        <f>SUM(O16:O17)</f>
        <v>1032595</v>
      </c>
      <c r="P19" s="3">
        <f>SUM(P16:P17)</f>
        <v>400</v>
      </c>
      <c r="Q19" s="2">
        <f>SUM(Q16:Q17)</f>
        <v>4179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2019-09-18T02:02:10Z</dcterms:modified>
</cp:coreProperties>
</file>