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C6" i="3"/>
  <c r="B6" i="3" s="1"/>
  <c r="G6" i="3"/>
  <c r="L6" i="3"/>
  <c r="C7" i="3"/>
  <c r="B7" i="3" s="1"/>
  <c r="G7" i="3"/>
  <c r="L7" i="3"/>
  <c r="C8" i="3"/>
  <c r="B8" i="3" s="1"/>
  <c r="G8" i="3"/>
  <c r="L8" i="3"/>
  <c r="C9" i="3"/>
  <c r="B9" i="3" s="1"/>
  <c r="G9" i="3"/>
  <c r="L9" i="3"/>
  <c r="C10" i="3"/>
  <c r="B10" i="3" s="1"/>
  <c r="G10" i="3"/>
  <c r="L10" i="3"/>
  <c r="C11" i="3"/>
  <c r="B11" i="3" s="1"/>
  <c r="G11" i="3"/>
  <c r="L11" i="3"/>
  <c r="C12" i="3"/>
  <c r="B12" i="3" s="1"/>
  <c r="G12" i="3"/>
  <c r="L12" i="3"/>
  <c r="C13" i="3"/>
  <c r="B13" i="3" s="1"/>
  <c r="G13" i="3"/>
  <c r="L13" i="3"/>
  <c r="C14" i="3"/>
  <c r="B14" i="3" s="1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B17" i="3" s="1"/>
  <c r="E17" i="3"/>
  <c r="F17" i="3"/>
  <c r="H17" i="3"/>
  <c r="G17" i="3" s="1"/>
  <c r="I17" i="3"/>
  <c r="J17" i="3"/>
  <c r="K17" i="3"/>
  <c r="K19" i="3" s="1"/>
  <c r="M17" i="3"/>
  <c r="L17" i="3" s="1"/>
  <c r="N17" i="3"/>
  <c r="O17" i="3"/>
  <c r="P17" i="3"/>
  <c r="Q17" i="3"/>
  <c r="D19" i="3"/>
  <c r="C19" i="3" s="1"/>
  <c r="E19" i="3"/>
  <c r="F19" i="3"/>
  <c r="H19" i="3"/>
  <c r="G19" i="3" s="1"/>
  <c r="I19" i="3"/>
  <c r="J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C16" i="2" s="1"/>
  <c r="B16" i="2" s="1"/>
  <c r="E16" i="2"/>
  <c r="F16" i="2"/>
  <c r="H16" i="2"/>
  <c r="I16" i="2"/>
  <c r="J16" i="2"/>
  <c r="G16" i="2" s="1"/>
  <c r="K16" i="2"/>
  <c r="M16" i="2"/>
  <c r="L16" i="2" s="1"/>
  <c r="N16" i="2"/>
  <c r="O16" i="2"/>
  <c r="P16" i="2"/>
  <c r="Q16" i="2"/>
  <c r="D17" i="2"/>
  <c r="C17" i="2" s="1"/>
  <c r="B17" i="2" s="1"/>
  <c r="E17" i="2"/>
  <c r="F17" i="2"/>
  <c r="G17" i="2"/>
  <c r="H17" i="2"/>
  <c r="I17" i="2"/>
  <c r="J17" i="2"/>
  <c r="K17" i="2"/>
  <c r="M17" i="2"/>
  <c r="L17" i="2" s="1"/>
  <c r="N17" i="2"/>
  <c r="O17" i="2"/>
  <c r="P17" i="2"/>
  <c r="Q17" i="2"/>
  <c r="D19" i="2"/>
  <c r="C19" i="2" s="1"/>
  <c r="B19" i="2" s="1"/>
  <c r="E19" i="2"/>
  <c r="F19" i="2"/>
  <c r="G19" i="2"/>
  <c r="H19" i="2"/>
  <c r="I19" i="2"/>
  <c r="J19" i="2"/>
  <c r="K19" i="2"/>
  <c r="M19" i="2"/>
  <c r="L19" i="2" s="1"/>
  <c r="N19" i="2"/>
  <c r="O19" i="2"/>
  <c r="P19" i="2"/>
  <c r="Q19" i="2"/>
  <c r="B19" i="3" l="1"/>
  <c r="B16" i="3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<sst xmlns="http://schemas.openxmlformats.org/spreadsheetml/2006/main" count="149" uniqueCount="103">
  <si>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</si>
  <si>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</si>
  <si>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</si>
  <si>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</si>
  <si>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</si>
  <si>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</si>
  <si>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</si>
  <si>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</si>
  <si>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</si>
  <si>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</si>
  <si>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</si>
  <si>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</si>
  <si>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</si>
  <si>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</si>
  <si>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</si>
  <si>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</si>
  <si>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</si>
  <si>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</si>
  <si>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</si>
  <si>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</si>
  <si>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</si>
  <si>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</si>
  <si>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</si>
  <si>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</si>
  <si>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</si>
  <si>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</si>
  <si>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</si>
  <si>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</si>
  <si>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</si>
  <si>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</si>
  <si>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</si>
  <si>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</si>
  <si>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</si>
  <si>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</si>
  <si>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</si>
  <si>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</si>
  <si>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</si>
  <si>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</si>
  <si>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</si>
  <si>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</si>
  <si>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2年  2月分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</si>
  <si>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</si>
  <si>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</si>
  <si>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</si>
  <si>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</si>
  <si>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</si>
  <si>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</si>
  <si>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</si>
  <si>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</si>
  <si>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</si>
  <si>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</si>
  <si>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</si>
  <si>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</si>
  <si>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</si>
  <si>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</si>
  <si>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</si>
  <si>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</si>
  <si>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</si>
  <si>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</si>
  <si>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</si>
  <si>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</si>
  <si>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</si>
  <si>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</si>
  <si>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</si>
  <si>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</si>
  <si>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</si>
  <si>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</si>
  <si>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</si>
  <si>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</si>
  <si>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</si>
  <si>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</si>
  <si>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</si>
  <si>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</si>
  <si>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</si>
  <si>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</si>
  <si>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</si>
  <si>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</si>
  <si>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</si>
  <si>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</si>
  <si>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</si>
  <si>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</si>
  <si>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</si>
  <si>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</si>
  <si>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</si>
  <si>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</si>
  <si>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</si>
  <si>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</si>
  <si>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</si>
  <si>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</si>
  <si>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</si>
  <si>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</si>
  <si>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</si>
  <si>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</si>
  <si>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</si>
  <si>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</si>
  <si>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</si>
  <si>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</si>
  <si>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</si>
  <si>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</si>
  <si>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</si>
  <si>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</si>
  <si>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2年  2月分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</si>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</sst>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28622</v>
      </c>
      <c r="C5" s="59">
        <v>23920</v>
      </c>
      <c r="D5" s="59">
        <v>0</v>
      </c>
      <c r="E5" s="59">
        <v>0</v>
      </c>
      <c r="F5" s="59">
        <v>1412</v>
      </c>
      <c r="G5" s="59">
        <v>220</v>
      </c>
      <c r="H5" s="59">
        <v>314</v>
      </c>
      <c r="I5" s="59">
        <v>41</v>
      </c>
      <c r="J5" s="59">
        <v>2715</v>
      </c>
      <c r="K5" s="59">
        <v>0</v>
      </c>
      <c r="L5" s="59">
        <v>18158</v>
      </c>
      <c r="M5" s="58">
        <v>10464</v>
      </c>
    </row>
    <row r="6" spans="1:13" ht="15" customHeight="1" x14ac:dyDescent="0.15">
      <c r="A6" s="48" t="s">
        <v>95</v>
      </c>
      <c r="B6" s="47">
        <f>SUM( C6:K6)</f>
        <v>10920</v>
      </c>
      <c r="C6" s="46">
        <v>4431</v>
      </c>
      <c r="D6" s="46">
        <v>299</v>
      </c>
      <c r="E6" s="46">
        <v>0</v>
      </c>
      <c r="F6" s="46">
        <v>3662</v>
      </c>
      <c r="G6" s="46">
        <v>15</v>
      </c>
      <c r="H6" s="46">
        <v>216</v>
      </c>
      <c r="I6" s="46">
        <v>283</v>
      </c>
      <c r="J6" s="46">
        <v>2014</v>
      </c>
      <c r="K6" s="46">
        <v>0</v>
      </c>
      <c r="L6" s="46">
        <v>4079</v>
      </c>
      <c r="M6" s="45">
        <v>6841</v>
      </c>
    </row>
    <row r="7" spans="1:13" ht="15" customHeight="1" x14ac:dyDescent="0.15">
      <c r="A7" s="48" t="s">
        <v>94</v>
      </c>
      <c r="B7" s="47">
        <f>SUM( C7:K7)</f>
        <v>1016</v>
      </c>
      <c r="C7" s="46">
        <v>733</v>
      </c>
      <c r="D7" s="46">
        <v>0</v>
      </c>
      <c r="E7" s="46">
        <v>0</v>
      </c>
      <c r="F7" s="46">
        <v>0</v>
      </c>
      <c r="G7" s="46">
        <v>0</v>
      </c>
      <c r="H7" s="46">
        <v>211</v>
      </c>
      <c r="I7" s="46">
        <v>72</v>
      </c>
      <c r="J7" s="46">
        <v>0</v>
      </c>
      <c r="K7" s="46">
        <v>0</v>
      </c>
      <c r="L7" s="46">
        <v>722</v>
      </c>
      <c r="M7" s="45">
        <v>294</v>
      </c>
    </row>
    <row r="8" spans="1:13" ht="15" customHeight="1" x14ac:dyDescent="0.15">
      <c r="A8" s="48" t="s">
        <v>93</v>
      </c>
      <c r="B8" s="47">
        <f>SUM( C8:K8)</f>
        <v>2476</v>
      </c>
      <c r="C8" s="46">
        <v>2192</v>
      </c>
      <c r="D8" s="46">
        <v>0</v>
      </c>
      <c r="E8" s="46">
        <v>0</v>
      </c>
      <c r="F8" s="46">
        <v>0</v>
      </c>
      <c r="G8" s="46">
        <v>0</v>
      </c>
      <c r="H8" s="46">
        <v>92</v>
      </c>
      <c r="I8" s="46">
        <v>0</v>
      </c>
      <c r="J8" s="46">
        <v>0</v>
      </c>
      <c r="K8" s="46">
        <v>192</v>
      </c>
      <c r="L8" s="46">
        <v>1540</v>
      </c>
      <c r="M8" s="45">
        <v>936</v>
      </c>
    </row>
    <row r="9" spans="1:13" ht="15" customHeight="1" x14ac:dyDescent="0.15">
      <c r="A9" s="48" t="s">
        <v>92</v>
      </c>
      <c r="B9" s="47">
        <f>SUM( C9:K9)</f>
        <v>5791</v>
      </c>
      <c r="C9" s="46">
        <v>3535</v>
      </c>
      <c r="D9" s="46">
        <v>225</v>
      </c>
      <c r="E9" s="46">
        <v>0</v>
      </c>
      <c r="F9" s="46">
        <v>1540</v>
      </c>
      <c r="G9" s="46">
        <v>0</v>
      </c>
      <c r="H9" s="46">
        <v>0</v>
      </c>
      <c r="I9" s="46">
        <v>36</v>
      </c>
      <c r="J9" s="46">
        <v>435</v>
      </c>
      <c r="K9" s="46">
        <v>20</v>
      </c>
      <c r="L9" s="46">
        <v>3366</v>
      </c>
      <c r="M9" s="45">
        <v>2425</v>
      </c>
    </row>
    <row r="10" spans="1:13" ht="15" customHeight="1" x14ac:dyDescent="0.15">
      <c r="A10" s="48" t="s">
        <v>91</v>
      </c>
      <c r="B10" s="47">
        <f>SUM( C10:K10)</f>
        <v>4055</v>
      </c>
      <c r="C10" s="46">
        <v>3228</v>
      </c>
      <c r="D10" s="46">
        <v>0</v>
      </c>
      <c r="E10" s="46">
        <v>0</v>
      </c>
      <c r="F10" s="46">
        <v>735</v>
      </c>
      <c r="G10" s="46">
        <v>0</v>
      </c>
      <c r="H10" s="46">
        <v>0</v>
      </c>
      <c r="I10" s="46">
        <v>92</v>
      </c>
      <c r="J10" s="46">
        <v>0</v>
      </c>
      <c r="K10" s="46">
        <v>0</v>
      </c>
      <c r="L10" s="46">
        <v>3138</v>
      </c>
      <c r="M10" s="45">
        <v>917</v>
      </c>
    </row>
    <row r="11" spans="1:13" ht="15" customHeight="1" x14ac:dyDescent="0.15">
      <c r="A11" s="48" t="s">
        <v>90</v>
      </c>
      <c r="B11" s="47">
        <f>SUM( C11:K11)</f>
        <v>2139</v>
      </c>
      <c r="C11" s="46">
        <v>485</v>
      </c>
      <c r="D11" s="46">
        <v>0</v>
      </c>
      <c r="E11" s="46">
        <v>0</v>
      </c>
      <c r="F11" s="46">
        <v>400</v>
      </c>
      <c r="G11" s="46">
        <v>1254</v>
      </c>
      <c r="H11" s="46">
        <v>0</v>
      </c>
      <c r="I11" s="46">
        <v>0</v>
      </c>
      <c r="J11" s="46">
        <v>0</v>
      </c>
      <c r="K11" s="46">
        <v>0</v>
      </c>
      <c r="L11" s="46">
        <v>415</v>
      </c>
      <c r="M11" s="45">
        <v>1724</v>
      </c>
    </row>
    <row r="12" spans="1:13" ht="15" customHeight="1" x14ac:dyDescent="0.15">
      <c r="A12" s="48" t="s">
        <v>89</v>
      </c>
      <c r="B12" s="47">
        <f>SUM( C12:K12)</f>
        <v>2517</v>
      </c>
      <c r="C12" s="46">
        <v>1159</v>
      </c>
      <c r="D12" s="46">
        <v>0</v>
      </c>
      <c r="E12" s="46">
        <v>0</v>
      </c>
      <c r="F12" s="46">
        <v>0</v>
      </c>
      <c r="G12" s="46">
        <v>0</v>
      </c>
      <c r="H12" s="46">
        <v>1358</v>
      </c>
      <c r="I12" s="46">
        <v>0</v>
      </c>
      <c r="J12" s="46">
        <v>0</v>
      </c>
      <c r="K12" s="46">
        <v>0</v>
      </c>
      <c r="L12" s="46">
        <v>1040</v>
      </c>
      <c r="M12" s="45">
        <v>1477</v>
      </c>
    </row>
    <row r="13" spans="1:13" ht="15" customHeight="1" x14ac:dyDescent="0.15">
      <c r="A13" s="48" t="s">
        <v>88</v>
      </c>
      <c r="B13" s="47">
        <f>SUM( C13:K13)</f>
        <v>5849</v>
      </c>
      <c r="C13" s="46">
        <v>2899</v>
      </c>
      <c r="D13" s="46">
        <v>0</v>
      </c>
      <c r="E13" s="46">
        <v>0</v>
      </c>
      <c r="F13" s="46">
        <v>2817</v>
      </c>
      <c r="G13" s="46">
        <v>0</v>
      </c>
      <c r="H13" s="46">
        <v>0</v>
      </c>
      <c r="I13" s="46">
        <v>0</v>
      </c>
      <c r="J13" s="46">
        <v>0</v>
      </c>
      <c r="K13" s="46">
        <v>133</v>
      </c>
      <c r="L13" s="46">
        <v>2096</v>
      </c>
      <c r="M13" s="45">
        <v>3753</v>
      </c>
    </row>
    <row r="14" spans="1:13" ht="15" customHeight="1" x14ac:dyDescent="0.15">
      <c r="A14" s="48" t="s">
        <v>87</v>
      </c>
      <c r="B14" s="47">
        <f>SUM( C14:K14)</f>
        <v>2125</v>
      </c>
      <c r="C14" s="46">
        <v>1702</v>
      </c>
      <c r="D14" s="46">
        <v>0</v>
      </c>
      <c r="E14" s="46">
        <v>0</v>
      </c>
      <c r="F14" s="46">
        <v>0</v>
      </c>
      <c r="G14" s="46">
        <v>0</v>
      </c>
      <c r="H14" s="46">
        <v>298</v>
      </c>
      <c r="I14" s="46">
        <v>0</v>
      </c>
      <c r="J14" s="46">
        <v>0</v>
      </c>
      <c r="K14" s="46">
        <v>125</v>
      </c>
      <c r="L14" s="46">
        <v>451</v>
      </c>
      <c r="M14" s="45">
        <v>1674</v>
      </c>
    </row>
    <row r="15" spans="1:13" ht="15" customHeight="1" x14ac:dyDescent="0.15">
      <c r="A15" s="48" t="s">
        <v>86</v>
      </c>
      <c r="B15" s="47">
        <f>SUM( C15:K15)</f>
        <v>4895</v>
      </c>
      <c r="C15" s="46">
        <v>3615</v>
      </c>
      <c r="D15" s="46">
        <v>0</v>
      </c>
      <c r="E15" s="46">
        <v>0</v>
      </c>
      <c r="F15" s="46">
        <v>0</v>
      </c>
      <c r="G15" s="46">
        <v>0</v>
      </c>
      <c r="H15" s="46">
        <v>1280</v>
      </c>
      <c r="I15" s="46">
        <v>0</v>
      </c>
      <c r="J15" s="46">
        <v>0</v>
      </c>
      <c r="K15" s="46">
        <v>0</v>
      </c>
      <c r="L15" s="46">
        <v>3213</v>
      </c>
      <c r="M15" s="45">
        <v>1682</v>
      </c>
    </row>
    <row r="16" spans="1:13" ht="15" customHeight="1" x14ac:dyDescent="0.15">
      <c r="A16" s="48" t="s">
        <v>85</v>
      </c>
      <c r="B16" s="47">
        <f>SUM( C16:K16)</f>
        <v>2752</v>
      </c>
      <c r="C16" s="46">
        <v>2216</v>
      </c>
      <c r="D16" s="46">
        <v>130</v>
      </c>
      <c r="E16" s="46">
        <v>0</v>
      </c>
      <c r="F16" s="46">
        <v>300</v>
      </c>
      <c r="G16" s="46">
        <v>0</v>
      </c>
      <c r="H16" s="46">
        <v>0</v>
      </c>
      <c r="I16" s="46">
        <v>106</v>
      </c>
      <c r="J16" s="46">
        <v>0</v>
      </c>
      <c r="K16" s="46">
        <v>0</v>
      </c>
      <c r="L16" s="46">
        <v>1738</v>
      </c>
      <c r="M16" s="45">
        <v>1014</v>
      </c>
    </row>
    <row r="17" spans="1:13" ht="15" customHeight="1" x14ac:dyDescent="0.15">
      <c r="A17" s="48" t="s">
        <v>84</v>
      </c>
      <c r="B17" s="47">
        <f>SUM( C17:K17)</f>
        <v>8749</v>
      </c>
      <c r="C17" s="46">
        <v>7696</v>
      </c>
      <c r="D17" s="46">
        <v>0</v>
      </c>
      <c r="E17" s="46">
        <v>0</v>
      </c>
      <c r="F17" s="46">
        <v>0</v>
      </c>
      <c r="G17" s="46">
        <v>0</v>
      </c>
      <c r="H17" s="46">
        <v>1037</v>
      </c>
      <c r="I17" s="46">
        <v>0</v>
      </c>
      <c r="J17" s="46">
        <v>16</v>
      </c>
      <c r="K17" s="46">
        <v>0</v>
      </c>
      <c r="L17" s="46">
        <v>6353</v>
      </c>
      <c r="M17" s="45">
        <v>2396</v>
      </c>
    </row>
    <row r="18" spans="1:13" ht="15" customHeight="1" x14ac:dyDescent="0.15">
      <c r="A18" s="48" t="s">
        <v>83</v>
      </c>
      <c r="B18" s="47">
        <f>SUM( C18:K18)</f>
        <v>4198</v>
      </c>
      <c r="C18" s="46">
        <v>3366</v>
      </c>
      <c r="D18" s="46">
        <v>142</v>
      </c>
      <c r="E18" s="46">
        <v>0</v>
      </c>
      <c r="F18" s="46">
        <v>690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3381</v>
      </c>
      <c r="M18" s="45">
        <v>817</v>
      </c>
    </row>
    <row r="19" spans="1:13" ht="15" customHeight="1" x14ac:dyDescent="0.15">
      <c r="A19" s="48" t="s">
        <v>82</v>
      </c>
      <c r="B19" s="47">
        <f>SUM( C19:K19)</f>
        <v>543</v>
      </c>
      <c r="C19" s="46">
        <v>448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95</v>
      </c>
      <c r="K19" s="46">
        <v>0</v>
      </c>
      <c r="L19" s="46">
        <v>468</v>
      </c>
      <c r="M19" s="45">
        <v>75</v>
      </c>
    </row>
    <row r="20" spans="1:13" ht="15" customHeight="1" x14ac:dyDescent="0.15">
      <c r="A20" s="48" t="s">
        <v>81</v>
      </c>
      <c r="B20" s="47">
        <f>SUM( C20:K20)</f>
        <v>1896</v>
      </c>
      <c r="C20" s="46">
        <v>1696</v>
      </c>
      <c r="D20" s="46">
        <v>200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1421</v>
      </c>
      <c r="M20" s="45">
        <v>475</v>
      </c>
    </row>
    <row r="21" spans="1:13" ht="15" customHeight="1" x14ac:dyDescent="0.15">
      <c r="A21" s="48" t="s">
        <v>80</v>
      </c>
      <c r="B21" s="47">
        <f>SUM( C21:K21)</f>
        <v>3490</v>
      </c>
      <c r="C21" s="46">
        <v>458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3032</v>
      </c>
      <c r="K21" s="46">
        <v>0</v>
      </c>
      <c r="L21" s="46">
        <v>458</v>
      </c>
      <c r="M21" s="45">
        <v>3032</v>
      </c>
    </row>
    <row r="22" spans="1:13" ht="15" customHeight="1" x14ac:dyDescent="0.15">
      <c r="A22" s="48" t="s">
        <v>79</v>
      </c>
      <c r="B22" s="47">
        <f>SUM( C22:K22)</f>
        <v>1432</v>
      </c>
      <c r="C22" s="46">
        <v>1348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84</v>
      </c>
      <c r="L22" s="46">
        <v>756</v>
      </c>
      <c r="M22" s="45">
        <v>676</v>
      </c>
    </row>
    <row r="23" spans="1:13" ht="15" customHeight="1" x14ac:dyDescent="0.15">
      <c r="A23" s="48" t="s">
        <v>78</v>
      </c>
      <c r="B23" s="47">
        <f>SUM( C23:K23)</f>
        <v>1096</v>
      </c>
      <c r="C23" s="46">
        <v>129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914</v>
      </c>
      <c r="J23" s="46">
        <v>0</v>
      </c>
      <c r="K23" s="46">
        <v>53</v>
      </c>
      <c r="L23" s="46">
        <v>182</v>
      </c>
      <c r="M23" s="45">
        <v>914</v>
      </c>
    </row>
    <row r="24" spans="1:13" ht="15" customHeight="1" x14ac:dyDescent="0.15">
      <c r="A24" s="48" t="s">
        <v>77</v>
      </c>
      <c r="B24" s="47">
        <f>SUM( C24:K24)</f>
        <v>1156</v>
      </c>
      <c r="C24" s="46">
        <v>1156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1156</v>
      </c>
      <c r="M24" s="45">
        <v>0</v>
      </c>
    </row>
    <row r="25" spans="1:13" ht="15" customHeight="1" x14ac:dyDescent="0.15">
      <c r="A25" s="56" t="s">
        <v>76</v>
      </c>
      <c r="B25" s="55">
        <f>SUM( C25:K25)</f>
        <v>669</v>
      </c>
      <c r="C25" s="54">
        <v>508</v>
      </c>
      <c r="D25" s="54">
        <v>161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422</v>
      </c>
      <c r="M25" s="53">
        <v>247</v>
      </c>
    </row>
    <row r="26" spans="1:13" ht="15" customHeight="1" x14ac:dyDescent="0.15">
      <c r="A26" s="52" t="s">
        <v>75</v>
      </c>
      <c r="B26" s="51">
        <f>SUM( C26:K26)</f>
        <v>96386</v>
      </c>
      <c r="C26" s="50">
        <v>66920</v>
      </c>
      <c r="D26" s="50">
        <v>1157</v>
      </c>
      <c r="E26" s="50">
        <v>0</v>
      </c>
      <c r="F26" s="50">
        <v>11556</v>
      </c>
      <c r="G26" s="50">
        <v>1489</v>
      </c>
      <c r="H26" s="50">
        <v>4806</v>
      </c>
      <c r="I26" s="50">
        <v>1544</v>
      </c>
      <c r="J26" s="50">
        <v>8307</v>
      </c>
      <c r="K26" s="50">
        <v>607</v>
      </c>
      <c r="L26" s="50">
        <v>54553</v>
      </c>
      <c r="M26" s="49">
        <v>41833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1392</v>
      </c>
      <c r="C28" s="46">
        <v>1176</v>
      </c>
      <c r="D28" s="46">
        <v>0</v>
      </c>
      <c r="E28" s="46">
        <v>0</v>
      </c>
      <c r="F28" s="46">
        <v>0</v>
      </c>
      <c r="G28" s="46">
        <v>0</v>
      </c>
      <c r="H28" s="46">
        <v>126</v>
      </c>
      <c r="I28" s="46">
        <v>90</v>
      </c>
      <c r="J28" s="46">
        <v>0</v>
      </c>
      <c r="K28" s="46">
        <v>0</v>
      </c>
      <c r="L28" s="46">
        <v>1159</v>
      </c>
      <c r="M28" s="45">
        <v>233</v>
      </c>
    </row>
    <row r="29" spans="1:13" ht="15" customHeight="1" x14ac:dyDescent="0.15">
      <c r="A29" s="56" t="s">
        <v>73</v>
      </c>
      <c r="B29" s="55">
        <f>SUM( C29:K29)</f>
        <v>878</v>
      </c>
      <c r="C29" s="54">
        <v>746</v>
      </c>
      <c r="D29" s="54">
        <v>0</v>
      </c>
      <c r="E29" s="54">
        <v>0</v>
      </c>
      <c r="F29" s="54">
        <v>132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746</v>
      </c>
      <c r="M29" s="53">
        <v>132</v>
      </c>
    </row>
    <row r="30" spans="1:13" ht="15" customHeight="1" x14ac:dyDescent="0.15">
      <c r="A30" s="52" t="s">
        <v>72</v>
      </c>
      <c r="B30" s="51">
        <f>SUM( C30:K30)</f>
        <v>2270</v>
      </c>
      <c r="C30" s="50">
        <v>1922</v>
      </c>
      <c r="D30" s="50">
        <v>0</v>
      </c>
      <c r="E30" s="50">
        <v>0</v>
      </c>
      <c r="F30" s="50">
        <v>132</v>
      </c>
      <c r="G30" s="50">
        <v>0</v>
      </c>
      <c r="H30" s="50">
        <v>126</v>
      </c>
      <c r="I30" s="50">
        <v>90</v>
      </c>
      <c r="J30" s="50">
        <v>0</v>
      </c>
      <c r="K30" s="50">
        <v>0</v>
      </c>
      <c r="L30" s="50">
        <v>1905</v>
      </c>
      <c r="M30" s="49">
        <v>365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513</v>
      </c>
      <c r="C32" s="54">
        <v>475</v>
      </c>
      <c r="D32" s="54">
        <v>0</v>
      </c>
      <c r="E32" s="54">
        <v>0</v>
      </c>
      <c r="F32" s="54">
        <v>38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513</v>
      </c>
      <c r="M32" s="53">
        <v>0</v>
      </c>
    </row>
    <row r="33" spans="1:13" ht="15" customHeight="1" x14ac:dyDescent="0.15">
      <c r="A33" s="52" t="s">
        <v>70</v>
      </c>
      <c r="B33" s="51">
        <f>SUM( C33:K33)</f>
        <v>513</v>
      </c>
      <c r="C33" s="50">
        <v>475</v>
      </c>
      <c r="D33" s="50">
        <v>0</v>
      </c>
      <c r="E33" s="50">
        <v>0</v>
      </c>
      <c r="F33" s="50">
        <v>38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513</v>
      </c>
      <c r="M33" s="49">
        <v>0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972</v>
      </c>
      <c r="C35" s="46">
        <v>873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99</v>
      </c>
      <c r="K35" s="46">
        <v>0</v>
      </c>
      <c r="L35" s="46">
        <v>862</v>
      </c>
      <c r="M35" s="45">
        <v>110</v>
      </c>
    </row>
    <row r="36" spans="1:13" ht="15" customHeight="1" x14ac:dyDescent="0.15">
      <c r="A36" s="56" t="s">
        <v>68</v>
      </c>
      <c r="B36" s="55">
        <f>SUM( C36:K36)</f>
        <v>115</v>
      </c>
      <c r="C36" s="54">
        <v>115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115</v>
      </c>
      <c r="M36" s="53">
        <v>0</v>
      </c>
    </row>
    <row r="37" spans="1:13" ht="15" customHeight="1" x14ac:dyDescent="0.15">
      <c r="A37" s="52" t="s">
        <v>67</v>
      </c>
      <c r="B37" s="51">
        <f>SUM( C37:K37)</f>
        <v>1087</v>
      </c>
      <c r="C37" s="50">
        <v>988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99</v>
      </c>
      <c r="K37" s="50">
        <v>0</v>
      </c>
      <c r="L37" s="50">
        <v>977</v>
      </c>
      <c r="M37" s="49">
        <v>110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1091</v>
      </c>
      <c r="C39" s="46">
        <v>632</v>
      </c>
      <c r="D39" s="46">
        <v>0</v>
      </c>
      <c r="E39" s="46">
        <v>0</v>
      </c>
      <c r="F39" s="46">
        <v>190</v>
      </c>
      <c r="G39" s="46">
        <v>0</v>
      </c>
      <c r="H39" s="46">
        <v>0</v>
      </c>
      <c r="I39" s="46">
        <v>269</v>
      </c>
      <c r="J39" s="46">
        <v>0</v>
      </c>
      <c r="K39" s="46">
        <v>0</v>
      </c>
      <c r="L39" s="46">
        <v>769</v>
      </c>
      <c r="M39" s="45">
        <v>322</v>
      </c>
    </row>
    <row r="40" spans="1:13" ht="15" customHeight="1" x14ac:dyDescent="0.15">
      <c r="A40" s="48" t="s">
        <v>65</v>
      </c>
      <c r="B40" s="47">
        <f>SUM( C40:K40)</f>
        <v>254</v>
      </c>
      <c r="C40" s="46">
        <v>254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254</v>
      </c>
      <c r="M40" s="45">
        <v>0</v>
      </c>
    </row>
    <row r="41" spans="1:13" ht="15" customHeight="1" x14ac:dyDescent="0.15">
      <c r="A41" s="56" t="s">
        <v>64</v>
      </c>
      <c r="B41" s="55">
        <f>SUM( C41:K41)</f>
        <v>264</v>
      </c>
      <c r="C41" s="54">
        <v>264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264</v>
      </c>
      <c r="M41" s="53">
        <v>0</v>
      </c>
    </row>
    <row r="42" spans="1:13" ht="15" customHeight="1" x14ac:dyDescent="0.15">
      <c r="A42" s="52" t="s">
        <v>63</v>
      </c>
      <c r="B42" s="51">
        <f>SUM( C42:K42)</f>
        <v>1609</v>
      </c>
      <c r="C42" s="50">
        <v>1150</v>
      </c>
      <c r="D42" s="50">
        <v>0</v>
      </c>
      <c r="E42" s="50">
        <v>0</v>
      </c>
      <c r="F42" s="50">
        <v>190</v>
      </c>
      <c r="G42" s="50">
        <v>0</v>
      </c>
      <c r="H42" s="50">
        <v>0</v>
      </c>
      <c r="I42" s="50">
        <v>269</v>
      </c>
      <c r="J42" s="50">
        <v>0</v>
      </c>
      <c r="K42" s="50">
        <v>0</v>
      </c>
      <c r="L42" s="50">
        <v>1287</v>
      </c>
      <c r="M42" s="49">
        <v>322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648</v>
      </c>
      <c r="C44" s="46">
        <v>648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515</v>
      </c>
      <c r="M44" s="45">
        <v>133</v>
      </c>
    </row>
    <row r="45" spans="1:13" ht="15" customHeight="1" x14ac:dyDescent="0.15">
      <c r="A45" s="48" t="s">
        <v>61</v>
      </c>
      <c r="B45" s="47">
        <f>SUM( C45:K45)</f>
        <v>233</v>
      </c>
      <c r="C45" s="46">
        <v>233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233</v>
      </c>
      <c r="M45" s="45">
        <v>0</v>
      </c>
    </row>
    <row r="46" spans="1:13" ht="15" customHeight="1" x14ac:dyDescent="0.15">
      <c r="A46" s="56" t="s">
        <v>60</v>
      </c>
      <c r="B46" s="55">
        <f>SUM( C46:K46)</f>
        <v>319</v>
      </c>
      <c r="C46" s="54">
        <v>319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319</v>
      </c>
      <c r="M46" s="53">
        <v>0</v>
      </c>
    </row>
    <row r="47" spans="1:13" ht="15" customHeight="1" x14ac:dyDescent="0.15">
      <c r="A47" s="52" t="s">
        <v>59</v>
      </c>
      <c r="B47" s="51">
        <f>SUM( C47:K47)</f>
        <v>1200</v>
      </c>
      <c r="C47" s="50">
        <v>1200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1067</v>
      </c>
      <c r="M47" s="49">
        <v>133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470</v>
      </c>
      <c r="C49" s="54">
        <v>368</v>
      </c>
      <c r="D49" s="54">
        <v>102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363</v>
      </c>
      <c r="M49" s="53">
        <v>107</v>
      </c>
    </row>
    <row r="50" spans="1:13" ht="15" customHeight="1" x14ac:dyDescent="0.15">
      <c r="A50" s="52" t="s">
        <v>57</v>
      </c>
      <c r="B50" s="51">
        <f>SUM( C50:K50)</f>
        <v>470</v>
      </c>
      <c r="C50" s="50">
        <v>368</v>
      </c>
      <c r="D50" s="50">
        <v>102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363</v>
      </c>
      <c r="M50" s="49">
        <v>107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232</v>
      </c>
      <c r="C52" s="46">
        <v>232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232</v>
      </c>
      <c r="M52" s="45">
        <v>0</v>
      </c>
    </row>
    <row r="53" spans="1:13" ht="15" customHeight="1" x14ac:dyDescent="0.15">
      <c r="A53" s="48" t="s">
        <v>55</v>
      </c>
      <c r="B53" s="47">
        <f>SUM( C53:K53)</f>
        <v>250</v>
      </c>
      <c r="C53" s="46">
        <v>110</v>
      </c>
      <c r="D53" s="46">
        <v>0</v>
      </c>
      <c r="E53" s="46">
        <v>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44</v>
      </c>
      <c r="L53" s="46">
        <v>154</v>
      </c>
      <c r="M53" s="45">
        <v>96</v>
      </c>
    </row>
    <row r="54" spans="1:13" ht="15" customHeight="1" x14ac:dyDescent="0.15">
      <c r="A54" s="48" t="s">
        <v>54</v>
      </c>
      <c r="B54" s="47">
        <f>SUM( C54:K54)</f>
        <v>468</v>
      </c>
      <c r="C54" s="46">
        <v>468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349</v>
      </c>
      <c r="M54" s="45">
        <v>119</v>
      </c>
    </row>
    <row r="55" spans="1:13" ht="15" customHeight="1" x14ac:dyDescent="0.15">
      <c r="A55" s="48" t="s">
        <v>53</v>
      </c>
      <c r="B55" s="47">
        <f>SUM( C55:K55)</f>
        <v>46</v>
      </c>
      <c r="C55" s="46">
        <v>46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46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135</v>
      </c>
      <c r="C56" s="46">
        <v>0</v>
      </c>
      <c r="D56" s="46">
        <v>0</v>
      </c>
      <c r="E56" s="46">
        <v>0</v>
      </c>
      <c r="F56" s="46">
        <v>135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5">
        <v>135</v>
      </c>
    </row>
    <row r="57" spans="1:13" ht="15" customHeight="1" x14ac:dyDescent="0.15">
      <c r="A57" s="48" t="s">
        <v>51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1131</v>
      </c>
      <c r="C59" s="50">
        <v>856</v>
      </c>
      <c r="D59" s="50">
        <v>0</v>
      </c>
      <c r="E59" s="50">
        <v>96</v>
      </c>
      <c r="F59" s="50">
        <v>135</v>
      </c>
      <c r="G59" s="50">
        <v>0</v>
      </c>
      <c r="H59" s="50">
        <v>0</v>
      </c>
      <c r="I59" s="50">
        <v>0</v>
      </c>
      <c r="J59" s="50">
        <v>0</v>
      </c>
      <c r="K59" s="50">
        <v>44</v>
      </c>
      <c r="L59" s="50">
        <v>781</v>
      </c>
      <c r="M59" s="49">
        <v>350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1243</v>
      </c>
      <c r="C61" s="54">
        <v>467</v>
      </c>
      <c r="D61" s="54">
        <v>0</v>
      </c>
      <c r="E61" s="54">
        <v>0</v>
      </c>
      <c r="F61" s="54">
        <v>776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336</v>
      </c>
      <c r="M61" s="53">
        <v>907</v>
      </c>
    </row>
    <row r="62" spans="1:13" ht="15" customHeight="1" x14ac:dyDescent="0.15">
      <c r="A62" s="52" t="s">
        <v>47</v>
      </c>
      <c r="B62" s="51">
        <f>SUM( C62:K62)</f>
        <v>1243</v>
      </c>
      <c r="C62" s="50">
        <v>467</v>
      </c>
      <c r="D62" s="50">
        <v>0</v>
      </c>
      <c r="E62" s="50">
        <v>0</v>
      </c>
      <c r="F62" s="50">
        <v>776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336</v>
      </c>
      <c r="M62" s="49">
        <v>907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9523</v>
      </c>
      <c r="C67" s="46">
        <v>7426</v>
      </c>
      <c r="D67" s="46">
        <v>102</v>
      </c>
      <c r="E67" s="46">
        <v>96</v>
      </c>
      <c r="F67" s="46">
        <v>1271</v>
      </c>
      <c r="G67" s="46">
        <v>0</v>
      </c>
      <c r="H67" s="46">
        <v>126</v>
      </c>
      <c r="I67" s="46">
        <v>359</v>
      </c>
      <c r="J67" s="46">
        <v>99</v>
      </c>
      <c r="K67" s="46">
        <v>44</v>
      </c>
      <c r="L67" s="46">
        <v>7229</v>
      </c>
      <c r="M67" s="45">
        <v>2294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105909</v>
      </c>
      <c r="C69" s="42">
        <v>74346</v>
      </c>
      <c r="D69" s="42">
        <v>1259</v>
      </c>
      <c r="E69" s="42">
        <v>96</v>
      </c>
      <c r="F69" s="42">
        <v>12827</v>
      </c>
      <c r="G69" s="42">
        <v>1489</v>
      </c>
      <c r="H69" s="42">
        <v>4932</v>
      </c>
      <c r="I69" s="42">
        <v>1903</v>
      </c>
      <c r="J69" s="42">
        <v>8406</v>
      </c>
      <c r="K69" s="42">
        <v>651</v>
      </c>
      <c r="L69" s="42">
        <v>61782</v>
      </c>
      <c r="M69" s="41">
        <v>44127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74346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74346</v>
      </c>
      <c r="H6" s="15">
        <v>21882</v>
      </c>
      <c r="I6" s="15">
        <v>0</v>
      </c>
      <c r="J6" s="15">
        <v>52464</v>
      </c>
      <c r="K6" s="15">
        <v>57663</v>
      </c>
      <c r="L6" s="15">
        <f>SUM(M6:Q6)</f>
        <v>16683</v>
      </c>
      <c r="M6" s="15">
        <v>0</v>
      </c>
      <c r="N6" s="15">
        <v>5482</v>
      </c>
      <c r="O6" s="15">
        <v>10812</v>
      </c>
      <c r="P6" s="15">
        <v>0</v>
      </c>
      <c r="Q6" s="14">
        <v>389</v>
      </c>
    </row>
    <row r="7" spans="1:17" ht="15" customHeight="1" x14ac:dyDescent="0.15">
      <c r="A7" s="13" t="s">
        <v>10</v>
      </c>
      <c r="B7" s="12">
        <f>+C7+G7</f>
        <v>1259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1259</v>
      </c>
      <c r="H7" s="11">
        <v>0</v>
      </c>
      <c r="I7" s="11">
        <v>161</v>
      </c>
      <c r="J7" s="11">
        <v>1098</v>
      </c>
      <c r="K7" s="11">
        <v>898</v>
      </c>
      <c r="L7" s="11">
        <f>SUM(M7:Q7)</f>
        <v>361</v>
      </c>
      <c r="M7" s="11">
        <v>0</v>
      </c>
      <c r="N7" s="11">
        <v>0</v>
      </c>
      <c r="O7" s="11">
        <v>361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96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96</v>
      </c>
      <c r="H8" s="11">
        <v>0</v>
      </c>
      <c r="I8" s="11">
        <v>0</v>
      </c>
      <c r="J8" s="11">
        <v>96</v>
      </c>
      <c r="K8" s="11">
        <v>0</v>
      </c>
      <c r="L8" s="11">
        <f>SUM(M8:Q8)</f>
        <v>96</v>
      </c>
      <c r="M8" s="11">
        <v>0</v>
      </c>
      <c r="N8" s="11">
        <v>0</v>
      </c>
      <c r="O8" s="11">
        <v>96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12827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12827</v>
      </c>
      <c r="H9" s="11">
        <v>12803</v>
      </c>
      <c r="I9" s="11">
        <v>0</v>
      </c>
      <c r="J9" s="11">
        <v>24</v>
      </c>
      <c r="K9" s="11">
        <v>102</v>
      </c>
      <c r="L9" s="11">
        <f>SUM(M9:Q9)</f>
        <v>12725</v>
      </c>
      <c r="M9" s="11">
        <v>0</v>
      </c>
      <c r="N9" s="11">
        <v>0</v>
      </c>
      <c r="O9" s="11">
        <v>11825</v>
      </c>
      <c r="P9" s="11">
        <v>0</v>
      </c>
      <c r="Q9" s="10">
        <v>900</v>
      </c>
    </row>
    <row r="10" spans="1:17" ht="15" customHeight="1" x14ac:dyDescent="0.15">
      <c r="A10" s="13" t="s">
        <v>7</v>
      </c>
      <c r="B10" s="12">
        <f>+C10+G10</f>
        <v>1489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1489</v>
      </c>
      <c r="H10" s="11">
        <v>1489</v>
      </c>
      <c r="I10" s="11">
        <v>0</v>
      </c>
      <c r="J10" s="11">
        <v>0</v>
      </c>
      <c r="K10" s="11">
        <v>0</v>
      </c>
      <c r="L10" s="11">
        <f>SUM(M10:Q10)</f>
        <v>1489</v>
      </c>
      <c r="M10" s="11">
        <v>0</v>
      </c>
      <c r="N10" s="11">
        <v>0</v>
      </c>
      <c r="O10" s="11">
        <v>1489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4932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4932</v>
      </c>
      <c r="H11" s="11">
        <v>4666</v>
      </c>
      <c r="I11" s="11">
        <v>0</v>
      </c>
      <c r="J11" s="11">
        <v>266</v>
      </c>
      <c r="K11" s="11">
        <v>159</v>
      </c>
      <c r="L11" s="11">
        <f>SUM(M11:Q11)</f>
        <v>4773</v>
      </c>
      <c r="M11" s="11">
        <v>0</v>
      </c>
      <c r="N11" s="11">
        <v>0</v>
      </c>
      <c r="O11" s="11">
        <v>4514</v>
      </c>
      <c r="P11" s="11">
        <v>0</v>
      </c>
      <c r="Q11" s="10">
        <v>259</v>
      </c>
    </row>
    <row r="12" spans="1:17" ht="15" customHeight="1" x14ac:dyDescent="0.15">
      <c r="A12" s="13" t="s">
        <v>5</v>
      </c>
      <c r="B12" s="12">
        <f>+C12+G12</f>
        <v>1903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1903</v>
      </c>
      <c r="H12" s="11">
        <v>1249</v>
      </c>
      <c r="I12" s="11">
        <v>23</v>
      </c>
      <c r="J12" s="11">
        <v>631</v>
      </c>
      <c r="K12" s="11">
        <v>824</v>
      </c>
      <c r="L12" s="11">
        <f>SUM(M12:Q12)</f>
        <v>1079</v>
      </c>
      <c r="M12" s="11">
        <v>0</v>
      </c>
      <c r="N12" s="11">
        <v>0</v>
      </c>
      <c r="O12" s="11">
        <v>1061</v>
      </c>
      <c r="P12" s="11">
        <v>0</v>
      </c>
      <c r="Q12" s="10">
        <v>18</v>
      </c>
    </row>
    <row r="13" spans="1:17" ht="15" customHeight="1" x14ac:dyDescent="0.15">
      <c r="A13" s="13" t="s">
        <v>4</v>
      </c>
      <c r="B13" s="12">
        <f>+C13+G13</f>
        <v>8406</v>
      </c>
      <c r="C13" s="11">
        <f>SUM(D13:F13)</f>
        <v>4804</v>
      </c>
      <c r="D13" s="11">
        <v>3002</v>
      </c>
      <c r="E13" s="11">
        <v>30</v>
      </c>
      <c r="F13" s="11">
        <v>1772</v>
      </c>
      <c r="G13" s="11">
        <f>SUM(H13:J13)</f>
        <v>3602</v>
      </c>
      <c r="H13" s="11">
        <v>1203</v>
      </c>
      <c r="I13" s="11">
        <v>2399</v>
      </c>
      <c r="J13" s="11">
        <v>0</v>
      </c>
      <c r="K13" s="11">
        <v>2039</v>
      </c>
      <c r="L13" s="11">
        <f>SUM(M13:Q13)</f>
        <v>6367</v>
      </c>
      <c r="M13" s="11">
        <v>0</v>
      </c>
      <c r="N13" s="11">
        <v>4529</v>
      </c>
      <c r="O13" s="11">
        <v>1816</v>
      </c>
      <c r="P13" s="11">
        <v>0</v>
      </c>
      <c r="Q13" s="10">
        <v>22</v>
      </c>
    </row>
    <row r="14" spans="1:17" ht="15" customHeight="1" x14ac:dyDescent="0.15">
      <c r="A14" s="13" t="s">
        <v>3</v>
      </c>
      <c r="B14" s="12">
        <f>+C14+G14</f>
        <v>651</v>
      </c>
      <c r="C14" s="11">
        <f>SUM(D14:F14)</f>
        <v>145</v>
      </c>
      <c r="D14" s="11">
        <v>0</v>
      </c>
      <c r="E14" s="11">
        <v>0</v>
      </c>
      <c r="F14" s="11">
        <v>145</v>
      </c>
      <c r="G14" s="11">
        <f>SUM(H14:J14)</f>
        <v>506</v>
      </c>
      <c r="H14" s="11">
        <v>276</v>
      </c>
      <c r="I14" s="11">
        <v>133</v>
      </c>
      <c r="J14" s="11">
        <v>97</v>
      </c>
      <c r="K14" s="11">
        <v>97</v>
      </c>
      <c r="L14" s="11">
        <f>SUM(M14:Q14)</f>
        <v>554</v>
      </c>
      <c r="M14" s="11">
        <v>0</v>
      </c>
      <c r="N14" s="11">
        <v>20</v>
      </c>
      <c r="O14" s="11">
        <v>342</v>
      </c>
      <c r="P14" s="11">
        <v>0</v>
      </c>
      <c r="Q14" s="10">
        <v>192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75605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75605</v>
      </c>
      <c r="H16" s="11">
        <f>SUM(H6:H7)</f>
        <v>21882</v>
      </c>
      <c r="I16" s="11">
        <f>SUM(I6:I7)</f>
        <v>161</v>
      </c>
      <c r="J16" s="11">
        <f>SUM(J6:J7)</f>
        <v>53562</v>
      </c>
      <c r="K16" s="11">
        <f>SUM(K6:K7)</f>
        <v>58561</v>
      </c>
      <c r="L16" s="11">
        <f>SUM(M16:Q16)</f>
        <v>17044</v>
      </c>
      <c r="M16" s="11">
        <f>SUM(M6:M7)</f>
        <v>0</v>
      </c>
      <c r="N16" s="11">
        <f>SUM(N6:N7)</f>
        <v>5482</v>
      </c>
      <c r="O16" s="11">
        <f>SUM(O6:O7)</f>
        <v>11173</v>
      </c>
      <c r="P16" s="11">
        <f>SUM(P6:P7)</f>
        <v>0</v>
      </c>
      <c r="Q16" s="10">
        <f>SUM(Q6:Q7)</f>
        <v>389</v>
      </c>
    </row>
    <row r="17" spans="1:17" ht="15" customHeight="1" x14ac:dyDescent="0.15">
      <c r="A17" s="13" t="s">
        <v>1</v>
      </c>
      <c r="B17" s="12">
        <f>+C17+G17</f>
        <v>30304</v>
      </c>
      <c r="C17" s="11">
        <f>SUM(D17:F17)</f>
        <v>4949</v>
      </c>
      <c r="D17" s="11">
        <f>SUM(D8:D14)</f>
        <v>3002</v>
      </c>
      <c r="E17" s="11">
        <f>SUM(E8:E14)</f>
        <v>30</v>
      </c>
      <c r="F17" s="11">
        <f>SUM(F8:F14)</f>
        <v>1917</v>
      </c>
      <c r="G17" s="11">
        <f>SUM(H17:J17)</f>
        <v>25355</v>
      </c>
      <c r="H17" s="11">
        <f>SUM(H8:H14)</f>
        <v>21686</v>
      </c>
      <c r="I17" s="11">
        <f>SUM(I8:I14)</f>
        <v>2555</v>
      </c>
      <c r="J17" s="11">
        <f>SUM(J8:J14)</f>
        <v>1114</v>
      </c>
      <c r="K17" s="11">
        <f>SUM(K8:K14)</f>
        <v>3221</v>
      </c>
      <c r="L17" s="11">
        <f>SUM(M17:Q17)</f>
        <v>27083</v>
      </c>
      <c r="M17" s="11">
        <f>SUM(M8:M14)</f>
        <v>0</v>
      </c>
      <c r="N17" s="11">
        <f>SUM(N8:N14)</f>
        <v>4549</v>
      </c>
      <c r="O17" s="11">
        <f>SUM(O8:O14)</f>
        <v>21143</v>
      </c>
      <c r="P17" s="11">
        <f>SUM(P8:P14)</f>
        <v>0</v>
      </c>
      <c r="Q17" s="10">
        <f>SUM(Q8:Q14)</f>
        <v>1391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105909</v>
      </c>
      <c r="C19" s="4">
        <f>SUM(D19:F19)</f>
        <v>4949</v>
      </c>
      <c r="D19" s="3">
        <f>SUM(D16:D17)</f>
        <v>3002</v>
      </c>
      <c r="E19" s="3">
        <f>SUM(E16:E17)</f>
        <v>30</v>
      </c>
      <c r="F19" s="3">
        <f>SUM(F16:F17)</f>
        <v>1917</v>
      </c>
      <c r="G19" s="4">
        <f>SUM(H19:J19)</f>
        <v>100960</v>
      </c>
      <c r="H19" s="3">
        <f>SUM(H16:H17)</f>
        <v>43568</v>
      </c>
      <c r="I19" s="3">
        <f>SUM(I16:I17)</f>
        <v>2716</v>
      </c>
      <c r="J19" s="3">
        <f>SUM(J16:J17)</f>
        <v>54676</v>
      </c>
      <c r="K19" s="4">
        <f>SUM(K16:K17)</f>
        <v>61782</v>
      </c>
      <c r="L19" s="3">
        <f>SUM(M19:Q19)</f>
        <v>44127</v>
      </c>
      <c r="M19" s="3">
        <f>SUM(M16:M17)</f>
        <v>0</v>
      </c>
      <c r="N19" s="3">
        <f>SUM(N16:N17)</f>
        <v>10031</v>
      </c>
      <c r="O19" s="3">
        <f>SUM(O16:O17)</f>
        <v>32316</v>
      </c>
      <c r="P19" s="3">
        <f>SUM(P16:P17)</f>
        <v>0</v>
      </c>
      <c r="Q19" s="2">
        <f>SUM(Q16:Q17)</f>
        <v>1780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1405619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1405619</v>
      </c>
      <c r="H6" s="15">
        <v>327786</v>
      </c>
      <c r="I6" s="15">
        <v>0</v>
      </c>
      <c r="J6" s="15">
        <v>1077833</v>
      </c>
      <c r="K6" s="15">
        <v>1029330</v>
      </c>
      <c r="L6" s="15">
        <f>SUM(M6:Q6)</f>
        <v>376289</v>
      </c>
      <c r="M6" s="15">
        <v>0</v>
      </c>
      <c r="N6" s="15">
        <v>96000</v>
      </c>
      <c r="O6" s="15">
        <v>277329</v>
      </c>
      <c r="P6" s="15">
        <v>0</v>
      </c>
      <c r="Q6" s="14">
        <v>2960</v>
      </c>
    </row>
    <row r="7" spans="1:17" ht="15" customHeight="1" x14ac:dyDescent="0.15">
      <c r="A7" s="13" t="s">
        <v>10</v>
      </c>
      <c r="B7" s="12">
        <f>+C7+G7</f>
        <v>24040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24040</v>
      </c>
      <c r="H7" s="11">
        <v>0</v>
      </c>
      <c r="I7" s="11">
        <v>5240</v>
      </c>
      <c r="J7" s="11">
        <v>18800</v>
      </c>
      <c r="K7" s="11">
        <v>15200</v>
      </c>
      <c r="L7" s="11">
        <f>SUM(M7:Q7)</f>
        <v>8840</v>
      </c>
      <c r="M7" s="11">
        <v>0</v>
      </c>
      <c r="N7" s="11">
        <v>0</v>
      </c>
      <c r="O7" s="11">
        <v>8840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700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700</v>
      </c>
      <c r="H8" s="11">
        <v>0</v>
      </c>
      <c r="I8" s="11">
        <v>0</v>
      </c>
      <c r="J8" s="11">
        <v>700</v>
      </c>
      <c r="K8" s="11">
        <v>0</v>
      </c>
      <c r="L8" s="11">
        <f>SUM(M8:Q8)</f>
        <v>700</v>
      </c>
      <c r="M8" s="11">
        <v>0</v>
      </c>
      <c r="N8" s="11">
        <v>0</v>
      </c>
      <c r="O8" s="11">
        <v>700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209459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209459</v>
      </c>
      <c r="H9" s="11">
        <v>208759</v>
      </c>
      <c r="I9" s="11">
        <v>0</v>
      </c>
      <c r="J9" s="11">
        <v>700</v>
      </c>
      <c r="K9" s="11">
        <v>1401</v>
      </c>
      <c r="L9" s="11">
        <f>SUM(M9:Q9)</f>
        <v>208058</v>
      </c>
      <c r="M9" s="11">
        <v>0</v>
      </c>
      <c r="N9" s="11">
        <v>0</v>
      </c>
      <c r="O9" s="11">
        <v>203058</v>
      </c>
      <c r="P9" s="11">
        <v>0</v>
      </c>
      <c r="Q9" s="10">
        <v>5000</v>
      </c>
    </row>
    <row r="10" spans="1:17" ht="15" customHeight="1" x14ac:dyDescent="0.15">
      <c r="A10" s="13" t="s">
        <v>7</v>
      </c>
      <c r="B10" s="12">
        <f>+C10+G10</f>
        <v>13550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13550</v>
      </c>
      <c r="H10" s="11">
        <v>13550</v>
      </c>
      <c r="I10" s="11">
        <v>0</v>
      </c>
      <c r="J10" s="11">
        <v>0</v>
      </c>
      <c r="K10" s="11">
        <v>0</v>
      </c>
      <c r="L10" s="11">
        <f>SUM(M10:Q10)</f>
        <v>13550</v>
      </c>
      <c r="M10" s="11">
        <v>0</v>
      </c>
      <c r="N10" s="11">
        <v>0</v>
      </c>
      <c r="O10" s="11">
        <v>13550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59900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59900</v>
      </c>
      <c r="H11" s="11">
        <v>55560</v>
      </c>
      <c r="I11" s="11">
        <v>0</v>
      </c>
      <c r="J11" s="11">
        <v>4340</v>
      </c>
      <c r="K11" s="11">
        <v>3840</v>
      </c>
      <c r="L11" s="11">
        <f>SUM(M11:Q11)</f>
        <v>56060</v>
      </c>
      <c r="M11" s="11">
        <v>0</v>
      </c>
      <c r="N11" s="11">
        <v>0</v>
      </c>
      <c r="O11" s="11">
        <v>50960</v>
      </c>
      <c r="P11" s="11">
        <v>0</v>
      </c>
      <c r="Q11" s="10">
        <v>5100</v>
      </c>
    </row>
    <row r="12" spans="1:17" ht="15" customHeight="1" x14ac:dyDescent="0.15">
      <c r="A12" s="13" t="s">
        <v>5</v>
      </c>
      <c r="B12" s="12">
        <f>+C12+G12</f>
        <v>42503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42503</v>
      </c>
      <c r="H12" s="11">
        <v>31200</v>
      </c>
      <c r="I12" s="11">
        <v>340</v>
      </c>
      <c r="J12" s="11">
        <v>10963</v>
      </c>
      <c r="K12" s="11">
        <v>15013</v>
      </c>
      <c r="L12" s="11">
        <f>SUM(M12:Q12)</f>
        <v>27490</v>
      </c>
      <c r="M12" s="11">
        <v>0</v>
      </c>
      <c r="N12" s="11">
        <v>0</v>
      </c>
      <c r="O12" s="11">
        <v>27440</v>
      </c>
      <c r="P12" s="11">
        <v>0</v>
      </c>
      <c r="Q12" s="10">
        <v>50</v>
      </c>
    </row>
    <row r="13" spans="1:17" ht="15" customHeight="1" x14ac:dyDescent="0.15">
      <c r="A13" s="13" t="s">
        <v>4</v>
      </c>
      <c r="B13" s="12">
        <f>+C13+G13</f>
        <v>256616</v>
      </c>
      <c r="C13" s="11">
        <f>SUM(D13:F13)</f>
        <v>149150</v>
      </c>
      <c r="D13" s="11">
        <v>102000</v>
      </c>
      <c r="E13" s="11">
        <v>750</v>
      </c>
      <c r="F13" s="11">
        <v>46400</v>
      </c>
      <c r="G13" s="11">
        <f>SUM(H13:J13)</f>
        <v>107466</v>
      </c>
      <c r="H13" s="11">
        <v>25950</v>
      </c>
      <c r="I13" s="11">
        <v>81516</v>
      </c>
      <c r="J13" s="11">
        <v>0</v>
      </c>
      <c r="K13" s="11">
        <v>53050</v>
      </c>
      <c r="L13" s="11">
        <f>SUM(M13:Q13)</f>
        <v>203566</v>
      </c>
      <c r="M13" s="11">
        <v>0</v>
      </c>
      <c r="N13" s="11">
        <v>155000</v>
      </c>
      <c r="O13" s="11">
        <v>48250</v>
      </c>
      <c r="P13" s="11">
        <v>0</v>
      </c>
      <c r="Q13" s="10">
        <v>316</v>
      </c>
    </row>
    <row r="14" spans="1:17" ht="15" customHeight="1" x14ac:dyDescent="0.15">
      <c r="A14" s="13" t="s">
        <v>3</v>
      </c>
      <c r="B14" s="12">
        <f>+C14+G14</f>
        <v>16466</v>
      </c>
      <c r="C14" s="11">
        <f>SUM(D14:F14)</f>
        <v>4190</v>
      </c>
      <c r="D14" s="11">
        <v>0</v>
      </c>
      <c r="E14" s="11">
        <v>0</v>
      </c>
      <c r="F14" s="11">
        <v>4190</v>
      </c>
      <c r="G14" s="11">
        <f>SUM(H14:J14)</f>
        <v>12276</v>
      </c>
      <c r="H14" s="11">
        <v>4900</v>
      </c>
      <c r="I14" s="11">
        <v>5000</v>
      </c>
      <c r="J14" s="11">
        <v>2376</v>
      </c>
      <c r="K14" s="11">
        <v>2376</v>
      </c>
      <c r="L14" s="11">
        <f>SUM(M14:Q14)</f>
        <v>14090</v>
      </c>
      <c r="M14" s="11">
        <v>0</v>
      </c>
      <c r="N14" s="11">
        <v>2000</v>
      </c>
      <c r="O14" s="11">
        <v>11190</v>
      </c>
      <c r="P14" s="11">
        <v>0</v>
      </c>
      <c r="Q14" s="10">
        <v>900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1429659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1429659</v>
      </c>
      <c r="H16" s="11">
        <f>SUM(H6:H7)</f>
        <v>327786</v>
      </c>
      <c r="I16" s="11">
        <f>SUM(I6:I7)</f>
        <v>5240</v>
      </c>
      <c r="J16" s="11">
        <f>SUM(J6:J7)</f>
        <v>1096633</v>
      </c>
      <c r="K16" s="11">
        <f>SUM(K6:K7)</f>
        <v>1044530</v>
      </c>
      <c r="L16" s="11">
        <f>SUM(M16:Q16)</f>
        <v>385129</v>
      </c>
      <c r="M16" s="11">
        <f>SUM(M6:M7)</f>
        <v>0</v>
      </c>
      <c r="N16" s="11">
        <f>SUM(N6:N7)</f>
        <v>96000</v>
      </c>
      <c r="O16" s="11">
        <f>SUM(O6:O7)</f>
        <v>286169</v>
      </c>
      <c r="P16" s="11">
        <f>SUM(P6:P7)</f>
        <v>0</v>
      </c>
      <c r="Q16" s="10">
        <f>SUM(Q6:Q7)</f>
        <v>2960</v>
      </c>
    </row>
    <row r="17" spans="1:17" ht="15" customHeight="1" x14ac:dyDescent="0.15">
      <c r="A17" s="13" t="s">
        <v>1</v>
      </c>
      <c r="B17" s="12">
        <f>+C17+G17</f>
        <v>599194</v>
      </c>
      <c r="C17" s="11">
        <f>SUM(D17:F17)</f>
        <v>153340</v>
      </c>
      <c r="D17" s="11">
        <f>SUM(D8:D14)</f>
        <v>102000</v>
      </c>
      <c r="E17" s="11">
        <f>SUM(E8:E14)</f>
        <v>750</v>
      </c>
      <c r="F17" s="11">
        <f>SUM(F8:F14)</f>
        <v>50590</v>
      </c>
      <c r="G17" s="11">
        <f>SUM(H17:J17)</f>
        <v>445854</v>
      </c>
      <c r="H17" s="11">
        <f>SUM(H8:H14)</f>
        <v>339919</v>
      </c>
      <c r="I17" s="11">
        <f>SUM(I8:I14)</f>
        <v>86856</v>
      </c>
      <c r="J17" s="11">
        <f>SUM(J8:J14)</f>
        <v>19079</v>
      </c>
      <c r="K17" s="11">
        <f>SUM(K8:K14)</f>
        <v>75680</v>
      </c>
      <c r="L17" s="11">
        <f>SUM(M17:Q17)</f>
        <v>523514</v>
      </c>
      <c r="M17" s="11">
        <f>SUM(M8:M14)</f>
        <v>0</v>
      </c>
      <c r="N17" s="11">
        <f>SUM(N8:N14)</f>
        <v>157000</v>
      </c>
      <c r="O17" s="11">
        <f>SUM(O8:O14)</f>
        <v>355148</v>
      </c>
      <c r="P17" s="11">
        <f>SUM(P8:P14)</f>
        <v>0</v>
      </c>
      <c r="Q17" s="10">
        <f>SUM(Q8:Q14)</f>
        <v>11366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2028853</v>
      </c>
      <c r="C19" s="4">
        <f>SUM(D19:F19)</f>
        <v>153340</v>
      </c>
      <c r="D19" s="3">
        <f>SUM(D16:D17)</f>
        <v>102000</v>
      </c>
      <c r="E19" s="3">
        <f>SUM(E16:E17)</f>
        <v>750</v>
      </c>
      <c r="F19" s="3">
        <f>SUM(F16:F17)</f>
        <v>50590</v>
      </c>
      <c r="G19" s="4">
        <f>SUM(H19:J19)</f>
        <v>1875513</v>
      </c>
      <c r="H19" s="3">
        <f>SUM(H16:H17)</f>
        <v>667705</v>
      </c>
      <c r="I19" s="3">
        <f>SUM(I16:I17)</f>
        <v>92096</v>
      </c>
      <c r="J19" s="3">
        <f>SUM(J16:J17)</f>
        <v>1115712</v>
      </c>
      <c r="K19" s="4">
        <f>SUM(K16:K17)</f>
        <v>1120210</v>
      </c>
      <c r="L19" s="3">
        <f>SUM(M19:Q19)</f>
        <v>908643</v>
      </c>
      <c r="M19" s="3">
        <f>SUM(M16:M17)</f>
        <v>0</v>
      </c>
      <c r="N19" s="3">
        <f>SUM(N16:N17)</f>
        <v>253000</v>
      </c>
      <c r="O19" s="3">
        <f>SUM(O16:O17)</f>
        <v>641317</v>
      </c>
      <c r="P19" s="3">
        <f>SUM(P16:P17)</f>
        <v>0</v>
      </c>
      <c r="Q19" s="2">
        <f>SUM(Q16:Q17)</f>
        <v>14326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2020-03-31T05:47:23Z</dcterms:modified>
</cp:coreProperties>
</file>