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13表" sheetId="1" r:id="rId1"/>
  </sheets>
  <externalReferences>
    <externalReference r:id="rId2"/>
    <externalReference r:id="rId3"/>
  </externalReferences>
  <definedNames>
    <definedName name="_xlnm._FilterDatabase" localSheetId="0" hidden="1">第13表!$AA$6:$AK$49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第13表!$A$1:$M$56</definedName>
    <definedName name="_xlnm.Print_Titles" localSheetId="0">第13表!$1:$6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[1]H17市町村!#REF!</definedName>
    <definedName name="ﾀｲﾄﾙ行" localSheetId="0">#REF!</definedName>
    <definedName name="バージョンアップ" localSheetId="0">[2]使い方!#REF!</definedName>
    <definedName name="バージョンアップ">[2]使い方!#REF!</definedName>
    <definedName name="バージョンアップ１">[2]使い方!#REF!</definedName>
    <definedName name="移行手順" localSheetId="0">[2]使い方!#REF!</definedName>
    <definedName name="移行手順">[2]使い方!#REF!</definedName>
    <definedName name="印刷範囲" localSheetId="0">#REF!</definedName>
    <definedName name="要望" localSheetId="0">[2]使い方!#REF!</definedName>
    <definedName name="要望">[2]使い方!#REF!</definedName>
  </definedNames>
  <calcPr calcId="145621"/>
</workbook>
</file>

<file path=xl/calcChain.xml><?xml version="1.0" encoding="utf-8"?>
<calcChain xmlns="http://schemas.openxmlformats.org/spreadsheetml/2006/main">
  <c r="H55" i="1" l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<sst xmlns="http://schemas.openxmlformats.org/spreadsheetml/2006/main" count="74" uniqueCount="64">
  <si>
    <t>第13表　3世代世帯、高齢夫婦世帯及び高齢単身世帯（平成27年）</t>
    <rPh sb="6" eb="8">
      <t>セダイ</t>
    </rPh>
    <rPh sb="8" eb="10">
      <t>セタイ</t>
    </rPh>
    <rPh sb="11" eb="13">
      <t>コウレイ</t>
    </rPh>
    <rPh sb="13" eb="15">
      <t>フウフ</t>
    </rPh>
    <rPh sb="15" eb="17">
      <t>セタイ</t>
    </rPh>
    <rPh sb="17" eb="18">
      <t>オヨ</t>
    </rPh>
    <rPh sb="19" eb="21">
      <t>コウレイ</t>
    </rPh>
    <rPh sb="21" eb="23">
      <t>タンシン</t>
    </rPh>
    <rPh sb="23" eb="25">
      <t>セタイ</t>
    </rPh>
    <rPh sb="26" eb="28">
      <t>ヘイセイ</t>
    </rPh>
    <rPh sb="30" eb="31">
      <t>ネン</t>
    </rPh>
    <phoneticPr fontId="5"/>
  </si>
  <si>
    <t>市町村</t>
    <rPh sb="0" eb="2">
      <t>シチョウ</t>
    </rPh>
    <rPh sb="2" eb="3">
      <t>ソン</t>
    </rPh>
    <phoneticPr fontId="5"/>
  </si>
  <si>
    <t>一般世帯数（世帯）</t>
    <rPh sb="0" eb="2">
      <t>イッパン</t>
    </rPh>
    <rPh sb="2" eb="4">
      <t>セタイ</t>
    </rPh>
    <rPh sb="4" eb="5">
      <t>スウ</t>
    </rPh>
    <rPh sb="6" eb="8">
      <t>セタイ</t>
    </rPh>
    <phoneticPr fontId="5"/>
  </si>
  <si>
    <t>一般世帯数に占める割合（％）</t>
    <phoneticPr fontId="5"/>
  </si>
  <si>
    <t>一般世帯</t>
    <rPh sb="0" eb="2">
      <t>イッパン</t>
    </rPh>
    <rPh sb="2" eb="4">
      <t>セタイ</t>
    </rPh>
    <phoneticPr fontId="5"/>
  </si>
  <si>
    <t>うち３世代</t>
    <rPh sb="3" eb="5">
      <t>セダイ</t>
    </rPh>
    <phoneticPr fontId="5"/>
  </si>
  <si>
    <t>うち高齢夫婦世帯</t>
    <rPh sb="2" eb="4">
      <t>コウレイ</t>
    </rPh>
    <rPh sb="4" eb="6">
      <t>フウフ</t>
    </rPh>
    <rPh sb="6" eb="8">
      <t>セタイ</t>
    </rPh>
    <phoneticPr fontId="5"/>
  </si>
  <si>
    <t>うち高齢</t>
    <rPh sb="2" eb="4">
      <t>コウレイ</t>
    </rPh>
    <phoneticPr fontId="5"/>
  </si>
  <si>
    <t>総数</t>
  </si>
  <si>
    <t>世帯</t>
  </si>
  <si>
    <t>夫65歳以上、</t>
    <phoneticPr fontId="5"/>
  </si>
  <si>
    <t>夫、妻ともに</t>
    <phoneticPr fontId="5"/>
  </si>
  <si>
    <t>（65歳以上）</t>
    <phoneticPr fontId="5"/>
  </si>
  <si>
    <t>妻60歳以上</t>
    <rPh sb="0" eb="1">
      <t>ツマ</t>
    </rPh>
    <rPh sb="3" eb="4">
      <t>サイ</t>
    </rPh>
    <rPh sb="4" eb="6">
      <t>イジョウ</t>
    </rPh>
    <phoneticPr fontId="5"/>
  </si>
  <si>
    <t>65歳以上</t>
    <rPh sb="2" eb="3">
      <t>サイ</t>
    </rPh>
    <rPh sb="3" eb="5">
      <t>イジョウ</t>
    </rPh>
    <phoneticPr fontId="5"/>
  </si>
  <si>
    <t>単身世帯</t>
    <phoneticPr fontId="5"/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</si>
  <si>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</si>
  <si>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</si>
  <si>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</si>
  <si>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</si>
  <si>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</si>
  <si>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</si>
  <si>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</si>
  <si>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</si>
  <si>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</si>
  <si>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</si>
  <si>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</si>
  <si>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</si>
  <si>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</si>
  <si>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</si>
  <si>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</si>
  <si>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</si>
  <si>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</si>
  <si>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</si>
  <si>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</si>
  <si>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</si>
  <si>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</si>
  <si>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</si>
  <si>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</si>
  <si>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</si>
  <si>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</si>
  <si>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</si>
  <si>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</si>
  <si>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</si>
  <si>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</si>
  <si>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</si>
  <si>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</si>
  <si>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</si>
  <si>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</si>
  <si>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</si>
  <si>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</si>
  <si>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</si>
  <si>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</si>
  <si>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</si>
  <si>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</si>
  <si>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</si>
  <si>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</si>
  <si>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</si>
  <si>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</si>
  <si>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岐阜圏域</t>
    <rPh sb="2" eb="4">
      <t>ケンイキ</t>
    </rPh>
    <phoneticPr fontId="10"/>
  </si>
  <si>
    <t>西濃圏域</t>
    <rPh sb="0" eb="2">
      <t>セイノウ</t>
    </rPh>
    <rPh sb="2" eb="4">
      <t>ケンイキ</t>
    </rPh>
    <phoneticPr fontId="10"/>
  </si>
  <si>
    <t>中濃圏域</t>
    <rPh sb="0" eb="2">
      <t>チュウノウ</t>
    </rPh>
    <rPh sb="2" eb="4">
      <t>ケンイキ</t>
    </rPh>
    <phoneticPr fontId="10"/>
  </si>
  <si>
    <t>東濃圏域</t>
    <rPh sb="0" eb="2">
      <t>トウノウ</t>
    </rPh>
    <rPh sb="2" eb="4">
      <t>ケンイキ</t>
    </rPh>
    <phoneticPr fontId="10"/>
  </si>
  <si>
    <t>飛騨圏域</t>
    <rPh sb="0" eb="2">
      <t>ヒダ</t>
    </rPh>
    <rPh sb="2" eb="4">
      <t>ケンイキ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</si>
</sst>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[Red]\-#,##0.0"/>
    <numFmt numFmtId="178" formatCode="#,##0.0;&quot;△ &quot;#,##0.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6"/>
      <color indexed="8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標準明朝"/>
      <family val="1"/>
      <charset val="128"/>
    </font>
    <font>
      <sz val="9.0500000000000007"/>
      <name val="ＭＳ 明朝"/>
      <family val="1"/>
      <charset val="128"/>
    </font>
    <font>
      <sz val="9.5500000000000007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4" fillId="0" borderId="0"/>
    <xf numFmtId="0" fontId="15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7" fillId="0" borderId="0"/>
    <xf numFmtId="0" fontId="1" fillId="0" borderId="0">
      <alignment vertical="center"/>
    </xf>
    <xf numFmtId="0" fontId="18" fillId="0" borderId="0"/>
    <xf numFmtId="0" fontId="19" fillId="0" borderId="0"/>
    <xf numFmtId="0" fontId="10" fillId="0" borderId="0"/>
    <xf numFmtId="0" fontId="17" fillId="0" borderId="0"/>
    <xf numFmtId="0" fontId="20" fillId="0" borderId="0"/>
    <xf numFmtId="0" fontId="21" fillId="0" borderId="0"/>
    <xf numFmtId="0" fontId="18" fillId="0" borderId="0"/>
    <xf numFmtId="0" fontId="1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Border="1" applyAlignment="1"/>
    <xf numFmtId="0" fontId="6" fillId="0" borderId="0" xfId="1" applyFont="1" applyAlignment="1"/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8" fillId="0" borderId="1" xfId="1" applyFont="1" applyBorder="1" applyAlignment="1"/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8" fillId="0" borderId="5" xfId="1" applyFont="1" applyBorder="1" applyAlignment="1"/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14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5" xfId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10" xfId="2" applyFont="1" applyBorder="1" applyAlignment="1">
      <alignment horizontal="right" vertical="center"/>
    </xf>
    <xf numFmtId="38" fontId="9" fillId="0" borderId="16" xfId="2" applyFont="1" applyBorder="1" applyAlignment="1">
      <alignment horizontal="right" vertical="center"/>
    </xf>
    <xf numFmtId="38" fontId="9" fillId="0" borderId="17" xfId="2" applyFont="1" applyBorder="1" applyAlignment="1">
      <alignment horizontal="right" vertical="center"/>
    </xf>
    <xf numFmtId="176" fontId="9" fillId="0" borderId="10" xfId="2" applyNumberFormat="1" applyFont="1" applyBorder="1" applyAlignment="1">
      <alignment horizontal="right" vertical="center"/>
    </xf>
    <xf numFmtId="177" fontId="9" fillId="0" borderId="10" xfId="2" applyNumberFormat="1" applyFont="1" applyBorder="1" applyAlignment="1">
      <alignment horizontal="right" vertical="center"/>
    </xf>
    <xf numFmtId="177" fontId="9" fillId="0" borderId="16" xfId="2" applyNumberFormat="1" applyFont="1" applyBorder="1" applyAlignment="1">
      <alignment horizontal="right" vertical="center"/>
    </xf>
    <xf numFmtId="177" fontId="9" fillId="0" borderId="17" xfId="2" applyNumberFormat="1" applyFont="1" applyBorder="1" applyAlignment="1">
      <alignment horizontal="right" vertical="center"/>
    </xf>
    <xf numFmtId="178" fontId="9" fillId="0" borderId="9" xfId="2" applyNumberFormat="1" applyFont="1" applyBorder="1" applyAlignment="1">
      <alignment horizontal="right" vertical="center"/>
    </xf>
    <xf numFmtId="178" fontId="9" fillId="0" borderId="11" xfId="2" applyNumberFormat="1" applyFont="1" applyBorder="1" applyAlignment="1">
      <alignment horizontal="right" vertical="center"/>
    </xf>
    <xf numFmtId="0" fontId="8" fillId="0" borderId="13" xfId="1" applyFont="1" applyBorder="1" applyAlignment="1">
      <alignment horizontal="distributed" vertical="center"/>
    </xf>
    <xf numFmtId="0" fontId="8" fillId="0" borderId="8" xfId="1" applyFont="1" applyBorder="1" applyAlignment="1">
      <alignment vertical="center"/>
    </xf>
    <xf numFmtId="38" fontId="9" fillId="0" borderId="13" xfId="2" applyFont="1" applyBorder="1" applyAlignment="1">
      <alignment vertical="center"/>
    </xf>
    <xf numFmtId="38" fontId="9" fillId="0" borderId="14" xfId="2" applyFont="1" applyBorder="1" applyAlignment="1">
      <alignment horizontal="right" vertical="center"/>
    </xf>
    <xf numFmtId="38" fontId="9" fillId="0" borderId="18" xfId="2" applyFont="1" applyBorder="1" applyAlignment="1">
      <alignment horizontal="right" vertical="center"/>
    </xf>
    <xf numFmtId="38" fontId="9" fillId="0" borderId="15" xfId="2" applyFont="1" applyBorder="1" applyAlignment="1">
      <alignment horizontal="right" vertical="center"/>
    </xf>
    <xf numFmtId="176" fontId="9" fillId="0" borderId="14" xfId="2" applyNumberFormat="1" applyFont="1" applyBorder="1" applyAlignment="1">
      <alignment horizontal="right" vertical="center"/>
    </xf>
    <xf numFmtId="177" fontId="9" fillId="0" borderId="14" xfId="2" applyNumberFormat="1" applyFont="1" applyBorder="1" applyAlignment="1">
      <alignment horizontal="right" vertical="center"/>
    </xf>
    <xf numFmtId="177" fontId="9" fillId="0" borderId="18" xfId="2" applyNumberFormat="1" applyFont="1" applyBorder="1" applyAlignment="1">
      <alignment horizontal="right" vertical="center"/>
    </xf>
    <xf numFmtId="177" fontId="9" fillId="0" borderId="15" xfId="2" applyNumberFormat="1" applyFont="1" applyBorder="1" applyAlignment="1">
      <alignment horizontal="right" vertical="center"/>
    </xf>
    <xf numFmtId="178" fontId="9" fillId="0" borderId="7" xfId="2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38" fontId="9" fillId="0" borderId="0" xfId="2" applyFont="1" applyAlignment="1">
      <alignment vertical="center"/>
    </xf>
    <xf numFmtId="0" fontId="9" fillId="0" borderId="0" xfId="1" applyFont="1" applyBorder="1" applyAlignment="1">
      <alignment vertical="center"/>
    </xf>
    <xf numFmtId="0" fontId="8" fillId="0" borderId="1" xfId="1" applyFont="1" applyBorder="1" applyAlignment="1">
      <alignment horizontal="distributed" vertical="center"/>
    </xf>
    <xf numFmtId="0" fontId="8" fillId="0" borderId="19" xfId="1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6" xfId="2" applyFont="1" applyBorder="1" applyAlignment="1">
      <alignment horizontal="right" vertical="center"/>
    </xf>
    <xf numFmtId="38" fontId="9" fillId="0" borderId="20" xfId="2" applyFont="1" applyBorder="1" applyAlignment="1">
      <alignment horizontal="right" vertical="center"/>
    </xf>
    <xf numFmtId="38" fontId="9" fillId="0" borderId="12" xfId="2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177" fontId="9" fillId="0" borderId="6" xfId="2" applyNumberFormat="1" applyFont="1" applyBorder="1" applyAlignment="1">
      <alignment horizontal="right" vertical="center"/>
    </xf>
    <xf numFmtId="177" fontId="9" fillId="0" borderId="20" xfId="2" applyNumberFormat="1" applyFont="1" applyBorder="1" applyAlignment="1">
      <alignment horizontal="right" vertical="center"/>
    </xf>
    <xf numFmtId="177" fontId="9" fillId="0" borderId="12" xfId="2" applyNumberFormat="1" applyFont="1" applyBorder="1" applyAlignment="1">
      <alignment horizontal="right" vertical="center"/>
    </xf>
    <xf numFmtId="177" fontId="9" fillId="0" borderId="9" xfId="2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38" fontId="9" fillId="0" borderId="21" xfId="2" applyFont="1" applyBorder="1" applyAlignment="1">
      <alignment horizontal="right" vertical="center"/>
    </xf>
    <xf numFmtId="177" fontId="9" fillId="0" borderId="21" xfId="2" applyNumberFormat="1" applyFont="1" applyBorder="1" applyAlignment="1">
      <alignment horizontal="right" vertical="center"/>
    </xf>
    <xf numFmtId="177" fontId="9" fillId="0" borderId="11" xfId="2" applyNumberFormat="1" applyFont="1" applyBorder="1" applyAlignment="1">
      <alignment horizontal="right" vertical="center"/>
    </xf>
    <xf numFmtId="38" fontId="9" fillId="0" borderId="22" xfId="2" applyFont="1" applyBorder="1" applyAlignment="1">
      <alignment horizontal="right" vertical="center"/>
    </xf>
    <xf numFmtId="177" fontId="9" fillId="0" borderId="22" xfId="2" applyNumberFormat="1" applyFont="1" applyBorder="1" applyAlignment="1">
      <alignment horizontal="right" vertical="center"/>
    </xf>
    <xf numFmtId="177" fontId="9" fillId="0" borderId="7" xfId="2" applyNumberFormat="1" applyFont="1" applyBorder="1" applyAlignment="1">
      <alignment horizontal="right" vertical="center"/>
    </xf>
    <xf numFmtId="38" fontId="6" fillId="0" borderId="0" xfId="1" applyNumberFormat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</cellXfs>
  <cellStyles count="26">
    <cellStyle name="パーセント 2" xfId="3"/>
    <cellStyle name="ハイパーリンク 2" xfId="4"/>
    <cellStyle name="桁区切り 2" xfId="5"/>
    <cellStyle name="桁区切り 2 2" xfId="6"/>
    <cellStyle name="桁区切り 2 3" xfId="2"/>
    <cellStyle name="桁区切り 2 4" xfId="7"/>
    <cellStyle name="桁区切り 3" xfId="8"/>
    <cellStyle name="桁区切り 4" xfId="9"/>
    <cellStyle name="桁区切り 5" xfId="10"/>
    <cellStyle name="標準" xfId="0" builtinId="0"/>
    <cellStyle name="標準 2" xfId="1"/>
    <cellStyle name="標準 2 2" xfId="11"/>
    <cellStyle name="標準 2 3" xfId="12"/>
    <cellStyle name="標準 2 4" xfId="13"/>
    <cellStyle name="標準 2 5" xfId="14"/>
    <cellStyle name="標準 3" xfId="15"/>
    <cellStyle name="標準 3 2" xfId="16"/>
    <cellStyle name="標準 4" xfId="17"/>
    <cellStyle name="標準 4 2" xfId="18"/>
    <cellStyle name="標準 4 2 2" xfId="19"/>
    <cellStyle name="標準 4 3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57"/>
  <sheetViews>
    <sheetView tabSelected="1" view="pageBreakPreview" zoomScale="85" zoomScaleNormal="70" zoomScaleSheetLayoutView="85" workbookViewId="0">
      <selection activeCell="B1" sqref="B1"/>
    </sheetView>
  </sheetViews>
  <sheetFormatPr defaultRowHeight="13.5"/>
  <cols>
    <col min="1" max="1" width="1.375" style="11" customWidth="1"/>
    <col min="2" max="2" width="11.5" style="11" customWidth="1"/>
    <col min="3" max="3" width="1.375" style="11" customWidth="1"/>
    <col min="4" max="4" width="10.375" style="11" customWidth="1"/>
    <col min="5" max="10" width="10.375" style="10" customWidth="1"/>
    <col min="11" max="12" width="10.375" style="11" customWidth="1"/>
    <col min="13" max="13" width="2" style="11" customWidth="1"/>
    <col min="14" max="16384" width="9" style="11"/>
  </cols>
  <sheetData>
    <row r="1" spans="1:38" s="4" customFormat="1" ht="22.5" customHeight="1">
      <c r="A1" s="1"/>
      <c r="B1" s="2" t="s">
        <v>0</v>
      </c>
      <c r="C1" s="1"/>
      <c r="D1" s="1"/>
      <c r="E1" s="1"/>
      <c r="F1" s="1"/>
      <c r="G1" s="1"/>
      <c r="H1" s="1"/>
      <c r="I1" s="3"/>
      <c r="J1" s="3"/>
    </row>
    <row r="2" spans="1:38" s="4" customFormat="1" ht="21" customHeight="1">
      <c r="A2" s="5"/>
      <c r="B2" s="6"/>
      <c r="C2" s="6"/>
      <c r="D2" s="6"/>
      <c r="E2" s="7"/>
      <c r="F2" s="7"/>
      <c r="G2" s="7"/>
      <c r="H2" s="7"/>
      <c r="I2" s="3"/>
      <c r="J2" s="3"/>
    </row>
    <row r="3" spans="1:38" ht="21" customHeight="1">
      <c r="A3" s="8"/>
      <c r="B3" s="74" t="s">
        <v>1</v>
      </c>
      <c r="C3" s="9"/>
      <c r="D3" s="77" t="s">
        <v>2</v>
      </c>
      <c r="E3" s="78"/>
      <c r="F3" s="78"/>
      <c r="G3" s="78"/>
      <c r="H3" s="79"/>
      <c r="I3" s="78" t="s">
        <v>3</v>
      </c>
      <c r="J3" s="78"/>
      <c r="K3" s="78"/>
      <c r="L3" s="78"/>
      <c r="M3" s="10"/>
    </row>
    <row r="4" spans="1:38" ht="21" customHeight="1">
      <c r="A4" s="10"/>
      <c r="B4" s="75"/>
      <c r="C4" s="12"/>
      <c r="D4" s="13" t="s">
        <v>4</v>
      </c>
      <c r="E4" s="13" t="s">
        <v>5</v>
      </c>
      <c r="F4" s="80" t="s">
        <v>6</v>
      </c>
      <c r="G4" s="81"/>
      <c r="H4" s="14" t="s">
        <v>7</v>
      </c>
      <c r="I4" s="13" t="s">
        <v>5</v>
      </c>
      <c r="J4" s="80" t="s">
        <v>6</v>
      </c>
      <c r="K4" s="81"/>
      <c r="L4" s="15" t="s">
        <v>7</v>
      </c>
      <c r="M4" s="10"/>
    </row>
    <row r="5" spans="1:38" ht="21" customHeight="1">
      <c r="A5" s="10"/>
      <c r="B5" s="75"/>
      <c r="C5" s="12"/>
      <c r="D5" s="16" t="s">
        <v>8</v>
      </c>
      <c r="E5" s="16" t="s">
        <v>9</v>
      </c>
      <c r="F5" s="17" t="s">
        <v>10</v>
      </c>
      <c r="G5" s="18" t="s">
        <v>11</v>
      </c>
      <c r="H5" s="16" t="s">
        <v>12</v>
      </c>
      <c r="I5" s="16" t="s">
        <v>9</v>
      </c>
      <c r="J5" s="17" t="s">
        <v>10</v>
      </c>
      <c r="K5" s="18" t="s">
        <v>11</v>
      </c>
      <c r="L5" s="19" t="s">
        <v>12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s="27" customFormat="1" ht="21" customHeight="1">
      <c r="A6" s="20"/>
      <c r="B6" s="76"/>
      <c r="C6" s="21"/>
      <c r="D6" s="22"/>
      <c r="E6" s="22"/>
      <c r="F6" s="23" t="s">
        <v>13</v>
      </c>
      <c r="G6" s="24" t="s">
        <v>14</v>
      </c>
      <c r="H6" s="25" t="s">
        <v>15</v>
      </c>
      <c r="I6" s="22"/>
      <c r="J6" s="23" t="s">
        <v>13</v>
      </c>
      <c r="K6" s="24" t="s">
        <v>14</v>
      </c>
      <c r="L6" s="23" t="s">
        <v>15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1" customHeight="1">
      <c r="A7" s="28"/>
      <c r="B7" s="29" t="s">
        <v>16</v>
      </c>
      <c r="C7" s="30"/>
      <c r="D7" s="31">
        <v>751726</v>
      </c>
      <c r="E7" s="32">
        <v>83187</v>
      </c>
      <c r="F7" s="33">
        <v>97900</v>
      </c>
      <c r="G7" s="34">
        <v>82760</v>
      </c>
      <c r="H7" s="35">
        <v>73120</v>
      </c>
      <c r="I7" s="36">
        <v>11.086766169949902</v>
      </c>
      <c r="J7" s="37">
        <v>13.047644560305041</v>
      </c>
      <c r="K7" s="38">
        <v>11.02985764873182</v>
      </c>
      <c r="L7" s="39">
        <v>9.7450844765015781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1" customHeight="1">
      <c r="B8" s="29" t="s">
        <v>17</v>
      </c>
      <c r="C8" s="30"/>
      <c r="D8" s="31">
        <v>165173</v>
      </c>
      <c r="E8" s="32">
        <v>12596</v>
      </c>
      <c r="F8" s="33">
        <v>19765</v>
      </c>
      <c r="G8" s="34">
        <v>16983</v>
      </c>
      <c r="H8" s="35">
        <v>18655</v>
      </c>
      <c r="I8" s="36">
        <v>7.6639915304253652</v>
      </c>
      <c r="J8" s="37">
        <v>12.025944156784481</v>
      </c>
      <c r="K8" s="38">
        <v>10.333246122674975</v>
      </c>
      <c r="L8" s="40">
        <v>11.350568593210955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1" customHeight="1">
      <c r="B9" s="29" t="s">
        <v>18</v>
      </c>
      <c r="C9" s="30"/>
      <c r="D9" s="31">
        <v>60000</v>
      </c>
      <c r="E9" s="32">
        <v>6109</v>
      </c>
      <c r="F9" s="33">
        <v>7136</v>
      </c>
      <c r="G9" s="34">
        <v>6071</v>
      </c>
      <c r="H9" s="35">
        <v>5603</v>
      </c>
      <c r="I9" s="36">
        <v>10.193048904610148</v>
      </c>
      <c r="J9" s="37">
        <v>11.906629069127192</v>
      </c>
      <c r="K9" s="38">
        <v>10.12964476999316</v>
      </c>
      <c r="L9" s="40">
        <v>9.3487727962891896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1" customHeight="1">
      <c r="B10" s="29" t="s">
        <v>19</v>
      </c>
      <c r="C10" s="30"/>
      <c r="D10" s="31">
        <v>32570</v>
      </c>
      <c r="E10" s="32">
        <v>4816</v>
      </c>
      <c r="F10" s="33">
        <v>4046</v>
      </c>
      <c r="G10" s="34">
        <v>3531</v>
      </c>
      <c r="H10" s="35">
        <v>3622</v>
      </c>
      <c r="I10" s="36">
        <v>14.792517738120834</v>
      </c>
      <c r="J10" s="37">
        <v>12.427434960223607</v>
      </c>
      <c r="K10" s="38">
        <v>10.84559388150014</v>
      </c>
      <c r="L10" s="40">
        <v>11.125103664342538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1" customHeight="1">
      <c r="B11" s="29" t="s">
        <v>20</v>
      </c>
      <c r="C11" s="30"/>
      <c r="D11" s="31">
        <v>41382</v>
      </c>
      <c r="E11" s="32">
        <v>3167</v>
      </c>
      <c r="F11" s="33">
        <v>6186</v>
      </c>
      <c r="G11" s="34">
        <v>5169</v>
      </c>
      <c r="H11" s="35">
        <v>3981</v>
      </c>
      <c r="I11" s="36">
        <v>7.6701380479534995</v>
      </c>
      <c r="J11" s="37">
        <v>14.981835795592152</v>
      </c>
      <c r="K11" s="38">
        <v>12.518769677888109</v>
      </c>
      <c r="L11" s="40">
        <v>9.6415596996851534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1" customHeight="1">
      <c r="B12" s="29" t="s">
        <v>21</v>
      </c>
      <c r="C12" s="30"/>
      <c r="D12" s="31">
        <v>32726</v>
      </c>
      <c r="E12" s="32">
        <v>3565</v>
      </c>
      <c r="F12" s="33">
        <v>4321</v>
      </c>
      <c r="G12" s="34">
        <v>3576</v>
      </c>
      <c r="H12" s="35">
        <v>2811</v>
      </c>
      <c r="I12" s="36">
        <v>10.895143791448916</v>
      </c>
      <c r="J12" s="37">
        <v>13.205586626325601</v>
      </c>
      <c r="K12" s="38">
        <v>10.928761345924636</v>
      </c>
      <c r="L12" s="40">
        <v>8.5908132392041807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1" customHeight="1">
      <c r="B13" s="29" t="s">
        <v>22</v>
      </c>
      <c r="C13" s="30"/>
      <c r="D13" s="31">
        <v>28376</v>
      </c>
      <c r="E13" s="32">
        <v>3897</v>
      </c>
      <c r="F13" s="33">
        <v>4016</v>
      </c>
      <c r="G13" s="34">
        <v>3436</v>
      </c>
      <c r="H13" s="35">
        <v>3021</v>
      </c>
      <c r="I13" s="36">
        <v>13.746516631979963</v>
      </c>
      <c r="J13" s="37">
        <v>14.166284525027336</v>
      </c>
      <c r="K13" s="38">
        <v>12.120356979082155</v>
      </c>
      <c r="L13" s="40">
        <v>10.656460545345515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1" customHeight="1">
      <c r="B14" s="29" t="s">
        <v>23</v>
      </c>
      <c r="C14" s="30"/>
      <c r="D14" s="31">
        <v>7502</v>
      </c>
      <c r="E14" s="32">
        <v>1083</v>
      </c>
      <c r="F14" s="33">
        <v>1145</v>
      </c>
      <c r="G14" s="34">
        <v>947</v>
      </c>
      <c r="H14" s="35">
        <v>756</v>
      </c>
      <c r="I14" s="36">
        <v>14.44</v>
      </c>
      <c r="J14" s="37">
        <v>15.266666666666667</v>
      </c>
      <c r="K14" s="38">
        <v>12.626666666666667</v>
      </c>
      <c r="L14" s="40">
        <v>10.08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1" customHeight="1">
      <c r="B15" s="29" t="s">
        <v>24</v>
      </c>
      <c r="C15" s="30"/>
      <c r="D15" s="31">
        <v>13833</v>
      </c>
      <c r="E15" s="32">
        <v>1663</v>
      </c>
      <c r="F15" s="33">
        <v>1737</v>
      </c>
      <c r="G15" s="34">
        <v>1493</v>
      </c>
      <c r="H15" s="35">
        <v>1473</v>
      </c>
      <c r="I15" s="36">
        <v>12.02980324074074</v>
      </c>
      <c r="J15" s="37">
        <v>12.565104166666666</v>
      </c>
      <c r="K15" s="38">
        <v>10.80005787037037</v>
      </c>
      <c r="L15" s="40">
        <v>10.655381944444445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1" customHeight="1">
      <c r="B16" s="29" t="s">
        <v>25</v>
      </c>
      <c r="C16" s="30"/>
      <c r="D16" s="31">
        <v>23872</v>
      </c>
      <c r="E16" s="32">
        <v>2929</v>
      </c>
      <c r="F16" s="33">
        <v>2846</v>
      </c>
      <c r="G16" s="34">
        <v>2342</v>
      </c>
      <c r="H16" s="35">
        <v>1856</v>
      </c>
      <c r="I16" s="36">
        <v>12.278863083759537</v>
      </c>
      <c r="J16" s="37">
        <v>11.930913054414354</v>
      </c>
      <c r="K16" s="38">
        <v>9.8180598641737244</v>
      </c>
      <c r="L16" s="40">
        <v>7.7806657164416873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2:38" ht="21" customHeight="1">
      <c r="B17" s="29" t="s">
        <v>26</v>
      </c>
      <c r="C17" s="30"/>
      <c r="D17" s="31">
        <v>18055</v>
      </c>
      <c r="E17" s="32">
        <v>2810</v>
      </c>
      <c r="F17" s="33">
        <v>2468</v>
      </c>
      <c r="G17" s="34">
        <v>2102</v>
      </c>
      <c r="H17" s="35">
        <v>2145</v>
      </c>
      <c r="I17" s="36">
        <v>15.566142255705739</v>
      </c>
      <c r="J17" s="37">
        <v>13.671615333481055</v>
      </c>
      <c r="K17" s="38">
        <v>11.644139153556393</v>
      </c>
      <c r="L17" s="40">
        <v>11.88233990693552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2:38" ht="21" customHeight="1">
      <c r="B18" s="29" t="s">
        <v>27</v>
      </c>
      <c r="C18" s="30"/>
      <c r="D18" s="31">
        <v>20472</v>
      </c>
      <c r="E18" s="32">
        <v>1877</v>
      </c>
      <c r="F18" s="33">
        <v>2114</v>
      </c>
      <c r="G18" s="34">
        <v>1778</v>
      </c>
      <c r="H18" s="35">
        <v>1452</v>
      </c>
      <c r="I18" s="36">
        <v>9.2167935182911851</v>
      </c>
      <c r="J18" s="37">
        <v>10.380554873557573</v>
      </c>
      <c r="K18" s="38">
        <v>8.7306653572305422</v>
      </c>
      <c r="L18" s="40">
        <v>7.1298796955561015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2:38" ht="21" customHeight="1">
      <c r="B19" s="29" t="s">
        <v>28</v>
      </c>
      <c r="C19" s="30"/>
      <c r="D19" s="31">
        <v>21011</v>
      </c>
      <c r="E19" s="32">
        <v>2409</v>
      </c>
      <c r="F19" s="33">
        <v>3029</v>
      </c>
      <c r="G19" s="34">
        <v>2591</v>
      </c>
      <c r="H19" s="35">
        <v>2343</v>
      </c>
      <c r="I19" s="36">
        <v>11.480722489634466</v>
      </c>
      <c r="J19" s="37">
        <v>14.435495401038937</v>
      </c>
      <c r="K19" s="38">
        <v>12.348091312014487</v>
      </c>
      <c r="L19" s="40">
        <v>11.1661821474527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2:38" ht="21" customHeight="1">
      <c r="B20" s="29" t="s">
        <v>29</v>
      </c>
      <c r="C20" s="30"/>
      <c r="D20" s="31">
        <v>53408</v>
      </c>
      <c r="E20" s="32">
        <v>5003</v>
      </c>
      <c r="F20" s="33">
        <v>7536</v>
      </c>
      <c r="G20" s="34">
        <v>6378</v>
      </c>
      <c r="H20" s="35">
        <v>4378</v>
      </c>
      <c r="I20" s="36">
        <v>9.3755856227277832</v>
      </c>
      <c r="J20" s="37">
        <v>14.122409205052284</v>
      </c>
      <c r="K20" s="38">
        <v>11.952325624976574</v>
      </c>
      <c r="L20" s="40">
        <v>8.2043401671601508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2:38" ht="21" customHeight="1">
      <c r="B21" s="29" t="s">
        <v>30</v>
      </c>
      <c r="C21" s="30"/>
      <c r="D21" s="31">
        <v>37140</v>
      </c>
      <c r="E21" s="32">
        <v>2932</v>
      </c>
      <c r="F21" s="33">
        <v>5395</v>
      </c>
      <c r="G21" s="34">
        <v>4425</v>
      </c>
      <c r="H21" s="35">
        <v>2882</v>
      </c>
      <c r="I21" s="36">
        <v>7.9057351632647554</v>
      </c>
      <c r="J21" s="37">
        <v>14.546876263919973</v>
      </c>
      <c r="K21" s="38">
        <v>11.931404535281905</v>
      </c>
      <c r="L21" s="40">
        <v>7.7709170329225881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2:38" ht="21" customHeight="1">
      <c r="B22" s="29" t="s">
        <v>31</v>
      </c>
      <c r="C22" s="30"/>
      <c r="D22" s="31">
        <v>9614</v>
      </c>
      <c r="E22" s="32">
        <v>1211</v>
      </c>
      <c r="F22" s="33">
        <v>1585</v>
      </c>
      <c r="G22" s="34">
        <v>1310</v>
      </c>
      <c r="H22" s="35">
        <v>1046</v>
      </c>
      <c r="I22" s="36">
        <v>12.598834789846025</v>
      </c>
      <c r="J22" s="37">
        <v>16.489804411152726</v>
      </c>
      <c r="K22" s="38">
        <v>13.628797336662505</v>
      </c>
      <c r="L22" s="40">
        <v>10.882230545151895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2:38" ht="21" customHeight="1">
      <c r="B23" s="29" t="s">
        <v>32</v>
      </c>
      <c r="C23" s="30"/>
      <c r="D23" s="31">
        <v>20989</v>
      </c>
      <c r="E23" s="32">
        <v>1687</v>
      </c>
      <c r="F23" s="33">
        <v>1907</v>
      </c>
      <c r="G23" s="34">
        <v>1558</v>
      </c>
      <c r="H23" s="35">
        <v>1210</v>
      </c>
      <c r="I23" s="36">
        <v>8.0551974406723019</v>
      </c>
      <c r="J23" s="37">
        <v>9.1056677648856414</v>
      </c>
      <c r="K23" s="38">
        <v>7.4392398414744783</v>
      </c>
      <c r="L23" s="40">
        <v>5.7775867831733754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2:38" ht="21" customHeight="1">
      <c r="B24" s="29" t="s">
        <v>33</v>
      </c>
      <c r="C24" s="30"/>
      <c r="D24" s="31">
        <v>8489</v>
      </c>
      <c r="E24" s="32">
        <v>1590</v>
      </c>
      <c r="F24" s="33">
        <v>1347</v>
      </c>
      <c r="G24" s="34">
        <v>1187</v>
      </c>
      <c r="H24" s="35">
        <v>1046</v>
      </c>
      <c r="I24" s="36">
        <v>18.730121333490398</v>
      </c>
      <c r="J24" s="37">
        <v>15.867593356107903</v>
      </c>
      <c r="K24" s="38">
        <v>13.982801272234656</v>
      </c>
      <c r="L24" s="40">
        <v>12.321828248321356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2:38" ht="21" customHeight="1">
      <c r="B25" s="29" t="s">
        <v>34</v>
      </c>
      <c r="C25" s="30"/>
      <c r="D25" s="31">
        <v>11321</v>
      </c>
      <c r="E25" s="32">
        <v>1609</v>
      </c>
      <c r="F25" s="33">
        <v>1598</v>
      </c>
      <c r="G25" s="34">
        <v>1336</v>
      </c>
      <c r="H25" s="35">
        <v>929</v>
      </c>
      <c r="I25" s="36">
        <v>14.216292631206928</v>
      </c>
      <c r="J25" s="37">
        <v>14.119102314896626</v>
      </c>
      <c r="K25" s="38">
        <v>11.804205690051246</v>
      </c>
      <c r="L25" s="40">
        <v>8.2081639865700655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2:38" ht="21" customHeight="1">
      <c r="B26" s="29" t="s">
        <v>35</v>
      </c>
      <c r="C26" s="30"/>
      <c r="D26" s="31">
        <v>14552</v>
      </c>
      <c r="E26" s="32">
        <v>2552</v>
      </c>
      <c r="F26" s="33">
        <v>2101</v>
      </c>
      <c r="G26" s="34">
        <v>1787</v>
      </c>
      <c r="H26" s="35">
        <v>1714</v>
      </c>
      <c r="I26" s="36">
        <v>17.537108301264432</v>
      </c>
      <c r="J26" s="37">
        <v>14.437877954920285</v>
      </c>
      <c r="K26" s="38">
        <v>12.280098955470038</v>
      </c>
      <c r="L26" s="40">
        <v>11.778449697636063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2:38" ht="21" customHeight="1">
      <c r="B27" s="29" t="s">
        <v>36</v>
      </c>
      <c r="C27" s="30"/>
      <c r="D27" s="31">
        <v>12098</v>
      </c>
      <c r="E27" s="32">
        <v>2096</v>
      </c>
      <c r="F27" s="33">
        <v>1796</v>
      </c>
      <c r="G27" s="34">
        <v>1559</v>
      </c>
      <c r="H27" s="35">
        <v>1560</v>
      </c>
      <c r="I27" s="36">
        <v>17.329474989665151</v>
      </c>
      <c r="J27" s="37">
        <v>14.849111202976436</v>
      </c>
      <c r="K27" s="38">
        <v>12.889623811492351</v>
      </c>
      <c r="L27" s="40">
        <v>12.897891690781316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2:38" ht="21" customHeight="1">
      <c r="B28" s="29" t="s">
        <v>37</v>
      </c>
      <c r="C28" s="30"/>
      <c r="D28" s="31">
        <v>11481</v>
      </c>
      <c r="E28" s="32">
        <v>2180</v>
      </c>
      <c r="F28" s="33">
        <v>1519</v>
      </c>
      <c r="G28" s="34">
        <v>1227</v>
      </c>
      <c r="H28" s="35">
        <v>850</v>
      </c>
      <c r="I28" s="36">
        <v>18.989547038327526</v>
      </c>
      <c r="J28" s="37">
        <v>13.231707317073171</v>
      </c>
      <c r="K28" s="38">
        <v>10.68815331010453</v>
      </c>
      <c r="L28" s="40">
        <v>7.4041811846689898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2:38" ht="21" customHeight="1">
      <c r="B29" s="29" t="s">
        <v>38</v>
      </c>
      <c r="C29" s="30"/>
      <c r="D29" s="31">
        <v>9547</v>
      </c>
      <c r="E29" s="32">
        <v>771</v>
      </c>
      <c r="F29" s="33">
        <v>898</v>
      </c>
      <c r="G29" s="34">
        <v>750</v>
      </c>
      <c r="H29" s="35">
        <v>662</v>
      </c>
      <c r="I29" s="36">
        <v>8.0944881889763778</v>
      </c>
      <c r="J29" s="37">
        <v>9.4278215223097117</v>
      </c>
      <c r="K29" s="38">
        <v>7.8740157480314963</v>
      </c>
      <c r="L29" s="40">
        <v>6.9501312335958003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2:38" ht="21" customHeight="1">
      <c r="B30" s="29" t="s">
        <v>39</v>
      </c>
      <c r="C30" s="30"/>
      <c r="D30" s="31">
        <v>8171</v>
      </c>
      <c r="E30" s="32">
        <v>810</v>
      </c>
      <c r="F30" s="33">
        <v>992</v>
      </c>
      <c r="G30" s="34">
        <v>850</v>
      </c>
      <c r="H30" s="35">
        <v>816</v>
      </c>
      <c r="I30" s="36">
        <v>9.9167482859941227</v>
      </c>
      <c r="J30" s="37">
        <v>12.144955925563174</v>
      </c>
      <c r="K30" s="38">
        <v>10.406464250734574</v>
      </c>
      <c r="L30" s="40">
        <v>9.9902056807051913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2:38" ht="21" customHeight="1">
      <c r="B31" s="29" t="s">
        <v>40</v>
      </c>
      <c r="C31" s="30"/>
      <c r="D31" s="31">
        <v>9366</v>
      </c>
      <c r="E31" s="32">
        <v>1823</v>
      </c>
      <c r="F31" s="33">
        <v>1172</v>
      </c>
      <c r="G31" s="34">
        <v>958</v>
      </c>
      <c r="H31" s="35">
        <v>825</v>
      </c>
      <c r="I31" s="36">
        <v>19.472334971160006</v>
      </c>
      <c r="J31" s="37">
        <v>12.518692587054048</v>
      </c>
      <c r="K31" s="38">
        <v>10.232856227301859</v>
      </c>
      <c r="L31" s="40">
        <v>8.8122196111941893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2:38" ht="21" customHeight="1">
      <c r="B32" s="29" t="s">
        <v>41</v>
      </c>
      <c r="C32" s="30"/>
      <c r="D32" s="31">
        <v>9350</v>
      </c>
      <c r="E32" s="32">
        <v>1318</v>
      </c>
      <c r="F32" s="33">
        <v>1204</v>
      </c>
      <c r="G32" s="34">
        <v>996</v>
      </c>
      <c r="H32" s="35">
        <v>852</v>
      </c>
      <c r="I32" s="36">
        <v>14.102289749625507</v>
      </c>
      <c r="J32" s="37">
        <v>12.882516584635137</v>
      </c>
      <c r="K32" s="38">
        <v>10.656965546757972</v>
      </c>
      <c r="L32" s="40">
        <v>9.116199443612242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2:38" ht="21" customHeight="1">
      <c r="B33" s="29" t="s">
        <v>42</v>
      </c>
      <c r="C33" s="30"/>
      <c r="D33" s="31">
        <v>2618</v>
      </c>
      <c r="E33" s="32">
        <v>402</v>
      </c>
      <c r="F33" s="33">
        <v>487</v>
      </c>
      <c r="G33" s="34">
        <v>412</v>
      </c>
      <c r="H33" s="35">
        <v>305</v>
      </c>
      <c r="I33" s="36">
        <v>15.355233002291827</v>
      </c>
      <c r="J33" s="37">
        <v>18.601986249045073</v>
      </c>
      <c r="K33" s="38">
        <v>15.73720397249809</v>
      </c>
      <c r="L33" s="40">
        <v>11.650114591291063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2:38" ht="21" customHeight="1">
      <c r="B34" s="29" t="s">
        <v>43</v>
      </c>
      <c r="C34" s="30"/>
      <c r="D34" s="31">
        <v>6565</v>
      </c>
      <c r="E34" s="32">
        <v>1011</v>
      </c>
      <c r="F34" s="33">
        <v>982</v>
      </c>
      <c r="G34" s="34">
        <v>825</v>
      </c>
      <c r="H34" s="35">
        <v>540</v>
      </c>
      <c r="I34" s="36">
        <v>15.399847677075401</v>
      </c>
      <c r="J34" s="37">
        <v>14.958111195734958</v>
      </c>
      <c r="K34" s="38">
        <v>12.566641279512567</v>
      </c>
      <c r="L34" s="40">
        <v>8.2254379284082262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2:38" ht="21" customHeight="1">
      <c r="B35" s="29" t="s">
        <v>44</v>
      </c>
      <c r="C35" s="30"/>
      <c r="D35" s="31">
        <v>3131</v>
      </c>
      <c r="E35" s="32">
        <v>631</v>
      </c>
      <c r="F35" s="33">
        <v>254</v>
      </c>
      <c r="G35" s="34">
        <v>198</v>
      </c>
      <c r="H35" s="35">
        <v>138</v>
      </c>
      <c r="I35" s="36">
        <v>20.192</v>
      </c>
      <c r="J35" s="37">
        <v>8.1280000000000001</v>
      </c>
      <c r="K35" s="38">
        <v>6.3360000000000003</v>
      </c>
      <c r="L35" s="40">
        <v>4.4159999999999995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2:38" ht="21" customHeight="1">
      <c r="B36" s="29" t="s">
        <v>45</v>
      </c>
      <c r="C36" s="30"/>
      <c r="D36" s="31">
        <v>4709</v>
      </c>
      <c r="E36" s="32">
        <v>808</v>
      </c>
      <c r="F36" s="33">
        <v>602</v>
      </c>
      <c r="G36" s="34">
        <v>504</v>
      </c>
      <c r="H36" s="35">
        <v>284</v>
      </c>
      <c r="I36" s="36">
        <v>17.158632406031003</v>
      </c>
      <c r="J36" s="37">
        <v>12.784030579740921</v>
      </c>
      <c r="K36" s="38">
        <v>10.702909322573795</v>
      </c>
      <c r="L36" s="40">
        <v>6.0310044595455512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2:38" ht="21" customHeight="1">
      <c r="B37" s="29" t="s">
        <v>46</v>
      </c>
      <c r="C37" s="30"/>
      <c r="D37" s="31">
        <v>7251</v>
      </c>
      <c r="E37" s="32">
        <v>1282</v>
      </c>
      <c r="F37" s="33">
        <v>1209</v>
      </c>
      <c r="G37" s="34">
        <v>1033</v>
      </c>
      <c r="H37" s="35">
        <v>964</v>
      </c>
      <c r="I37" s="36">
        <v>17.680319955868157</v>
      </c>
      <c r="J37" s="37">
        <v>16.673562267273478</v>
      </c>
      <c r="K37" s="38">
        <v>14.246310853675356</v>
      </c>
      <c r="L37" s="40">
        <v>13.294717969935183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2:38" ht="21" customHeight="1">
      <c r="B38" s="29" t="s">
        <v>47</v>
      </c>
      <c r="C38" s="30"/>
      <c r="D38" s="31">
        <v>7337</v>
      </c>
      <c r="E38" s="32">
        <v>1284</v>
      </c>
      <c r="F38" s="33">
        <v>930</v>
      </c>
      <c r="G38" s="34">
        <v>766</v>
      </c>
      <c r="H38" s="35">
        <v>516</v>
      </c>
      <c r="I38" s="36">
        <v>17.521834061135372</v>
      </c>
      <c r="J38" s="37">
        <v>12.691048034934498</v>
      </c>
      <c r="K38" s="38">
        <v>10.453056768558952</v>
      </c>
      <c r="L38" s="40">
        <v>7.0414847161572052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2:38" ht="21" customHeight="1">
      <c r="B39" s="29" t="s">
        <v>48</v>
      </c>
      <c r="C39" s="30"/>
      <c r="D39" s="31">
        <v>7874</v>
      </c>
      <c r="E39" s="32">
        <v>1302</v>
      </c>
      <c r="F39" s="33">
        <v>1005</v>
      </c>
      <c r="G39" s="34">
        <v>828</v>
      </c>
      <c r="H39" s="35">
        <v>606</v>
      </c>
      <c r="I39" s="36">
        <v>16.53753334180109</v>
      </c>
      <c r="J39" s="37">
        <v>12.765146703924806</v>
      </c>
      <c r="K39" s="38">
        <v>10.516956687412677</v>
      </c>
      <c r="L39" s="40">
        <v>7.6971929378889872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2:38" ht="21" customHeight="1">
      <c r="B40" s="29" t="s">
        <v>49</v>
      </c>
      <c r="C40" s="30"/>
      <c r="D40" s="31">
        <v>7131</v>
      </c>
      <c r="E40" s="32">
        <v>501</v>
      </c>
      <c r="F40" s="33">
        <v>760</v>
      </c>
      <c r="G40" s="34">
        <v>648</v>
      </c>
      <c r="H40" s="35">
        <v>635</v>
      </c>
      <c r="I40" s="36">
        <v>7.0256625999158606</v>
      </c>
      <c r="J40" s="37">
        <v>10.657691768335436</v>
      </c>
      <c r="K40" s="38">
        <v>9.0870845603702151</v>
      </c>
      <c r="L40" s="40">
        <v>8.9047819380171092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2:38" ht="21" customHeight="1">
      <c r="B41" s="29" t="s">
        <v>50</v>
      </c>
      <c r="C41" s="30"/>
      <c r="D41" s="31">
        <v>3104</v>
      </c>
      <c r="E41" s="32">
        <v>317</v>
      </c>
      <c r="F41" s="33">
        <v>331</v>
      </c>
      <c r="G41" s="34">
        <v>254</v>
      </c>
      <c r="H41" s="35">
        <v>225</v>
      </c>
      <c r="I41" s="36">
        <v>10.212628865979381</v>
      </c>
      <c r="J41" s="37">
        <v>10.663659793814432</v>
      </c>
      <c r="K41" s="38">
        <v>8.1829896907216497</v>
      </c>
      <c r="L41" s="40">
        <v>7.248711340206186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2:38" ht="21" customHeight="1">
      <c r="B42" s="29" t="s">
        <v>51</v>
      </c>
      <c r="C42" s="30"/>
      <c r="D42" s="31">
        <v>1831</v>
      </c>
      <c r="E42" s="32">
        <v>329</v>
      </c>
      <c r="F42" s="33">
        <v>250</v>
      </c>
      <c r="G42" s="34">
        <v>210</v>
      </c>
      <c r="H42" s="35">
        <v>120</v>
      </c>
      <c r="I42" s="36">
        <v>17.968323320589839</v>
      </c>
      <c r="J42" s="37">
        <v>13.653741125068269</v>
      </c>
      <c r="K42" s="38">
        <v>11.469142545057345</v>
      </c>
      <c r="L42" s="40">
        <v>6.5537957400327693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2:38" ht="21" customHeight="1">
      <c r="B43" s="29" t="s">
        <v>52</v>
      </c>
      <c r="C43" s="30"/>
      <c r="D43" s="31">
        <v>3555</v>
      </c>
      <c r="E43" s="32">
        <v>463</v>
      </c>
      <c r="F43" s="33">
        <v>533</v>
      </c>
      <c r="G43" s="34">
        <v>456</v>
      </c>
      <c r="H43" s="35">
        <v>343</v>
      </c>
      <c r="I43" s="36">
        <v>13.038580681498168</v>
      </c>
      <c r="J43" s="37">
        <v>15.009856378484935</v>
      </c>
      <c r="K43" s="38">
        <v>12.841453111799492</v>
      </c>
      <c r="L43" s="40">
        <v>9.6592509152351447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2:38" ht="21" customHeight="1">
      <c r="B44" s="29" t="s">
        <v>53</v>
      </c>
      <c r="C44" s="30"/>
      <c r="D44" s="31">
        <v>1379</v>
      </c>
      <c r="E44" s="32">
        <v>255</v>
      </c>
      <c r="F44" s="33">
        <v>266</v>
      </c>
      <c r="G44" s="34">
        <v>231</v>
      </c>
      <c r="H44" s="35">
        <v>202</v>
      </c>
      <c r="I44" s="36">
        <v>18.491660623640318</v>
      </c>
      <c r="J44" s="37">
        <v>19.289340101522843</v>
      </c>
      <c r="K44" s="38">
        <v>16.751269035532996</v>
      </c>
      <c r="L44" s="40">
        <v>14.648295866569978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2:38" ht="21" customHeight="1">
      <c r="B45" s="29" t="s">
        <v>54</v>
      </c>
      <c r="C45" s="30"/>
      <c r="D45" s="31">
        <v>3884</v>
      </c>
      <c r="E45" s="32">
        <v>532</v>
      </c>
      <c r="F45" s="33">
        <v>728</v>
      </c>
      <c r="G45" s="34">
        <v>607</v>
      </c>
      <c r="H45" s="35">
        <v>543</v>
      </c>
      <c r="I45" s="36">
        <v>13.697219361483008</v>
      </c>
      <c r="J45" s="37">
        <v>18.743563336766218</v>
      </c>
      <c r="K45" s="38">
        <v>15.628218331616889</v>
      </c>
      <c r="L45" s="40">
        <v>13.980432543769311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2:38" ht="21" customHeight="1">
      <c r="B46" s="29" t="s">
        <v>55</v>
      </c>
      <c r="C46" s="30"/>
      <c r="D46" s="31">
        <v>2988</v>
      </c>
      <c r="E46" s="32">
        <v>538</v>
      </c>
      <c r="F46" s="33">
        <v>571</v>
      </c>
      <c r="G46" s="34">
        <v>507</v>
      </c>
      <c r="H46" s="35">
        <v>439</v>
      </c>
      <c r="I46" s="36">
        <v>18.005354752342704</v>
      </c>
      <c r="J46" s="37">
        <v>19.109772423025433</v>
      </c>
      <c r="K46" s="38">
        <v>16.967871485943775</v>
      </c>
      <c r="L46" s="40">
        <v>14.692101740294511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2:38" ht="21" customHeight="1">
      <c r="B47" s="29" t="s">
        <v>56</v>
      </c>
      <c r="C47" s="30"/>
      <c r="D47" s="31">
        <v>812</v>
      </c>
      <c r="E47" s="32">
        <v>134</v>
      </c>
      <c r="F47" s="33">
        <v>163</v>
      </c>
      <c r="G47" s="34">
        <v>142</v>
      </c>
      <c r="H47" s="35">
        <v>117</v>
      </c>
      <c r="I47" s="36">
        <v>16.502463054187192</v>
      </c>
      <c r="J47" s="37">
        <v>20.073891625615765</v>
      </c>
      <c r="K47" s="38">
        <v>17.487684729064039</v>
      </c>
      <c r="L47" s="40">
        <v>14.408866995073891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2:38" ht="21" customHeight="1">
      <c r="B48" s="29" t="s">
        <v>57</v>
      </c>
      <c r="C48" s="30"/>
      <c r="D48" s="31">
        <v>6507</v>
      </c>
      <c r="E48" s="32">
        <v>781</v>
      </c>
      <c r="F48" s="33">
        <v>901</v>
      </c>
      <c r="G48" s="34">
        <v>740</v>
      </c>
      <c r="H48" s="35">
        <v>588</v>
      </c>
      <c r="I48" s="36">
        <v>12.004303719643406</v>
      </c>
      <c r="J48" s="37">
        <v>13.848754995388871</v>
      </c>
      <c r="K48" s="38">
        <v>11.374116200430372</v>
      </c>
      <c r="L48" s="40">
        <v>9.0378112511527817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2:38" ht="21" customHeight="1">
      <c r="B49" s="41" t="s">
        <v>58</v>
      </c>
      <c r="C49" s="42"/>
      <c r="D49" s="43">
        <v>552</v>
      </c>
      <c r="E49" s="44">
        <v>114</v>
      </c>
      <c r="F49" s="45">
        <v>69</v>
      </c>
      <c r="G49" s="46">
        <v>59</v>
      </c>
      <c r="H49" s="47">
        <v>67</v>
      </c>
      <c r="I49" s="48">
        <v>20.652173913043477</v>
      </c>
      <c r="J49" s="49">
        <v>12.5</v>
      </c>
      <c r="K49" s="50">
        <v>10.688405797101449</v>
      </c>
      <c r="L49" s="51">
        <v>12.137681159420289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2:38" ht="21" customHeight="1">
      <c r="B50" s="52"/>
      <c r="C50" s="52"/>
      <c r="D50" s="53"/>
      <c r="E50" s="54"/>
      <c r="F50" s="54"/>
      <c r="G50" s="54"/>
      <c r="H50" s="54"/>
      <c r="I50" s="54"/>
      <c r="J50" s="54"/>
      <c r="K50" s="54"/>
      <c r="L50" s="54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2:38" ht="21" customHeight="1">
      <c r="B51" s="55" t="s">
        <v>59</v>
      </c>
      <c r="C51" s="56"/>
      <c r="D51" s="57">
        <f>D8+D20+D22+D23+D25+D29+D30+D40+D16</f>
        <v>309226</v>
      </c>
      <c r="E51" s="58">
        <f>E8+E20+E22+E23+E25+E29+E30+E40+E16</f>
        <v>27117</v>
      </c>
      <c r="F51" s="59">
        <f>F8+F20+F22+F23+F25+F29+F30+F40+F16</f>
        <v>37887</v>
      </c>
      <c r="G51" s="60">
        <f>G8+G20+G22+G23+G25+G29+G30+G40+G16</f>
        <v>32155</v>
      </c>
      <c r="H51" s="61">
        <f>H8+H20+H22+H23+H25+H29+H30+H40+H16</f>
        <v>30187</v>
      </c>
      <c r="I51" s="62">
        <v>8.7966236951204486</v>
      </c>
      <c r="J51" s="63">
        <v>12.290359624480157</v>
      </c>
      <c r="K51" s="64">
        <v>10.430926537470885</v>
      </c>
      <c r="L51" s="65">
        <v>9.7925168523288324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2:38" ht="21" customHeight="1">
      <c r="B52" s="66" t="s">
        <v>60</v>
      </c>
      <c r="C52" s="30"/>
      <c r="D52" s="31">
        <f>D9+D28+D31+D32+D33+D34+D35+D36+D37+D38+D39</f>
        <v>129682</v>
      </c>
      <c r="E52" s="32">
        <f>E9+E28+E31+E32+E33+E34+E35+E36+E37+E38+E39</f>
        <v>18150</v>
      </c>
      <c r="F52" s="67">
        <f>F9+F28+F31+F32+F33+F34+F35+F36+F37+F38+F39</f>
        <v>16500</v>
      </c>
      <c r="G52" s="34">
        <f>G9+G28+G31+G32+G33+G34+G35+G36+G37+G38+G39</f>
        <v>13818</v>
      </c>
      <c r="H52" s="35">
        <f>H9+H28+H31+H32+H33+H34+H35+H36+H37+H38+H39</f>
        <v>11483</v>
      </c>
      <c r="I52" s="36">
        <v>14.005710317154103</v>
      </c>
      <c r="J52" s="68">
        <v>12.732463924685547</v>
      </c>
      <c r="K52" s="38">
        <v>10.662859788563932</v>
      </c>
      <c r="L52" s="69">
        <v>8.8610232271008567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2:38" ht="21" customHeight="1">
      <c r="B53" s="66" t="s">
        <v>61</v>
      </c>
      <c r="C53" s="30"/>
      <c r="D53" s="31">
        <f>D12+D14+D18+D21+D41+D42+D43+D44+D45+D46+D47+D48+D26</f>
        <v>136452</v>
      </c>
      <c r="E53" s="32">
        <f>E12+E14+E18+E21+E41+E42+E43+E44+E45+E46+E47+E48+E26</f>
        <v>15358</v>
      </c>
      <c r="F53" s="67">
        <f>F12+F14+F18+F21+F41+F42+F43+F44+F45+F46+F47+F48+F26</f>
        <v>18819</v>
      </c>
      <c r="G53" s="34">
        <f>G12+G14+G18+G21+G41+G42+G43+G44+G45+G46+G47+G48+G26</f>
        <v>15660</v>
      </c>
      <c r="H53" s="35">
        <f>H12+H14+H18+H21+H41+H42+H43+H44+H45+H46+H47+H48+H26</f>
        <v>12192</v>
      </c>
      <c r="I53" s="36">
        <v>11.269445259759319</v>
      </c>
      <c r="J53" s="68">
        <v>13.809069562665103</v>
      </c>
      <c r="K53" s="38">
        <v>11.491047842676842</v>
      </c>
      <c r="L53" s="69">
        <v>8.9462870560610508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2:38" ht="21" customHeight="1">
      <c r="B54" s="66" t="s">
        <v>62</v>
      </c>
      <c r="C54" s="30"/>
      <c r="D54" s="31">
        <f>D11+D13+D15+D17+D19</f>
        <v>122657</v>
      </c>
      <c r="E54" s="32">
        <f>E11+E13+E15+E17+E19</f>
        <v>13946</v>
      </c>
      <c r="F54" s="67">
        <f>F11+F13+F15+F17+F19</f>
        <v>17436</v>
      </c>
      <c r="G54" s="34">
        <f>G11+G13+G15+G17+G19</f>
        <v>14791</v>
      </c>
      <c r="H54" s="35">
        <f>H11+H13+H15+H17+H19</f>
        <v>12963</v>
      </c>
      <c r="I54" s="36">
        <v>11.384675668174173</v>
      </c>
      <c r="J54" s="68">
        <v>14.233701774722855</v>
      </c>
      <c r="K54" s="38">
        <v>12.074482848699571</v>
      </c>
      <c r="L54" s="69">
        <v>10.582213587160606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2:38" ht="21" customHeight="1">
      <c r="B55" s="41" t="s">
        <v>63</v>
      </c>
      <c r="C55" s="42"/>
      <c r="D55" s="43">
        <f>D10+D24+D49+D27</f>
        <v>53709</v>
      </c>
      <c r="E55" s="44">
        <f>E10+E24+E49+E27</f>
        <v>8616</v>
      </c>
      <c r="F55" s="70">
        <f>F10+F24+F49+F27</f>
        <v>7258</v>
      </c>
      <c r="G55" s="46">
        <f>G10+G24+G49+G27</f>
        <v>6336</v>
      </c>
      <c r="H55" s="47">
        <f>H10+H24+H49+H27</f>
        <v>6295</v>
      </c>
      <c r="I55" s="48">
        <v>16.046784497048034</v>
      </c>
      <c r="J55" s="71">
        <v>13.517590747397239</v>
      </c>
      <c r="K55" s="50">
        <v>11.800420911478218</v>
      </c>
      <c r="L55" s="72">
        <v>11.724060864544725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2:38"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2:38">
      <c r="E57" s="73"/>
      <c r="F57" s="73"/>
      <c r="G57" s="73"/>
      <c r="H57" s="73"/>
    </row>
  </sheetData>
  <mergeCells count="5">
    <mergeCell ref="B3:B6"/>
    <mergeCell ref="D3:H3"/>
    <mergeCell ref="I3:L3"/>
    <mergeCell ref="F4:G4"/>
    <mergeCell ref="J4:K4"/>
  </mergeCells>
  <phoneticPr fontId="3"/>
  <printOptions horizontalCentered="1"/>
  <pageMargins left="0.78740157480314965" right="0.78740157480314965" top="0.78740157480314965" bottom="0.78740157480314965" header="0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第13表</vt:lpstr>
      <vt:lpstr>第13表!Print_Area</vt:lpstr>
      <vt:lpstr>第13表!Print_Titles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2018-08-17T05:57:14Z</dcterms:created>
  <dcterms:modified xsi:type="dcterms:W3CDTF">2018-08-17T07:28:56Z</dcterms:modified>
</cp:coreProperties>
</file>