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第12表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第12表!$AD$8:$AO$56</definedName>
    <definedName name="Data" localSheetId="0">#REF!</definedName>
    <definedName name="Data">#REF!</definedName>
    <definedName name="DataEnd" localSheetId="0">[1]H17市町村!#REF!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[1]H17市町村!#REF!</definedName>
    <definedName name="HyousokuEnd">#REF!</definedName>
    <definedName name="Hyoutou" localSheetId="0">#REF!</definedName>
    <definedName name="Hyoutou">#REF!</definedName>
    <definedName name="_xlnm.Print_Area" localSheetId="0">第12表!$A$1:$O$57</definedName>
    <definedName name="Rangai0" localSheetId="0">[1]H17市町村!#REF!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[2]H17市町村!#REF!</definedName>
    <definedName name="ﾀｲﾄﾙ行" localSheetId="0">#REF!</definedName>
    <definedName name="バージョンアップ">[3]使い方!#REF!</definedName>
    <definedName name="バージョンアップ１">[3]使い方!#REF!</definedName>
    <definedName name="移行手順">[3]使い方!#REF!</definedName>
    <definedName name="印刷範囲" localSheetId="0">#REF!</definedName>
    <definedName name="要望">[3]使い方!#REF!</definedName>
  </definedNames>
  <calcPr calcId="145621"/>
</workbook>
</file>

<file path=xl/calcChain.xml><?xml version="1.0" encoding="utf-8"?>
<calcChain xmlns="http://schemas.openxmlformats.org/spreadsheetml/2006/main">
  <c r="D56" i="1" l="1"/>
  <c r="D55" i="1"/>
  <c r="D54" i="1"/>
  <c r="D53" i="1"/>
  <c r="D52" i="1"/>
</calcChain>
</file>

<file path=xl/sharedStrings.xml><?xml version="1.0" encoding="utf-8"?>
<sst xmlns="http://schemas.openxmlformats.org/spreadsheetml/2006/main" count="77" uniqueCount="63">
  <si>
    <t>第12表　世帯の家族類型別一般世帯数及び割合（平成27年）</t>
    <rPh sb="0" eb="1">
      <t>ダイ</t>
    </rPh>
    <rPh sb="3" eb="4">
      <t>ヒョウ</t>
    </rPh>
    <rPh sb="5" eb="7">
      <t>セタイ</t>
    </rPh>
    <rPh sb="8" eb="10">
      <t>カゾク</t>
    </rPh>
    <rPh sb="10" eb="12">
      <t>ルイケイ</t>
    </rPh>
    <rPh sb="12" eb="13">
      <t>ベツ</t>
    </rPh>
    <rPh sb="13" eb="15">
      <t>イッパン</t>
    </rPh>
    <rPh sb="15" eb="17">
      <t>セタイ</t>
    </rPh>
    <rPh sb="17" eb="18">
      <t>スウ</t>
    </rPh>
    <rPh sb="18" eb="19">
      <t>オヨ</t>
    </rPh>
    <rPh sb="20" eb="22">
      <t>ワリアイ</t>
    </rPh>
    <rPh sb="23" eb="25">
      <t>ヘイセイ</t>
    </rPh>
    <rPh sb="27" eb="28">
      <t>ネン</t>
    </rPh>
    <phoneticPr fontId="4"/>
  </si>
  <si>
    <t>市町村名</t>
    <rPh sb="0" eb="3">
      <t>シチョウソン</t>
    </rPh>
    <rPh sb="3" eb="4">
      <t>メイ</t>
    </rPh>
    <phoneticPr fontId="9"/>
  </si>
  <si>
    <t>一般世帯数(世帯)</t>
    <rPh sb="0" eb="2">
      <t>イッパン</t>
    </rPh>
    <rPh sb="2" eb="5">
      <t>セタイスウ</t>
    </rPh>
    <rPh sb="6" eb="8">
      <t>セタイ</t>
    </rPh>
    <phoneticPr fontId="9"/>
  </si>
  <si>
    <t>一般世帯総数に占める割合（％）</t>
    <rPh sb="0" eb="2">
      <t>イッパン</t>
    </rPh>
    <rPh sb="2" eb="4">
      <t>セタイ</t>
    </rPh>
    <rPh sb="4" eb="6">
      <t>ソウスウ</t>
    </rPh>
    <rPh sb="7" eb="8">
      <t>シ</t>
    </rPh>
    <rPh sb="10" eb="12">
      <t>ワリアイ</t>
    </rPh>
    <phoneticPr fontId="9"/>
  </si>
  <si>
    <t>総数</t>
    <rPh sb="0" eb="2">
      <t>ソウスウ</t>
    </rPh>
    <phoneticPr fontId="9"/>
  </si>
  <si>
    <t>うち核家族世帯</t>
    <phoneticPr fontId="9"/>
  </si>
  <si>
    <t>うち核家族世帯</t>
    <phoneticPr fontId="9"/>
  </si>
  <si>
    <t>夫婦のみ</t>
    <phoneticPr fontId="9"/>
  </si>
  <si>
    <t>夫婦と</t>
    <phoneticPr fontId="9"/>
  </si>
  <si>
    <t>ひとり親と</t>
    <phoneticPr fontId="9"/>
  </si>
  <si>
    <t>うち単独</t>
  </si>
  <si>
    <t>の世帯</t>
    <phoneticPr fontId="9"/>
  </si>
  <si>
    <t>子供から</t>
    <phoneticPr fontId="9"/>
  </si>
  <si>
    <t>世帯</t>
  </si>
  <si>
    <t>なる世帯</t>
    <rPh sb="2" eb="4">
      <t>セタイ</t>
    </rPh>
    <phoneticPr fontId="9"/>
  </si>
  <si>
    <t>岐阜県</t>
    <rPh sb="0" eb="3">
      <t>ギフケン</t>
    </rPh>
    <phoneticPr fontId="9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</si>
  <si>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</si>
  <si>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</si>
  <si>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</si>
  <si>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</si>
  <si>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</si>
  <si>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</si>
  <si>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</si>
  <si>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</si>
  <si>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</si>
  <si>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</si>
  <si>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</si>
  <si>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</si>
  <si>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</si>
  <si>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</si>
  <si>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  <rPh sb="0" eb="2">
      <t>ヤマガタ</t>
    </rPh>
    <rPh sb="2" eb="3">
      <t>シ</t>
    </rPh>
    <phoneticPr fontId="4"/>
  </si>
  <si>
    <t>瑞穂市</t>
    <rPh sb="0" eb="2">
      <t>ミズホ</t>
    </rPh>
    <rPh sb="2" eb="3">
      <t>シ</t>
    </rPh>
    <phoneticPr fontId="4"/>
  </si>
  <si>
    <t>飛騨市</t>
    <rPh sb="0" eb="2">
      <t>ヒダ</t>
    </rPh>
    <rPh sb="2" eb="3">
      <t>シ</t>
    </rPh>
    <phoneticPr fontId="4"/>
  </si>
  <si>
    <t>本巣市</t>
    <rPh sb="0" eb="2">
      <t>モトス</t>
    </rPh>
    <rPh sb="2" eb="3">
      <t>シ</t>
    </rPh>
    <phoneticPr fontId="4"/>
  </si>
  <si>
    <t>郡上市</t>
    <rPh sb="0" eb="2">
      <t>グジョウ</t>
    </rPh>
    <rPh sb="2" eb="3">
      <t>シ</t>
    </rPh>
    <phoneticPr fontId="4"/>
  </si>
  <si>
    <t>下呂市</t>
    <rPh sb="0" eb="2">
      <t>ゲロ</t>
    </rPh>
    <rPh sb="2" eb="3">
      <t>シ</t>
    </rPh>
    <phoneticPr fontId="4"/>
  </si>
  <si>
    <t>海津市</t>
    <rPh sb="0" eb="2">
      <t>カイヅ</t>
    </rPh>
    <rPh sb="2" eb="3">
      <t>シ</t>
    </rPh>
    <phoneticPr fontId="4"/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</si>
  <si>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</si>
  <si>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</si>
  <si>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</si>
  <si>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</si>
  <si>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</si>
  <si>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</si>
  <si>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</si>
  <si>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</si>
  <si>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</si>
  <si>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</si>
  <si>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</si>
  <si>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</si>
  <si>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</si>
  <si>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</si>
  <si>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</si>
  <si>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</si>
  <si>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</si>
  <si>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</si>
  <si>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</si>
  <si>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</si>
  <si>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</si>
  <si>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岐阜圏域</t>
    <rPh sb="2" eb="4">
      <t>ケンイキ</t>
    </rPh>
    <phoneticPr fontId="4"/>
  </si>
  <si>
    <t>西濃圏域</t>
    <rPh sb="0" eb="2">
      <t>セイノウ</t>
    </rPh>
    <rPh sb="2" eb="4">
      <t>ケンイキ</t>
    </rPh>
    <phoneticPr fontId="4"/>
  </si>
  <si>
    <t>中濃圏域</t>
    <rPh sb="0" eb="2">
      <t>チュウノウ</t>
    </rPh>
    <rPh sb="2" eb="4">
      <t>ケンイキ</t>
    </rPh>
    <phoneticPr fontId="4"/>
  </si>
  <si>
    <t>東濃圏域</t>
    <rPh sb="0" eb="2">
      <t>トウノウ</t>
    </rPh>
    <rPh sb="2" eb="4">
      <t>ケンイキ</t>
    </rPh>
    <phoneticPr fontId="4"/>
  </si>
  <si>
    <t>飛騨圏域</t>
    <rPh sb="0" eb="2">
      <t>ヒダ</t>
    </rPh>
    <rPh sb="2" eb="4">
      <t>ケンイキ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</si>
</sst>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[Red]\-#,##0.0"/>
  </numFmts>
  <fonts count="21">
    <font>
      <sz val="11"/>
      <color theme="1"/>
      <name val="ＭＳ Ｐゴシック"/>
      <family val="2"/>
      <charset val="128"/>
      <scheme val="minor"/>
    </font>
    <font>
      <sz val="9.1999999999999993"/>
      <name val="ＭＳ 明朝"/>
      <family val="1"/>
      <charset val="128"/>
    </font>
    <font>
      <b/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.0500000000000007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標準明朝"/>
      <family val="1"/>
      <charset val="128"/>
    </font>
    <font>
      <sz val="9.550000000000000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.8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4" fillId="0" borderId="0">
      <alignment vertical="center"/>
    </xf>
    <xf numFmtId="0" fontId="16" fillId="0" borderId="0"/>
    <xf numFmtId="0" fontId="1" fillId="0" borderId="0"/>
    <xf numFmtId="0" fontId="17" fillId="0" borderId="0"/>
    <xf numFmtId="0" fontId="18" fillId="0" borderId="0"/>
    <xf numFmtId="0" fontId="4" fillId="0" borderId="0"/>
    <xf numFmtId="0" fontId="19" fillId="0" borderId="0"/>
    <xf numFmtId="0" fontId="20" fillId="0" borderId="0"/>
    <xf numFmtId="0" fontId="17" fillId="0" borderId="0"/>
    <xf numFmtId="0" fontId="4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7" fillId="0" borderId="0" xfId="2" applyFont="1" applyBorder="1">
      <alignment vertical="center"/>
    </xf>
    <xf numFmtId="0" fontId="8" fillId="0" borderId="0" xfId="1" applyFont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6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0" fontId="7" fillId="0" borderId="8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top" wrapText="1"/>
    </xf>
    <xf numFmtId="0" fontId="7" fillId="0" borderId="15" xfId="2" applyFont="1" applyBorder="1" applyAlignment="1">
      <alignment horizontal="center" vertical="top" wrapText="1"/>
    </xf>
    <xf numFmtId="0" fontId="7" fillId="0" borderId="16" xfId="2" applyFont="1" applyBorder="1" applyAlignment="1">
      <alignment horizontal="center" vertical="top" wrapText="1"/>
    </xf>
    <xf numFmtId="0" fontId="7" fillId="0" borderId="13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distributed" vertical="center"/>
    </xf>
    <xf numFmtId="176" fontId="6" fillId="0" borderId="6" xfId="2" applyNumberFormat="1" applyFont="1" applyBorder="1" applyAlignment="1">
      <alignment vertical="center"/>
    </xf>
    <xf numFmtId="176" fontId="6" fillId="0" borderId="17" xfId="3" applyNumberFormat="1" applyFont="1" applyBorder="1" applyAlignment="1">
      <alignment vertical="center"/>
    </xf>
    <xf numFmtId="176" fontId="6" fillId="0" borderId="8" xfId="3" applyNumberFormat="1" applyFont="1" applyBorder="1" applyAlignment="1">
      <alignment vertical="center"/>
    </xf>
    <xf numFmtId="176" fontId="6" fillId="0" borderId="18" xfId="3" applyNumberFormat="1" applyFont="1" applyBorder="1" applyAlignment="1">
      <alignment vertical="center"/>
    </xf>
    <xf numFmtId="176" fontId="6" fillId="0" borderId="7" xfId="3" applyNumberFormat="1" applyFont="1" applyBorder="1" applyAlignment="1">
      <alignment vertical="center"/>
    </xf>
    <xf numFmtId="177" fontId="6" fillId="0" borderId="17" xfId="3" applyNumberFormat="1" applyFont="1" applyBorder="1" applyAlignment="1">
      <alignment vertical="center"/>
    </xf>
    <xf numFmtId="177" fontId="6" fillId="0" borderId="8" xfId="3" applyNumberFormat="1" applyFont="1" applyBorder="1" applyAlignment="1">
      <alignment vertical="center"/>
    </xf>
    <xf numFmtId="177" fontId="6" fillId="0" borderId="18" xfId="3" applyNumberFormat="1" applyFont="1" applyBorder="1" applyAlignment="1">
      <alignment vertical="center"/>
    </xf>
    <xf numFmtId="177" fontId="6" fillId="0" borderId="7" xfId="3" applyNumberFormat="1" applyFont="1" applyBorder="1" applyAlignment="1">
      <alignment vertical="center"/>
    </xf>
    <xf numFmtId="0" fontId="7" fillId="0" borderId="0" xfId="2" applyFont="1" applyBorder="1" applyAlignment="1"/>
    <xf numFmtId="0" fontId="11" fillId="0" borderId="0" xfId="4" applyFont="1" applyFill="1" applyBorder="1" applyAlignment="1">
      <alignment horizontal="distributed" vertical="center"/>
    </xf>
    <xf numFmtId="176" fontId="6" fillId="0" borderId="10" xfId="3" applyNumberFormat="1" applyFont="1" applyBorder="1" applyAlignment="1">
      <alignment vertical="center"/>
    </xf>
    <xf numFmtId="176" fontId="6" fillId="0" borderId="19" xfId="3" applyNumberFormat="1" applyFont="1" applyBorder="1" applyAlignment="1">
      <alignment vertical="center"/>
    </xf>
    <xf numFmtId="176" fontId="6" fillId="0" borderId="11" xfId="3" applyNumberFormat="1" applyFont="1" applyBorder="1" applyAlignment="1">
      <alignment vertical="center"/>
    </xf>
    <xf numFmtId="176" fontId="6" fillId="0" borderId="20" xfId="3" applyNumberFormat="1" applyFont="1" applyBorder="1" applyAlignment="1">
      <alignment vertical="center"/>
    </xf>
    <xf numFmtId="176" fontId="6" fillId="0" borderId="4" xfId="3" applyNumberFormat="1" applyFont="1" applyBorder="1" applyAlignment="1">
      <alignment vertical="center"/>
    </xf>
    <xf numFmtId="177" fontId="6" fillId="0" borderId="19" xfId="3" applyNumberFormat="1" applyFont="1" applyBorder="1" applyAlignment="1">
      <alignment vertical="center"/>
    </xf>
    <xf numFmtId="177" fontId="6" fillId="0" borderId="11" xfId="3" applyNumberFormat="1" applyFont="1" applyBorder="1" applyAlignment="1">
      <alignment vertical="center"/>
    </xf>
    <xf numFmtId="177" fontId="6" fillId="0" borderId="20" xfId="3" applyNumberFormat="1" applyFont="1" applyBorder="1" applyAlignment="1">
      <alignment vertical="center"/>
    </xf>
    <xf numFmtId="177" fontId="6" fillId="0" borderId="4" xfId="3" applyNumberFormat="1" applyFont="1" applyBorder="1" applyAlignment="1">
      <alignment vertical="center"/>
    </xf>
    <xf numFmtId="0" fontId="11" fillId="0" borderId="12" xfId="4" applyFont="1" applyFill="1" applyBorder="1" applyAlignment="1">
      <alignment horizontal="distributed" vertical="center"/>
    </xf>
    <xf numFmtId="176" fontId="6" fillId="0" borderId="16" xfId="3" applyNumberFormat="1" applyFont="1" applyBorder="1" applyAlignment="1">
      <alignment vertical="center"/>
    </xf>
    <xf numFmtId="176" fontId="6" fillId="0" borderId="21" xfId="3" applyNumberFormat="1" applyFont="1" applyBorder="1" applyAlignment="1">
      <alignment vertical="center"/>
    </xf>
    <xf numFmtId="176" fontId="6" fillId="0" borderId="14" xfId="3" applyNumberFormat="1" applyFont="1" applyBorder="1" applyAlignment="1">
      <alignment vertical="center"/>
    </xf>
    <xf numFmtId="176" fontId="6" fillId="0" borderId="22" xfId="3" applyNumberFormat="1" applyFont="1" applyBorder="1" applyAlignment="1">
      <alignment vertical="center"/>
    </xf>
    <xf numFmtId="176" fontId="6" fillId="0" borderId="13" xfId="3" applyNumberFormat="1" applyFont="1" applyBorder="1" applyAlignment="1">
      <alignment vertical="center"/>
    </xf>
    <xf numFmtId="177" fontId="6" fillId="0" borderId="21" xfId="3" applyNumberFormat="1" applyFont="1" applyBorder="1" applyAlignment="1">
      <alignment vertical="center"/>
    </xf>
    <xf numFmtId="177" fontId="6" fillId="0" borderId="14" xfId="3" applyNumberFormat="1" applyFont="1" applyBorder="1" applyAlignment="1">
      <alignment vertical="center"/>
    </xf>
    <xf numFmtId="177" fontId="6" fillId="0" borderId="22" xfId="3" applyNumberFormat="1" applyFont="1" applyBorder="1" applyAlignment="1">
      <alignment vertical="center"/>
    </xf>
    <xf numFmtId="177" fontId="6" fillId="0" borderId="13" xfId="3" applyNumberFormat="1" applyFont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1" fillId="0" borderId="1" xfId="5" applyFont="1" applyFill="1" applyBorder="1" applyAlignment="1">
      <alignment horizontal="distributed" vertical="center"/>
    </xf>
    <xf numFmtId="0" fontId="11" fillId="0" borderId="23" xfId="5" applyFont="1" applyFill="1" applyBorder="1" applyAlignment="1">
      <alignment horizontal="distributed" vertical="center"/>
    </xf>
    <xf numFmtId="176" fontId="6" fillId="0" borderId="23" xfId="5" applyNumberFormat="1" applyFont="1" applyBorder="1" applyAlignment="1">
      <alignment vertical="center"/>
    </xf>
    <xf numFmtId="176" fontId="6" fillId="0" borderId="17" xfId="5" applyNumberFormat="1" applyFont="1" applyBorder="1" applyAlignment="1">
      <alignment vertical="center"/>
    </xf>
    <xf numFmtId="176" fontId="6" fillId="0" borderId="8" xfId="5" applyNumberFormat="1" applyFont="1" applyBorder="1" applyAlignment="1">
      <alignment vertical="center"/>
    </xf>
    <xf numFmtId="176" fontId="6" fillId="0" borderId="18" xfId="5" applyNumberFormat="1" applyFont="1" applyBorder="1" applyAlignment="1">
      <alignment vertical="center"/>
    </xf>
    <xf numFmtId="176" fontId="6" fillId="0" borderId="1" xfId="5" applyNumberFormat="1" applyFont="1" applyBorder="1" applyAlignment="1">
      <alignment vertical="center"/>
    </xf>
    <xf numFmtId="0" fontId="11" fillId="0" borderId="0" xfId="5" applyFont="1" applyFill="1" applyBorder="1" applyAlignment="1">
      <alignment horizontal="distributed" vertical="center"/>
    </xf>
    <xf numFmtId="0" fontId="11" fillId="0" borderId="9" xfId="5" applyFont="1" applyFill="1" applyBorder="1" applyAlignment="1">
      <alignment horizontal="distributed" vertical="center"/>
    </xf>
    <xf numFmtId="176" fontId="6" fillId="0" borderId="9" xfId="5" applyNumberFormat="1" applyFont="1" applyBorder="1" applyAlignment="1">
      <alignment vertical="center"/>
    </xf>
    <xf numFmtId="176" fontId="6" fillId="0" borderId="19" xfId="5" applyNumberFormat="1" applyFont="1" applyBorder="1" applyAlignment="1">
      <alignment vertical="center"/>
    </xf>
    <xf numFmtId="176" fontId="6" fillId="0" borderId="11" xfId="5" applyNumberFormat="1" applyFont="1" applyBorder="1" applyAlignment="1">
      <alignment vertical="center"/>
    </xf>
    <xf numFmtId="176" fontId="6" fillId="0" borderId="20" xfId="5" applyNumberFormat="1" applyFont="1" applyBorder="1" applyAlignment="1">
      <alignment vertical="center"/>
    </xf>
    <xf numFmtId="176" fontId="6" fillId="0" borderId="0" xfId="5" applyNumberFormat="1" applyFont="1" applyBorder="1" applyAlignment="1">
      <alignment vertical="center"/>
    </xf>
    <xf numFmtId="0" fontId="11" fillId="0" borderId="12" xfId="5" applyFont="1" applyFill="1" applyBorder="1" applyAlignment="1">
      <alignment horizontal="distributed" vertical="center"/>
    </xf>
    <xf numFmtId="0" fontId="11" fillId="0" borderId="15" xfId="5" applyFont="1" applyFill="1" applyBorder="1" applyAlignment="1">
      <alignment horizontal="distributed" vertical="center"/>
    </xf>
    <xf numFmtId="176" fontId="6" fillId="0" borderId="15" xfId="5" applyNumberFormat="1" applyFont="1" applyBorder="1" applyAlignment="1">
      <alignment vertical="center"/>
    </xf>
    <xf numFmtId="176" fontId="6" fillId="0" borderId="21" xfId="5" applyNumberFormat="1" applyFont="1" applyBorder="1" applyAlignment="1">
      <alignment vertical="center"/>
    </xf>
    <xf numFmtId="176" fontId="6" fillId="0" borderId="14" xfId="5" applyNumberFormat="1" applyFont="1" applyBorder="1" applyAlignment="1">
      <alignment vertical="center"/>
    </xf>
    <xf numFmtId="176" fontId="6" fillId="0" borderId="22" xfId="5" applyNumberFormat="1" applyFont="1" applyBorder="1" applyAlignment="1">
      <alignment vertical="center"/>
    </xf>
    <xf numFmtId="176" fontId="6" fillId="0" borderId="12" xfId="5" applyNumberFormat="1" applyFont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</cellXfs>
  <cellStyles count="26">
    <cellStyle name="パーセント 2" xfId="6"/>
    <cellStyle name="ハイパーリンク 2" xfId="7"/>
    <cellStyle name="桁区切り 2" xfId="8"/>
    <cellStyle name="桁区切り 2 2" xfId="9"/>
    <cellStyle name="桁区切り 2 3" xfId="10"/>
    <cellStyle name="桁区切り 2 4" xfId="11"/>
    <cellStyle name="桁区切り 3" xfId="3"/>
    <cellStyle name="桁区切り 4" xfId="12"/>
    <cellStyle name="桁区切り 5" xfId="13"/>
    <cellStyle name="標準" xfId="0" builtinId="0"/>
    <cellStyle name="標準 2" xfId="5"/>
    <cellStyle name="標準 2 2" xfId="14"/>
    <cellStyle name="標準 2 3" xfId="4"/>
    <cellStyle name="標準 2 4" xfId="15"/>
    <cellStyle name="標準 2 5" xfId="16"/>
    <cellStyle name="標準 3" xfId="17"/>
    <cellStyle name="標準 3 2" xfId="18"/>
    <cellStyle name="標準 4" xfId="2"/>
    <cellStyle name="標準 4 2" xfId="19"/>
    <cellStyle name="標準 4 2 2" xfId="20"/>
    <cellStyle name="標準 4 3" xfId="21"/>
    <cellStyle name="標準 5" xfId="1"/>
    <cellStyle name="標準 6" xfId="22"/>
    <cellStyle name="標準 7" xfId="23"/>
    <cellStyle name="標準 8" xfId="24"/>
    <cellStyle name="標準 9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00&#22269;&#21218;&#35519;&#26619;&#12398;&#12414;&#12392;&#12417;%20&#25972;&#29702;&#28168;\H22&#35352;&#32773;&#20844;&#34920;&#36039;&#26009;\&#27010;&#35201;&#36039;&#26009;&#38917;&#30446;%20(H22)\&#38918;&#20301;&#22793;&#21205;&#65288;&#24066;&#30010;&#2644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H17&#26032;&#20998;&#39006;&#32068;&#12415;&#26367;&#12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順位（2)"/>
      <sheetName val="人口世帯順位"/>
      <sheetName val="指標順位 (トップ５)"/>
      <sheetName val="順位ソート②"/>
      <sheetName val="順位ソート①"/>
      <sheetName val="順位もと"/>
      <sheetName val="H17（新）市町村"/>
      <sheetName val="H17（新）市町村 (組替え)"/>
      <sheetName val="H17市町村"/>
      <sheetName val="H17市町村 (組替え)"/>
      <sheetName val="人口入力シート"/>
      <sheetName val="世帯数入力シート"/>
      <sheetName val="推計人口との比較"/>
      <sheetName val="人口増減と世帯増減の比較"/>
      <sheetName val="人口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H17（新）都道府県"/>
      <sheetName val="H17（新）市町村"/>
      <sheetName val="H17（新）市町村 (組替え)"/>
      <sheetName val="H17都道府県"/>
      <sheetName val="H17市町村"/>
      <sheetName val="H17市町村 (組替え)"/>
      <sheetName val="チェッ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56"/>
  <sheetViews>
    <sheetView tabSelected="1" view="pageBreakPreview" zoomScale="85" zoomScaleNormal="90" zoomScaleSheetLayoutView="85" workbookViewId="0">
      <selection activeCell="B1" sqref="B1"/>
    </sheetView>
  </sheetViews>
  <sheetFormatPr defaultRowHeight="12"/>
  <cols>
    <col min="1" max="1" width="1.625" style="3" customWidth="1"/>
    <col min="2" max="2" width="10.375" style="3" customWidth="1"/>
    <col min="3" max="3" width="1.125" style="3" customWidth="1"/>
    <col min="4" max="9" width="8.125" style="3" customWidth="1"/>
    <col min="10" max="14" width="8" style="3" customWidth="1"/>
    <col min="15" max="15" width="1.5" style="3" customWidth="1"/>
    <col min="16" max="16384" width="9" style="3"/>
  </cols>
  <sheetData>
    <row r="1" spans="2:41" ht="18.75" customHeight="1">
      <c r="B1" s="1" t="s">
        <v>0</v>
      </c>
      <c r="C1" s="2"/>
    </row>
    <row r="2" spans="2:41" ht="21.75" customHeight="1">
      <c r="B2" s="4"/>
      <c r="C2" s="4"/>
    </row>
    <row r="3" spans="2:41" ht="21.75" customHeight="1">
      <c r="B3" s="75" t="s">
        <v>1</v>
      </c>
      <c r="C3" s="5"/>
      <c r="D3" s="78" t="s">
        <v>2</v>
      </c>
      <c r="E3" s="79"/>
      <c r="F3" s="79"/>
      <c r="G3" s="79"/>
      <c r="H3" s="79"/>
      <c r="I3" s="79"/>
      <c r="J3" s="78" t="s">
        <v>3</v>
      </c>
      <c r="K3" s="79"/>
      <c r="L3" s="79"/>
      <c r="M3" s="79"/>
      <c r="N3" s="79"/>
    </row>
    <row r="4" spans="2:41" ht="21.75" customHeight="1">
      <c r="B4" s="76"/>
      <c r="C4" s="6"/>
      <c r="D4" s="80" t="s">
        <v>4</v>
      </c>
      <c r="E4" s="82" t="s">
        <v>5</v>
      </c>
      <c r="F4" s="83"/>
      <c r="G4" s="83"/>
      <c r="H4" s="84"/>
      <c r="I4" s="7"/>
      <c r="J4" s="82" t="s">
        <v>6</v>
      </c>
      <c r="K4" s="83"/>
      <c r="L4" s="83"/>
      <c r="M4" s="84"/>
      <c r="N4" s="8"/>
    </row>
    <row r="5" spans="2:41" ht="21.75" customHeight="1">
      <c r="B5" s="76"/>
      <c r="C5" s="6"/>
      <c r="D5" s="80"/>
      <c r="E5" s="85" t="s">
        <v>4</v>
      </c>
      <c r="F5" s="9" t="s">
        <v>7</v>
      </c>
      <c r="G5" s="9" t="s">
        <v>8</v>
      </c>
      <c r="H5" s="10" t="s">
        <v>9</v>
      </c>
      <c r="I5" s="11" t="s">
        <v>10</v>
      </c>
      <c r="J5" s="85" t="s">
        <v>4</v>
      </c>
      <c r="K5" s="9" t="s">
        <v>7</v>
      </c>
      <c r="L5" s="9" t="s">
        <v>8</v>
      </c>
      <c r="M5" s="10" t="s">
        <v>9</v>
      </c>
      <c r="N5" s="12" t="s">
        <v>10</v>
      </c>
    </row>
    <row r="6" spans="2:41" ht="21.75" customHeight="1">
      <c r="B6" s="76"/>
      <c r="C6" s="6"/>
      <c r="D6" s="80"/>
      <c r="E6" s="80"/>
      <c r="F6" s="13" t="s">
        <v>11</v>
      </c>
      <c r="G6" s="13" t="s">
        <v>12</v>
      </c>
      <c r="H6" s="14" t="s">
        <v>12</v>
      </c>
      <c r="I6" s="11" t="s">
        <v>13</v>
      </c>
      <c r="J6" s="80"/>
      <c r="K6" s="13" t="s">
        <v>11</v>
      </c>
      <c r="L6" s="13" t="s">
        <v>12</v>
      </c>
      <c r="M6" s="14" t="s">
        <v>12</v>
      </c>
      <c r="N6" s="12" t="s">
        <v>13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</row>
    <row r="7" spans="2:41" s="15" customFormat="1" ht="21.75" customHeight="1">
      <c r="B7" s="77"/>
      <c r="C7" s="16"/>
      <c r="D7" s="81"/>
      <c r="E7" s="81"/>
      <c r="F7" s="17"/>
      <c r="G7" s="17" t="s">
        <v>14</v>
      </c>
      <c r="H7" s="18" t="s">
        <v>14</v>
      </c>
      <c r="I7" s="19"/>
      <c r="J7" s="81"/>
      <c r="K7" s="17"/>
      <c r="L7" s="17" t="s">
        <v>14</v>
      </c>
      <c r="M7" s="18" t="s">
        <v>14</v>
      </c>
      <c r="N7" s="20"/>
    </row>
    <row r="8" spans="2:41" s="31" customFormat="1" ht="20.25" customHeight="1">
      <c r="B8" s="21" t="s">
        <v>15</v>
      </c>
      <c r="C8" s="21"/>
      <c r="D8" s="22">
        <v>751726</v>
      </c>
      <c r="E8" s="23">
        <v>436653</v>
      </c>
      <c r="F8" s="24">
        <v>156738</v>
      </c>
      <c r="G8" s="24">
        <v>215630</v>
      </c>
      <c r="H8" s="25">
        <v>64285</v>
      </c>
      <c r="I8" s="26">
        <v>193972</v>
      </c>
      <c r="J8" s="27">
        <v>58.195026968241848</v>
      </c>
      <c r="K8" s="28">
        <v>20.889292268570902</v>
      </c>
      <c r="L8" s="28">
        <v>28.738136839004863</v>
      </c>
      <c r="M8" s="29">
        <v>8.5675978606660834</v>
      </c>
      <c r="N8" s="30">
        <v>25.851662008697541</v>
      </c>
    </row>
    <row r="9" spans="2:41" s="31" customFormat="1" ht="20.25" customHeight="1">
      <c r="B9" s="32" t="s">
        <v>16</v>
      </c>
      <c r="C9" s="32"/>
      <c r="D9" s="33">
        <v>165173</v>
      </c>
      <c r="E9" s="34">
        <v>90851</v>
      </c>
      <c r="F9" s="35">
        <v>32189</v>
      </c>
      <c r="G9" s="35">
        <v>44329</v>
      </c>
      <c r="H9" s="36">
        <v>14333</v>
      </c>
      <c r="I9" s="37">
        <v>54601</v>
      </c>
      <c r="J9" s="38">
        <v>55.277968762359066</v>
      </c>
      <c r="K9" s="39">
        <v>19.585282897178633</v>
      </c>
      <c r="L9" s="39">
        <v>26.971822844730546</v>
      </c>
      <c r="M9" s="40">
        <v>8.7208630204498849</v>
      </c>
      <c r="N9" s="41">
        <v>33.221784816827196</v>
      </c>
    </row>
    <row r="10" spans="2:41" s="31" customFormat="1" ht="20.25" customHeight="1">
      <c r="B10" s="32" t="s">
        <v>17</v>
      </c>
      <c r="C10" s="32"/>
      <c r="D10" s="33">
        <v>60000</v>
      </c>
      <c r="E10" s="34">
        <v>35095</v>
      </c>
      <c r="F10" s="35">
        <v>11759</v>
      </c>
      <c r="G10" s="35">
        <v>17861</v>
      </c>
      <c r="H10" s="36">
        <v>5475</v>
      </c>
      <c r="I10" s="37">
        <v>16268</v>
      </c>
      <c r="J10" s="38">
        <v>58.557055378505993</v>
      </c>
      <c r="K10" s="39">
        <v>19.620242604241405</v>
      </c>
      <c r="L10" s="39">
        <v>29.801611799843158</v>
      </c>
      <c r="M10" s="40">
        <v>9.1352009744214371</v>
      </c>
      <c r="N10" s="41">
        <v>27.143643735504646</v>
      </c>
    </row>
    <row r="11" spans="2:41" s="31" customFormat="1" ht="20.25" customHeight="1">
      <c r="B11" s="32" t="s">
        <v>18</v>
      </c>
      <c r="C11" s="32"/>
      <c r="D11" s="33">
        <v>32570</v>
      </c>
      <c r="E11" s="34">
        <v>16738</v>
      </c>
      <c r="F11" s="35">
        <v>6688</v>
      </c>
      <c r="G11" s="35">
        <v>7360</v>
      </c>
      <c r="H11" s="36">
        <v>2690</v>
      </c>
      <c r="I11" s="37">
        <v>8919</v>
      </c>
      <c r="J11" s="38">
        <v>51.41137082655036</v>
      </c>
      <c r="K11" s="39">
        <v>20.542433270878764</v>
      </c>
      <c r="L11" s="39">
        <v>22.606505513407253</v>
      </c>
      <c r="M11" s="40">
        <v>8.2624320422643365</v>
      </c>
      <c r="N11" s="41">
        <v>27.395030254630342</v>
      </c>
    </row>
    <row r="12" spans="2:41" s="31" customFormat="1" ht="20.25" customHeight="1">
      <c r="B12" s="32" t="s">
        <v>19</v>
      </c>
      <c r="C12" s="32"/>
      <c r="D12" s="33">
        <v>41382</v>
      </c>
      <c r="E12" s="34">
        <v>27611</v>
      </c>
      <c r="F12" s="35">
        <v>9997</v>
      </c>
      <c r="G12" s="35">
        <v>13790</v>
      </c>
      <c r="H12" s="36">
        <v>3824</v>
      </c>
      <c r="I12" s="37">
        <v>8993</v>
      </c>
      <c r="J12" s="38">
        <v>66.870913054008227</v>
      </c>
      <c r="K12" s="39">
        <v>24.211673528699443</v>
      </c>
      <c r="L12" s="39">
        <v>33.397917171227895</v>
      </c>
      <c r="M12" s="40">
        <v>9.2613223540808907</v>
      </c>
      <c r="N12" s="41">
        <v>21.780092031969001</v>
      </c>
    </row>
    <row r="13" spans="2:41" s="31" customFormat="1" ht="20.25" customHeight="1">
      <c r="B13" s="32" t="s">
        <v>20</v>
      </c>
      <c r="C13" s="32"/>
      <c r="D13" s="33">
        <v>32726</v>
      </c>
      <c r="E13" s="34">
        <v>19327</v>
      </c>
      <c r="F13" s="35">
        <v>7059</v>
      </c>
      <c r="G13" s="35">
        <v>9642</v>
      </c>
      <c r="H13" s="36">
        <v>2626</v>
      </c>
      <c r="I13" s="37">
        <v>8254</v>
      </c>
      <c r="J13" s="38">
        <v>59.066043213838206</v>
      </c>
      <c r="K13" s="39">
        <v>21.573301549463647</v>
      </c>
      <c r="L13" s="39">
        <v>29.467314568625653</v>
      </c>
      <c r="M13" s="40">
        <v>8.025427095748908</v>
      </c>
      <c r="N13" s="41">
        <v>25.225390422053117</v>
      </c>
    </row>
    <row r="14" spans="2:41" s="31" customFormat="1" ht="20.25" customHeight="1">
      <c r="B14" s="32" t="s">
        <v>21</v>
      </c>
      <c r="C14" s="32"/>
      <c r="D14" s="33">
        <v>28376</v>
      </c>
      <c r="E14" s="34">
        <v>15830</v>
      </c>
      <c r="F14" s="35">
        <v>6108</v>
      </c>
      <c r="G14" s="35">
        <v>7413</v>
      </c>
      <c r="H14" s="36">
        <v>2309</v>
      </c>
      <c r="I14" s="37">
        <v>6838</v>
      </c>
      <c r="J14" s="38">
        <v>55.839712159159049</v>
      </c>
      <c r="K14" s="39">
        <v>21.545733535574445</v>
      </c>
      <c r="L14" s="39">
        <v>26.149070513951113</v>
      </c>
      <c r="M14" s="40">
        <v>8.1449081096334979</v>
      </c>
      <c r="N14" s="41">
        <v>24.120780274436488</v>
      </c>
    </row>
    <row r="15" spans="2:41" s="31" customFormat="1" ht="20.25" customHeight="1">
      <c r="B15" s="32" t="s">
        <v>22</v>
      </c>
      <c r="C15" s="32"/>
      <c r="D15" s="33">
        <v>7502</v>
      </c>
      <c r="E15" s="34">
        <v>4187</v>
      </c>
      <c r="F15" s="35">
        <v>1705</v>
      </c>
      <c r="G15" s="35">
        <v>1856</v>
      </c>
      <c r="H15" s="36">
        <v>626</v>
      </c>
      <c r="I15" s="37">
        <v>1715</v>
      </c>
      <c r="J15" s="38">
        <v>55.826666666666668</v>
      </c>
      <c r="K15" s="39">
        <v>22.733333333333334</v>
      </c>
      <c r="L15" s="39">
        <v>24.746666666666666</v>
      </c>
      <c r="M15" s="40">
        <v>8.3466666666666658</v>
      </c>
      <c r="N15" s="41">
        <v>22.866666666666667</v>
      </c>
    </row>
    <row r="16" spans="2:41" s="31" customFormat="1" ht="20.25" customHeight="1">
      <c r="B16" s="32" t="s">
        <v>23</v>
      </c>
      <c r="C16" s="32"/>
      <c r="D16" s="33">
        <v>13833</v>
      </c>
      <c r="E16" s="34">
        <v>7917</v>
      </c>
      <c r="F16" s="35">
        <v>2810</v>
      </c>
      <c r="G16" s="35">
        <v>3867</v>
      </c>
      <c r="H16" s="36">
        <v>1240</v>
      </c>
      <c r="I16" s="37">
        <v>3449</v>
      </c>
      <c r="J16" s="38">
        <v>57.269965277777779</v>
      </c>
      <c r="K16" s="39">
        <v>20.326967592592592</v>
      </c>
      <c r="L16" s="39">
        <v>27.973090277777779</v>
      </c>
      <c r="M16" s="40">
        <v>8.9699074074074066</v>
      </c>
      <c r="N16" s="41">
        <v>24.949363425925927</v>
      </c>
    </row>
    <row r="17" spans="2:14" s="31" customFormat="1" ht="20.25" customHeight="1">
      <c r="B17" s="32" t="s">
        <v>24</v>
      </c>
      <c r="C17" s="32"/>
      <c r="D17" s="33">
        <v>23872</v>
      </c>
      <c r="E17" s="34">
        <v>14282</v>
      </c>
      <c r="F17" s="35">
        <v>4601</v>
      </c>
      <c r="G17" s="35">
        <v>7604</v>
      </c>
      <c r="H17" s="36">
        <v>2077</v>
      </c>
      <c r="I17" s="37">
        <v>5593</v>
      </c>
      <c r="J17" s="38">
        <v>59.872558061541035</v>
      </c>
      <c r="K17" s="39">
        <v>19.288169699002264</v>
      </c>
      <c r="L17" s="39">
        <v>31.877253290852686</v>
      </c>
      <c r="M17" s="40">
        <v>8.7071350716860909</v>
      </c>
      <c r="N17" s="41">
        <v>23.446801375031441</v>
      </c>
    </row>
    <row r="18" spans="2:14" s="31" customFormat="1" ht="20.25" customHeight="1">
      <c r="B18" s="32" t="s">
        <v>25</v>
      </c>
      <c r="C18" s="32"/>
      <c r="D18" s="33">
        <v>18055</v>
      </c>
      <c r="E18" s="34">
        <v>9672</v>
      </c>
      <c r="F18" s="35">
        <v>3657</v>
      </c>
      <c r="G18" s="35">
        <v>4444</v>
      </c>
      <c r="H18" s="36">
        <v>1571</v>
      </c>
      <c r="I18" s="37">
        <v>4354</v>
      </c>
      <c r="J18" s="38">
        <v>53.578550853091066</v>
      </c>
      <c r="K18" s="39">
        <v>20.258143142034125</v>
      </c>
      <c r="L18" s="39">
        <v>24.617770884112563</v>
      </c>
      <c r="M18" s="40">
        <v>8.7026368269443832</v>
      </c>
      <c r="N18" s="41">
        <v>24.119211167737646</v>
      </c>
    </row>
    <row r="19" spans="2:14" s="31" customFormat="1" ht="20.25" customHeight="1">
      <c r="B19" s="32" t="s">
        <v>26</v>
      </c>
      <c r="C19" s="32"/>
      <c r="D19" s="33">
        <v>20472</v>
      </c>
      <c r="E19" s="34">
        <v>12020</v>
      </c>
      <c r="F19" s="35">
        <v>3847</v>
      </c>
      <c r="G19" s="35">
        <v>6553</v>
      </c>
      <c r="H19" s="36">
        <v>1620</v>
      </c>
      <c r="I19" s="37">
        <v>5505</v>
      </c>
      <c r="J19" s="38">
        <v>59.022833292413459</v>
      </c>
      <c r="K19" s="39">
        <v>18.89025288485146</v>
      </c>
      <c r="L19" s="39">
        <v>32.177755953842372</v>
      </c>
      <c r="M19" s="40">
        <v>7.9548244537196169</v>
      </c>
      <c r="N19" s="41">
        <v>27.03167198625092</v>
      </c>
    </row>
    <row r="20" spans="2:14" s="31" customFormat="1" ht="20.25" customHeight="1">
      <c r="B20" s="32" t="s">
        <v>27</v>
      </c>
      <c r="C20" s="32"/>
      <c r="D20" s="33">
        <v>21011</v>
      </c>
      <c r="E20" s="34">
        <v>12827</v>
      </c>
      <c r="F20" s="35">
        <v>4514</v>
      </c>
      <c r="G20" s="35">
        <v>6252</v>
      </c>
      <c r="H20" s="36">
        <v>2061</v>
      </c>
      <c r="I20" s="37">
        <v>4726</v>
      </c>
      <c r="J20" s="38">
        <v>61.13043892675023</v>
      </c>
      <c r="K20" s="39">
        <v>21.512653100128677</v>
      </c>
      <c r="L20" s="39">
        <v>29.795548777581853</v>
      </c>
      <c r="M20" s="40">
        <v>9.8222370490396997</v>
      </c>
      <c r="N20" s="41">
        <v>22.522994805318593</v>
      </c>
    </row>
    <row r="21" spans="2:14" s="31" customFormat="1" ht="20.25" customHeight="1">
      <c r="B21" s="32" t="s">
        <v>28</v>
      </c>
      <c r="C21" s="32"/>
      <c r="D21" s="33">
        <v>53408</v>
      </c>
      <c r="E21" s="34">
        <v>33804</v>
      </c>
      <c r="F21" s="35">
        <v>11994</v>
      </c>
      <c r="G21" s="35">
        <v>17372</v>
      </c>
      <c r="H21" s="36">
        <v>4438</v>
      </c>
      <c r="I21" s="37">
        <v>12483</v>
      </c>
      <c r="J21" s="38">
        <v>63.348450208013197</v>
      </c>
      <c r="K21" s="39">
        <v>22.476668790525093</v>
      </c>
      <c r="L21" s="39">
        <v>32.555001686593457</v>
      </c>
      <c r="M21" s="40">
        <v>8.3167797308946447</v>
      </c>
      <c r="N21" s="41">
        <v>23.393051234961209</v>
      </c>
    </row>
    <row r="22" spans="2:14" s="31" customFormat="1" ht="20.25" customHeight="1">
      <c r="B22" s="32" t="s">
        <v>29</v>
      </c>
      <c r="C22" s="32"/>
      <c r="D22" s="33">
        <v>37140</v>
      </c>
      <c r="E22" s="34">
        <v>24064</v>
      </c>
      <c r="F22" s="35">
        <v>8891</v>
      </c>
      <c r="G22" s="35">
        <v>12219</v>
      </c>
      <c r="H22" s="36">
        <v>2954</v>
      </c>
      <c r="I22" s="37">
        <v>8593</v>
      </c>
      <c r="J22" s="38">
        <v>64.885269771078811</v>
      </c>
      <c r="K22" s="39">
        <v>23.973359937444389</v>
      </c>
      <c r="L22" s="39">
        <v>32.94685469301912</v>
      </c>
      <c r="M22" s="40">
        <v>7.9650551406153101</v>
      </c>
      <c r="N22" s="41">
        <v>23.169843880605065</v>
      </c>
    </row>
    <row r="23" spans="2:14" s="31" customFormat="1" ht="20.25" customHeight="1">
      <c r="B23" s="32" t="s">
        <v>30</v>
      </c>
      <c r="C23" s="32"/>
      <c r="D23" s="33">
        <v>9614</v>
      </c>
      <c r="E23" s="34">
        <v>5796</v>
      </c>
      <c r="F23" s="35">
        <v>2268</v>
      </c>
      <c r="G23" s="35">
        <v>2698</v>
      </c>
      <c r="H23" s="36">
        <v>830</v>
      </c>
      <c r="I23" s="37">
        <v>2091</v>
      </c>
      <c r="J23" s="38">
        <v>60.299625468164798</v>
      </c>
      <c r="K23" s="39">
        <v>23.595505617977526</v>
      </c>
      <c r="L23" s="39">
        <v>28.069080316271329</v>
      </c>
      <c r="M23" s="40">
        <v>8.635039533915938</v>
      </c>
      <c r="N23" s="41">
        <v>21.754057428214733</v>
      </c>
    </row>
    <row r="24" spans="2:14" s="31" customFormat="1" ht="20.25" customHeight="1">
      <c r="B24" s="32" t="s">
        <v>31</v>
      </c>
      <c r="C24" s="32"/>
      <c r="D24" s="33">
        <v>20989</v>
      </c>
      <c r="E24" s="34">
        <v>12263</v>
      </c>
      <c r="F24" s="35">
        <v>3799</v>
      </c>
      <c r="G24" s="35">
        <v>6904</v>
      </c>
      <c r="H24" s="36">
        <v>1560</v>
      </c>
      <c r="I24" s="37">
        <v>6257</v>
      </c>
      <c r="J24" s="38">
        <v>58.554170844673635</v>
      </c>
      <c r="K24" s="39">
        <v>18.139712553120376</v>
      </c>
      <c r="L24" s="39">
        <v>32.965668719858662</v>
      </c>
      <c r="M24" s="40">
        <v>7.4487895716945998</v>
      </c>
      <c r="N24" s="41">
        <v>29.876330993649429</v>
      </c>
    </row>
    <row r="25" spans="2:14" s="31" customFormat="1" ht="20.25" customHeight="1">
      <c r="B25" s="32" t="s">
        <v>32</v>
      </c>
      <c r="C25" s="32"/>
      <c r="D25" s="33">
        <v>8489</v>
      </c>
      <c r="E25" s="34">
        <v>4392</v>
      </c>
      <c r="F25" s="35">
        <v>1916</v>
      </c>
      <c r="G25" s="35">
        <v>1760</v>
      </c>
      <c r="H25" s="36">
        <v>716</v>
      </c>
      <c r="I25" s="37">
        <v>1817</v>
      </c>
      <c r="J25" s="38">
        <v>51.737542702320653</v>
      </c>
      <c r="K25" s="39">
        <v>22.570385204382141</v>
      </c>
      <c r="L25" s="39">
        <v>20.732712922605725</v>
      </c>
      <c r="M25" s="40">
        <v>8.4344445753327832</v>
      </c>
      <c r="N25" s="41">
        <v>21.404170102485569</v>
      </c>
    </row>
    <row r="26" spans="2:14" s="31" customFormat="1" ht="20.25" customHeight="1">
      <c r="B26" s="32" t="s">
        <v>33</v>
      </c>
      <c r="C26" s="32"/>
      <c r="D26" s="33">
        <v>11321</v>
      </c>
      <c r="E26" s="34">
        <v>7039</v>
      </c>
      <c r="F26" s="35">
        <v>2443</v>
      </c>
      <c r="G26" s="35">
        <v>3692</v>
      </c>
      <c r="H26" s="36">
        <v>904</v>
      </c>
      <c r="I26" s="37">
        <v>2046</v>
      </c>
      <c r="J26" s="38">
        <v>62.192966955292448</v>
      </c>
      <c r="K26" s="39">
        <v>21.585085704188021</v>
      </c>
      <c r="L26" s="39">
        <v>32.620604347057785</v>
      </c>
      <c r="M26" s="40">
        <v>7.9872769040466514</v>
      </c>
      <c r="N26" s="41">
        <v>18.077398833716206</v>
      </c>
    </row>
    <row r="27" spans="2:14" s="31" customFormat="1" ht="20.25" customHeight="1">
      <c r="B27" s="32" t="s">
        <v>34</v>
      </c>
      <c r="C27" s="32"/>
      <c r="D27" s="33">
        <v>14552</v>
      </c>
      <c r="E27" s="34">
        <v>7366</v>
      </c>
      <c r="F27" s="35">
        <v>3150</v>
      </c>
      <c r="G27" s="35">
        <v>3083</v>
      </c>
      <c r="H27" s="36">
        <v>1133</v>
      </c>
      <c r="I27" s="37">
        <v>3328</v>
      </c>
      <c r="J27" s="38">
        <v>50.618471687740517</v>
      </c>
      <c r="K27" s="39">
        <v>21.646509070918089</v>
      </c>
      <c r="L27" s="39">
        <v>21.18609125893348</v>
      </c>
      <c r="M27" s="40">
        <v>7.7858713578889498</v>
      </c>
      <c r="N27" s="41">
        <v>22.869708631115998</v>
      </c>
    </row>
    <row r="28" spans="2:14" s="31" customFormat="1" ht="20.25" customHeight="1">
      <c r="B28" s="32" t="s">
        <v>35</v>
      </c>
      <c r="C28" s="32"/>
      <c r="D28" s="33">
        <v>12098</v>
      </c>
      <c r="E28" s="34">
        <v>5614</v>
      </c>
      <c r="F28" s="35">
        <v>2581</v>
      </c>
      <c r="G28" s="35">
        <v>2097</v>
      </c>
      <c r="H28" s="36">
        <v>936</v>
      </c>
      <c r="I28" s="37">
        <v>3290</v>
      </c>
      <c r="J28" s="38">
        <v>46.415874328234807</v>
      </c>
      <c r="K28" s="39">
        <v>21.339396444811907</v>
      </c>
      <c r="L28" s="39">
        <v>17.337742868954116</v>
      </c>
      <c r="M28" s="40">
        <v>7.738735014468789</v>
      </c>
      <c r="N28" s="41">
        <v>27.201322860686233</v>
      </c>
    </row>
    <row r="29" spans="2:14" s="31" customFormat="1" ht="20.25" customHeight="1">
      <c r="B29" s="32" t="s">
        <v>36</v>
      </c>
      <c r="C29" s="32"/>
      <c r="D29" s="33">
        <v>11481</v>
      </c>
      <c r="E29" s="34">
        <v>6639</v>
      </c>
      <c r="F29" s="35">
        <v>2390</v>
      </c>
      <c r="G29" s="35">
        <v>3241</v>
      </c>
      <c r="H29" s="36">
        <v>1008</v>
      </c>
      <c r="I29" s="37">
        <v>1961</v>
      </c>
      <c r="J29" s="38">
        <v>57.831010452961671</v>
      </c>
      <c r="K29" s="39">
        <v>20.818815331010455</v>
      </c>
      <c r="L29" s="39">
        <v>28.23170731707317</v>
      </c>
      <c r="M29" s="40">
        <v>8.7804878048780477</v>
      </c>
      <c r="N29" s="41">
        <v>17.081881533101047</v>
      </c>
    </row>
    <row r="30" spans="2:14" s="31" customFormat="1" ht="20.25" customHeight="1">
      <c r="B30" s="32" t="s">
        <v>37</v>
      </c>
      <c r="C30" s="32"/>
      <c r="D30" s="33">
        <v>9547</v>
      </c>
      <c r="E30" s="34">
        <v>5601</v>
      </c>
      <c r="F30" s="35">
        <v>1816</v>
      </c>
      <c r="G30" s="35">
        <v>2912</v>
      </c>
      <c r="H30" s="36">
        <v>873</v>
      </c>
      <c r="I30" s="37">
        <v>2773</v>
      </c>
      <c r="J30" s="38">
        <v>58.803149606299208</v>
      </c>
      <c r="K30" s="39">
        <v>19.065616797900262</v>
      </c>
      <c r="L30" s="39">
        <v>30.572178477690287</v>
      </c>
      <c r="M30" s="40">
        <v>9.1653543307086611</v>
      </c>
      <c r="N30" s="41">
        <v>29.112860892388454</v>
      </c>
    </row>
    <row r="31" spans="2:14" s="31" customFormat="1" ht="20.25" customHeight="1">
      <c r="B31" s="32" t="s">
        <v>38</v>
      </c>
      <c r="C31" s="32"/>
      <c r="D31" s="33">
        <v>8171</v>
      </c>
      <c r="E31" s="34">
        <v>4974</v>
      </c>
      <c r="F31" s="35">
        <v>1665</v>
      </c>
      <c r="G31" s="35">
        <v>2589</v>
      </c>
      <c r="H31" s="36">
        <v>720</v>
      </c>
      <c r="I31" s="37">
        <v>2007</v>
      </c>
      <c r="J31" s="38">
        <v>60.896180215475027</v>
      </c>
      <c r="K31" s="39">
        <v>20.384427032321252</v>
      </c>
      <c r="L31" s="39">
        <v>31.69686581782566</v>
      </c>
      <c r="M31" s="40">
        <v>8.8148873653281097</v>
      </c>
      <c r="N31" s="41">
        <v>24.571498530852107</v>
      </c>
    </row>
    <row r="32" spans="2:14" s="31" customFormat="1" ht="20.25" customHeight="1">
      <c r="B32" s="32" t="s">
        <v>39</v>
      </c>
      <c r="C32" s="32"/>
      <c r="D32" s="33">
        <v>9366</v>
      </c>
      <c r="E32" s="34">
        <v>5391</v>
      </c>
      <c r="F32" s="35">
        <v>1835</v>
      </c>
      <c r="G32" s="35">
        <v>2723</v>
      </c>
      <c r="H32" s="36">
        <v>833</v>
      </c>
      <c r="I32" s="37">
        <v>1586</v>
      </c>
      <c r="J32" s="38">
        <v>57.5838496047853</v>
      </c>
      <c r="K32" s="39">
        <v>19.600512710959197</v>
      </c>
      <c r="L32" s="39">
        <v>29.085665456099125</v>
      </c>
      <c r="M32" s="40">
        <v>8.8976714377269808</v>
      </c>
      <c r="N32" s="41">
        <v>16.94082461012604</v>
      </c>
    </row>
    <row r="33" spans="2:14" s="31" customFormat="1" ht="20.25" customHeight="1">
      <c r="B33" s="32" t="s">
        <v>40</v>
      </c>
      <c r="C33" s="32"/>
      <c r="D33" s="33">
        <v>9350</v>
      </c>
      <c r="E33" s="34">
        <v>5619</v>
      </c>
      <c r="F33" s="35">
        <v>1932</v>
      </c>
      <c r="G33" s="35">
        <v>2881</v>
      </c>
      <c r="H33" s="36">
        <v>806</v>
      </c>
      <c r="I33" s="37">
        <v>1977</v>
      </c>
      <c r="J33" s="38">
        <v>60.121977316499041</v>
      </c>
      <c r="K33" s="39">
        <v>20.67194521720522</v>
      </c>
      <c r="L33" s="39">
        <v>30.826021827519796</v>
      </c>
      <c r="M33" s="40">
        <v>8.6240102717740221</v>
      </c>
      <c r="N33" s="41">
        <v>21.153434624438265</v>
      </c>
    </row>
    <row r="34" spans="2:14" s="31" customFormat="1" ht="20.25" customHeight="1">
      <c r="B34" s="32" t="s">
        <v>41</v>
      </c>
      <c r="C34" s="32"/>
      <c r="D34" s="33">
        <v>2618</v>
      </c>
      <c r="E34" s="34">
        <v>1495</v>
      </c>
      <c r="F34" s="35">
        <v>632</v>
      </c>
      <c r="G34" s="35">
        <v>652</v>
      </c>
      <c r="H34" s="36">
        <v>211</v>
      </c>
      <c r="I34" s="37">
        <v>587</v>
      </c>
      <c r="J34" s="38">
        <v>57.104660045836518</v>
      </c>
      <c r="K34" s="39">
        <v>24.140565317035907</v>
      </c>
      <c r="L34" s="39">
        <v>24.904507257448433</v>
      </c>
      <c r="M34" s="40">
        <v>8.0595874713521773</v>
      </c>
      <c r="N34" s="41">
        <v>22.421695951107715</v>
      </c>
    </row>
    <row r="35" spans="2:14" s="31" customFormat="1" ht="20.25" customHeight="1">
      <c r="B35" s="32" t="s">
        <v>42</v>
      </c>
      <c r="C35" s="32"/>
      <c r="D35" s="33">
        <v>6565</v>
      </c>
      <c r="E35" s="34">
        <v>3928</v>
      </c>
      <c r="F35" s="35">
        <v>1435</v>
      </c>
      <c r="G35" s="35">
        <v>1954</v>
      </c>
      <c r="H35" s="36">
        <v>539</v>
      </c>
      <c r="I35" s="37">
        <v>1281</v>
      </c>
      <c r="J35" s="38">
        <v>59.832444782939831</v>
      </c>
      <c r="K35" s="39">
        <v>21.858339680121858</v>
      </c>
      <c r="L35" s="39">
        <v>29.763899466869763</v>
      </c>
      <c r="M35" s="40">
        <v>8.2102056359482098</v>
      </c>
      <c r="N35" s="41">
        <v>19.512566641279513</v>
      </c>
    </row>
    <row r="36" spans="2:14" s="31" customFormat="1" ht="20.25" customHeight="1">
      <c r="B36" s="32" t="s">
        <v>43</v>
      </c>
      <c r="C36" s="32"/>
      <c r="D36" s="33">
        <v>3131</v>
      </c>
      <c r="E36" s="34">
        <v>1691</v>
      </c>
      <c r="F36" s="35">
        <v>476</v>
      </c>
      <c r="G36" s="35">
        <v>987</v>
      </c>
      <c r="H36" s="36">
        <v>228</v>
      </c>
      <c r="I36" s="37">
        <v>620</v>
      </c>
      <c r="J36" s="38">
        <v>54.112000000000002</v>
      </c>
      <c r="K36" s="39">
        <v>15.232000000000001</v>
      </c>
      <c r="L36" s="39">
        <v>31.584</v>
      </c>
      <c r="M36" s="40">
        <v>7.2959999999999994</v>
      </c>
      <c r="N36" s="41">
        <v>19.84</v>
      </c>
    </row>
    <row r="37" spans="2:14" s="31" customFormat="1" ht="20.25" customHeight="1">
      <c r="B37" s="32" t="s">
        <v>44</v>
      </c>
      <c r="C37" s="32"/>
      <c r="D37" s="33">
        <v>4709</v>
      </c>
      <c r="E37" s="34">
        <v>2909</v>
      </c>
      <c r="F37" s="35">
        <v>917</v>
      </c>
      <c r="G37" s="35">
        <v>1588</v>
      </c>
      <c r="H37" s="36">
        <v>404</v>
      </c>
      <c r="I37" s="37">
        <v>756</v>
      </c>
      <c r="J37" s="38">
        <v>61.775323847950737</v>
      </c>
      <c r="K37" s="39">
        <v>19.473348906349543</v>
      </c>
      <c r="L37" s="39">
        <v>33.722658738585686</v>
      </c>
      <c r="M37" s="40">
        <v>8.5793162030155017</v>
      </c>
      <c r="N37" s="41">
        <v>16.054363983860693</v>
      </c>
    </row>
    <row r="38" spans="2:14" s="31" customFormat="1" ht="20.25" customHeight="1">
      <c r="B38" s="32" t="s">
        <v>45</v>
      </c>
      <c r="C38" s="32"/>
      <c r="D38" s="33">
        <v>7251</v>
      </c>
      <c r="E38" s="34">
        <v>4010</v>
      </c>
      <c r="F38" s="35">
        <v>1648</v>
      </c>
      <c r="G38" s="35">
        <v>1779</v>
      </c>
      <c r="H38" s="36">
        <v>583</v>
      </c>
      <c r="I38" s="37">
        <v>1428</v>
      </c>
      <c r="J38" s="38">
        <v>55.302716866639081</v>
      </c>
      <c r="K38" s="39">
        <v>22.727899600055164</v>
      </c>
      <c r="L38" s="39">
        <v>24.534546959040131</v>
      </c>
      <c r="M38" s="40">
        <v>8.0402703075437874</v>
      </c>
      <c r="N38" s="41">
        <v>19.69383533305751</v>
      </c>
    </row>
    <row r="39" spans="2:14" s="31" customFormat="1" ht="20.25" customHeight="1">
      <c r="B39" s="32" t="s">
        <v>46</v>
      </c>
      <c r="C39" s="32"/>
      <c r="D39" s="33">
        <v>7337</v>
      </c>
      <c r="E39" s="34">
        <v>4604</v>
      </c>
      <c r="F39" s="35">
        <v>1479</v>
      </c>
      <c r="G39" s="35">
        <v>2487</v>
      </c>
      <c r="H39" s="36">
        <v>638</v>
      </c>
      <c r="I39" s="37">
        <v>1076</v>
      </c>
      <c r="J39" s="38">
        <v>62.827510917030573</v>
      </c>
      <c r="K39" s="39">
        <v>20.182860262008735</v>
      </c>
      <c r="L39" s="39">
        <v>33.938318777292572</v>
      </c>
      <c r="M39" s="40">
        <v>8.7063318777292587</v>
      </c>
      <c r="N39" s="41">
        <v>14.683406113537117</v>
      </c>
    </row>
    <row r="40" spans="2:14" s="31" customFormat="1" ht="20.25" customHeight="1">
      <c r="B40" s="32" t="s">
        <v>47</v>
      </c>
      <c r="C40" s="32"/>
      <c r="D40" s="33">
        <v>7874</v>
      </c>
      <c r="E40" s="34">
        <v>4732</v>
      </c>
      <c r="F40" s="35">
        <v>1532</v>
      </c>
      <c r="G40" s="35">
        <v>2543</v>
      </c>
      <c r="H40" s="36">
        <v>657</v>
      </c>
      <c r="I40" s="37">
        <v>1456</v>
      </c>
      <c r="J40" s="38">
        <v>60.104153435793215</v>
      </c>
      <c r="K40" s="39">
        <v>19.458910199415726</v>
      </c>
      <c r="L40" s="39">
        <v>32.300266734408737</v>
      </c>
      <c r="M40" s="40">
        <v>8.3449765019687536</v>
      </c>
      <c r="N40" s="41">
        <v>18.49358567255176</v>
      </c>
    </row>
    <row r="41" spans="2:14" s="31" customFormat="1" ht="20.25" customHeight="1">
      <c r="B41" s="32" t="s">
        <v>48</v>
      </c>
      <c r="C41" s="32"/>
      <c r="D41" s="33">
        <v>7131</v>
      </c>
      <c r="E41" s="34">
        <v>4345</v>
      </c>
      <c r="F41" s="35">
        <v>1371</v>
      </c>
      <c r="G41" s="35">
        <v>2156</v>
      </c>
      <c r="H41" s="36">
        <v>818</v>
      </c>
      <c r="I41" s="37">
        <v>1988</v>
      </c>
      <c r="J41" s="38">
        <v>60.931145701865098</v>
      </c>
      <c r="K41" s="39">
        <v>19.225915018931424</v>
      </c>
      <c r="L41" s="39">
        <v>30.234188753330528</v>
      </c>
      <c r="M41" s="40">
        <v>11.471041929603141</v>
      </c>
      <c r="N41" s="41">
        <v>27.878277941382695</v>
      </c>
    </row>
    <row r="42" spans="2:14" s="31" customFormat="1" ht="20.25" customHeight="1">
      <c r="B42" s="32" t="s">
        <v>49</v>
      </c>
      <c r="C42" s="32"/>
      <c r="D42" s="33">
        <v>3104</v>
      </c>
      <c r="E42" s="34">
        <v>1750</v>
      </c>
      <c r="F42" s="35">
        <v>619</v>
      </c>
      <c r="G42" s="35">
        <v>877</v>
      </c>
      <c r="H42" s="36">
        <v>254</v>
      </c>
      <c r="I42" s="37">
        <v>914</v>
      </c>
      <c r="J42" s="38">
        <v>56.378865979381445</v>
      </c>
      <c r="K42" s="39">
        <v>19.942010309278352</v>
      </c>
      <c r="L42" s="39">
        <v>28.253865979381445</v>
      </c>
      <c r="M42" s="40">
        <v>8.1829896907216497</v>
      </c>
      <c r="N42" s="41">
        <v>29.445876288659793</v>
      </c>
    </row>
    <row r="43" spans="2:14" s="31" customFormat="1" ht="20.25" customHeight="1">
      <c r="B43" s="32" t="s">
        <v>50</v>
      </c>
      <c r="C43" s="32"/>
      <c r="D43" s="33">
        <v>1831</v>
      </c>
      <c r="E43" s="34">
        <v>1065</v>
      </c>
      <c r="F43" s="35">
        <v>380</v>
      </c>
      <c r="G43" s="35">
        <v>533</v>
      </c>
      <c r="H43" s="36">
        <v>152</v>
      </c>
      <c r="I43" s="37">
        <v>323</v>
      </c>
      <c r="J43" s="38">
        <v>58.164937192790823</v>
      </c>
      <c r="K43" s="39">
        <v>20.753686510103769</v>
      </c>
      <c r="L43" s="39">
        <v>29.109776078645549</v>
      </c>
      <c r="M43" s="40">
        <v>8.3014746040415073</v>
      </c>
      <c r="N43" s="41">
        <v>17.640633533588204</v>
      </c>
    </row>
    <row r="44" spans="2:14" s="31" customFormat="1" ht="20.25" customHeight="1">
      <c r="B44" s="32" t="s">
        <v>51</v>
      </c>
      <c r="C44" s="32"/>
      <c r="D44" s="33">
        <v>3555</v>
      </c>
      <c r="E44" s="34">
        <v>2194</v>
      </c>
      <c r="F44" s="35">
        <v>787</v>
      </c>
      <c r="G44" s="35">
        <v>1096</v>
      </c>
      <c r="H44" s="36">
        <v>311</v>
      </c>
      <c r="I44" s="37">
        <v>675</v>
      </c>
      <c r="J44" s="38">
        <v>61.7854125598423</v>
      </c>
      <c r="K44" s="39">
        <v>22.162771050408338</v>
      </c>
      <c r="L44" s="39">
        <v>30.864545198535627</v>
      </c>
      <c r="M44" s="40">
        <v>8.7580963108983383</v>
      </c>
      <c r="N44" s="41">
        <v>19.008729935229514</v>
      </c>
    </row>
    <row r="45" spans="2:14" s="31" customFormat="1" ht="20.25" customHeight="1">
      <c r="B45" s="32" t="s">
        <v>52</v>
      </c>
      <c r="C45" s="32"/>
      <c r="D45" s="33">
        <v>1379</v>
      </c>
      <c r="E45" s="34">
        <v>688</v>
      </c>
      <c r="F45" s="35">
        <v>351</v>
      </c>
      <c r="G45" s="35">
        <v>243</v>
      </c>
      <c r="H45" s="36">
        <v>94</v>
      </c>
      <c r="I45" s="37">
        <v>291</v>
      </c>
      <c r="J45" s="38">
        <v>49.891225525743295</v>
      </c>
      <c r="K45" s="39">
        <v>25.453226976069615</v>
      </c>
      <c r="L45" s="39">
        <v>17.621464829586657</v>
      </c>
      <c r="M45" s="40">
        <v>6.81653372008702</v>
      </c>
      <c r="N45" s="41">
        <v>21.102248005801304</v>
      </c>
    </row>
    <row r="46" spans="2:14" s="31" customFormat="1" ht="20.25" customHeight="1">
      <c r="B46" s="32" t="s">
        <v>53</v>
      </c>
      <c r="C46" s="32"/>
      <c r="D46" s="33">
        <v>3884</v>
      </c>
      <c r="E46" s="34">
        <v>2276</v>
      </c>
      <c r="F46" s="35">
        <v>994</v>
      </c>
      <c r="G46" s="35">
        <v>957</v>
      </c>
      <c r="H46" s="36">
        <v>325</v>
      </c>
      <c r="I46" s="37">
        <v>758</v>
      </c>
      <c r="J46" s="38">
        <v>58.599382080329555</v>
      </c>
      <c r="K46" s="39">
        <v>25.592173017507726</v>
      </c>
      <c r="L46" s="39">
        <v>24.639546858908343</v>
      </c>
      <c r="M46" s="40">
        <v>8.3676622039134916</v>
      </c>
      <c r="N46" s="41">
        <v>19.515962924819775</v>
      </c>
    </row>
    <row r="47" spans="2:14" s="31" customFormat="1" ht="20.25" customHeight="1">
      <c r="B47" s="32" t="s">
        <v>54</v>
      </c>
      <c r="C47" s="32"/>
      <c r="D47" s="33">
        <v>2988</v>
      </c>
      <c r="E47" s="34">
        <v>1392</v>
      </c>
      <c r="F47" s="35">
        <v>759</v>
      </c>
      <c r="G47" s="35">
        <v>427</v>
      </c>
      <c r="H47" s="36">
        <v>206</v>
      </c>
      <c r="I47" s="37">
        <v>699</v>
      </c>
      <c r="J47" s="38">
        <v>46.586345381526108</v>
      </c>
      <c r="K47" s="39">
        <v>25.401606425702809</v>
      </c>
      <c r="L47" s="39">
        <v>14.2904953145917</v>
      </c>
      <c r="M47" s="40">
        <v>6.8942436412315926</v>
      </c>
      <c r="N47" s="41">
        <v>23.393574297188753</v>
      </c>
    </row>
    <row r="48" spans="2:14" s="31" customFormat="1" ht="20.25" customHeight="1">
      <c r="B48" s="32" t="s">
        <v>55</v>
      </c>
      <c r="C48" s="32"/>
      <c r="D48" s="33">
        <v>812</v>
      </c>
      <c r="E48" s="34">
        <v>404</v>
      </c>
      <c r="F48" s="35">
        <v>219</v>
      </c>
      <c r="G48" s="35">
        <v>117</v>
      </c>
      <c r="H48" s="36">
        <v>68</v>
      </c>
      <c r="I48" s="37">
        <v>168</v>
      </c>
      <c r="J48" s="38">
        <v>49.75369458128079</v>
      </c>
      <c r="K48" s="39">
        <v>26.970443349753694</v>
      </c>
      <c r="L48" s="39">
        <v>14.408866995073891</v>
      </c>
      <c r="M48" s="40">
        <v>8.3743842364532011</v>
      </c>
      <c r="N48" s="41">
        <v>20.689655172413794</v>
      </c>
    </row>
    <row r="49" spans="2:14" s="31" customFormat="1" ht="20.25" customHeight="1">
      <c r="B49" s="32" t="s">
        <v>56</v>
      </c>
      <c r="C49" s="32"/>
      <c r="D49" s="33">
        <v>6507</v>
      </c>
      <c r="E49" s="34">
        <v>4004</v>
      </c>
      <c r="F49" s="35">
        <v>1416</v>
      </c>
      <c r="G49" s="35">
        <v>1985</v>
      </c>
      <c r="H49" s="36">
        <v>603</v>
      </c>
      <c r="I49" s="37">
        <v>1374</v>
      </c>
      <c r="J49" s="38">
        <v>61.543190900707032</v>
      </c>
      <c r="K49" s="39">
        <v>21.764525053796497</v>
      </c>
      <c r="L49" s="39">
        <v>30.510298186289582</v>
      </c>
      <c r="M49" s="40">
        <v>9.2683676606209655</v>
      </c>
      <c r="N49" s="41">
        <v>21.118967107285584</v>
      </c>
    </row>
    <row r="50" spans="2:14" s="31" customFormat="1" ht="20.25" customHeight="1">
      <c r="B50" s="42" t="s">
        <v>57</v>
      </c>
      <c r="C50" s="42"/>
      <c r="D50" s="43">
        <v>552</v>
      </c>
      <c r="E50" s="44">
        <v>247</v>
      </c>
      <c r="F50" s="45">
        <v>109</v>
      </c>
      <c r="G50" s="45">
        <v>107</v>
      </c>
      <c r="H50" s="46">
        <v>31</v>
      </c>
      <c r="I50" s="47">
        <v>154</v>
      </c>
      <c r="J50" s="48">
        <v>44.746376811594203</v>
      </c>
      <c r="K50" s="49">
        <v>19.746376811594203</v>
      </c>
      <c r="L50" s="49">
        <v>19.384057971014492</v>
      </c>
      <c r="M50" s="50">
        <v>5.6159420289855069</v>
      </c>
      <c r="N50" s="51">
        <v>27.898550724637683</v>
      </c>
    </row>
    <row r="51" spans="2:14" s="31" customFormat="1" ht="20.25" customHeight="1">
      <c r="B51" s="21"/>
      <c r="C51" s="21"/>
      <c r="D51" s="52"/>
      <c r="E51" s="52"/>
      <c r="F51" s="52"/>
      <c r="G51" s="52"/>
      <c r="H51" s="52"/>
      <c r="I51" s="52"/>
      <c r="J51" s="53"/>
      <c r="K51" s="53"/>
      <c r="L51" s="53"/>
      <c r="M51" s="53"/>
      <c r="N51" s="53"/>
    </row>
    <row r="52" spans="2:14" s="31" customFormat="1" ht="20.25" customHeight="1">
      <c r="B52" s="54" t="s">
        <v>58</v>
      </c>
      <c r="C52" s="55"/>
      <c r="D52" s="56">
        <f>D9+D21+D23+D24+D26+D30+D31+D41+D17</f>
        <v>309226</v>
      </c>
      <c r="E52" s="57">
        <v>178955</v>
      </c>
      <c r="F52" s="58">
        <v>62146</v>
      </c>
      <c r="G52" s="58">
        <v>90256</v>
      </c>
      <c r="H52" s="59">
        <v>26553</v>
      </c>
      <c r="I52" s="60">
        <v>89839</v>
      </c>
      <c r="J52" s="27">
        <v>58.05213679095327</v>
      </c>
      <c r="K52" s="28">
        <v>20.159861937417684</v>
      </c>
      <c r="L52" s="28">
        <v>29.278610031596092</v>
      </c>
      <c r="M52" s="29">
        <v>8.6136648219394942</v>
      </c>
      <c r="N52" s="30">
        <v>29.143337247701663</v>
      </c>
    </row>
    <row r="53" spans="2:14" s="31" customFormat="1" ht="20.25" customHeight="1">
      <c r="B53" s="61" t="s">
        <v>59</v>
      </c>
      <c r="C53" s="62"/>
      <c r="D53" s="63">
        <f>D10+D29+D32+D33+D34+D35+D36+D37+D38+D39+D40</f>
        <v>129682</v>
      </c>
      <c r="E53" s="64">
        <v>76113</v>
      </c>
      <c r="F53" s="65">
        <v>26035</v>
      </c>
      <c r="G53" s="65">
        <v>38696</v>
      </c>
      <c r="H53" s="66">
        <v>11382</v>
      </c>
      <c r="I53" s="67">
        <v>28996</v>
      </c>
      <c r="J53" s="38">
        <v>58.733698587854001</v>
      </c>
      <c r="K53" s="39">
        <v>20.090284744193223</v>
      </c>
      <c r="L53" s="39">
        <v>29.860328729068602</v>
      </c>
      <c r="M53" s="40">
        <v>8.7830851145921756</v>
      </c>
      <c r="N53" s="41">
        <v>22.375183270314068</v>
      </c>
    </row>
    <row r="54" spans="2:14" s="31" customFormat="1" ht="20.25" customHeight="1">
      <c r="B54" s="61" t="s">
        <v>60</v>
      </c>
      <c r="C54" s="62"/>
      <c r="D54" s="63">
        <f>D13+D15+D19+D22+D42+D43+D44+D45+D46+D47+D48+D49+D27</f>
        <v>136452</v>
      </c>
      <c r="E54" s="64">
        <v>80737</v>
      </c>
      <c r="F54" s="65">
        <v>30177</v>
      </c>
      <c r="G54" s="65">
        <v>39588</v>
      </c>
      <c r="H54" s="66">
        <v>10972</v>
      </c>
      <c r="I54" s="67">
        <v>32597</v>
      </c>
      <c r="J54" s="38">
        <v>59.243469327854413</v>
      </c>
      <c r="K54" s="39">
        <v>22.143381273847957</v>
      </c>
      <c r="L54" s="39">
        <v>29.049016730261229</v>
      </c>
      <c r="M54" s="40">
        <v>8.05107132374523</v>
      </c>
      <c r="N54" s="41">
        <v>23.919137070736717</v>
      </c>
    </row>
    <row r="55" spans="2:14" s="31" customFormat="1" ht="20.25" customHeight="1">
      <c r="B55" s="61" t="s">
        <v>61</v>
      </c>
      <c r="C55" s="62"/>
      <c r="D55" s="63">
        <f>D12+D14+D16+D18+D20</f>
        <v>122657</v>
      </c>
      <c r="E55" s="64">
        <v>73857</v>
      </c>
      <c r="F55" s="65">
        <v>27086</v>
      </c>
      <c r="G55" s="65">
        <v>35766</v>
      </c>
      <c r="H55" s="66">
        <v>11005</v>
      </c>
      <c r="I55" s="67">
        <v>28360</v>
      </c>
      <c r="J55" s="38">
        <v>60.292412937354079</v>
      </c>
      <c r="K55" s="39">
        <v>22.111381410308738</v>
      </c>
      <c r="L55" s="39">
        <v>29.197211383042987</v>
      </c>
      <c r="M55" s="40">
        <v>8.9838201440023511</v>
      </c>
      <c r="N55" s="41">
        <v>23.1513983901778</v>
      </c>
    </row>
    <row r="56" spans="2:14" s="31" customFormat="1" ht="20.25" customHeight="1">
      <c r="B56" s="68" t="s">
        <v>62</v>
      </c>
      <c r="C56" s="69"/>
      <c r="D56" s="70">
        <f>D11+D25+D50+D28</f>
        <v>53709</v>
      </c>
      <c r="E56" s="71">
        <v>26991</v>
      </c>
      <c r="F56" s="72">
        <v>11294</v>
      </c>
      <c r="G56" s="72">
        <v>11324</v>
      </c>
      <c r="H56" s="73">
        <v>4373</v>
      </c>
      <c r="I56" s="74">
        <v>14180</v>
      </c>
      <c r="J56" s="48">
        <v>50.269122604436333</v>
      </c>
      <c r="K56" s="49">
        <v>21.034399269923455</v>
      </c>
      <c r="L56" s="49">
        <v>21.090272474996741</v>
      </c>
      <c r="M56" s="50">
        <v>8.1444508595161373</v>
      </c>
      <c r="N56" s="51">
        <v>26.409401597973662</v>
      </c>
    </row>
  </sheetData>
  <mergeCells count="8">
    <mergeCell ref="B3:B7"/>
    <mergeCell ref="D3:I3"/>
    <mergeCell ref="J3:N3"/>
    <mergeCell ref="D4:D7"/>
    <mergeCell ref="E4:H4"/>
    <mergeCell ref="J4:M4"/>
    <mergeCell ref="E5:E7"/>
    <mergeCell ref="J5:J7"/>
  </mergeCells>
  <phoneticPr fontId="3"/>
  <printOptions horizontalCentered="1"/>
  <pageMargins left="0.78740157480314965" right="0.78740157480314965" top="0.78740157480314965" bottom="0.78740157480314965" header="0.62992125984251968" footer="0.62992125984251968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第12表</vt:lpstr>
      <vt:lpstr>第12表!Print_Area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2018-08-17T05:56:02Z</dcterms:created>
  <dcterms:modified xsi:type="dcterms:W3CDTF">2018-08-17T07:28:23Z</dcterms:modified>
</cp:coreProperties>
</file>