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20340" windowHeight="8100"/>
  </bookViews>
  <sheets>
    <sheet name="第2表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第2表!$P$4:$AJ$37</definedName>
    <definedName name="Data">#REF!</definedName>
    <definedName name="DataEnd">#REF!</definedName>
    <definedName name="Hyousoku">#REF!</definedName>
    <definedName name="HyousokuArea">#REF!</definedName>
    <definedName name="HyousokuEnd">#REF!</definedName>
    <definedName name="Hyoutou">#REF!</definedName>
    <definedName name="_xlnm.Print_Area" localSheetId="0">第2表!$A$1:$N$40</definedName>
    <definedName name="_xlnm.Print_Titles" localSheetId="0">第2表!$4:$5</definedName>
    <definedName name="Rangai0">#REF!</definedName>
    <definedName name="Title">#REF!</definedName>
    <definedName name="TitleEnglish">#REF!</definedName>
    <definedName name="あ">[2]H17市町村!#REF!</definedName>
    <definedName name="ﾀｲﾄﾙ行">第2表!$1:$5</definedName>
    <definedName name="バージョンアップ">[3]使い方!#REF!</definedName>
    <definedName name="バージョンアップ１">[3]使い方!#REF!</definedName>
    <definedName name="移行手順">[3]使い方!#REF!</definedName>
    <definedName name="印刷範囲">第2表!$C$6:$M$37</definedName>
    <definedName name="要望">[3]使い方!#REF!</definedName>
  </definedNames>
  <calcPr calcId="145621" fullCalcOnLoad="1"/>
</workbook>
</file>

<file path=xl/calcChain.xml><?xml version="1.0" encoding="utf-8"?>
<calcChain xmlns="http://schemas.openxmlformats.org/spreadsheetml/2006/main">
  <c r="L36" i="1" l="1"/>
  <c r="J36" i="1"/>
  <c r="L35" i="1"/>
  <c r="J35" i="1"/>
  <c r="L34" i="1"/>
  <c r="J34" i="1"/>
  <c r="L33" i="1"/>
  <c r="J33" i="1"/>
  <c r="L32" i="1"/>
  <c r="J32" i="1"/>
  <c r="L31" i="1"/>
  <c r="J31" i="1"/>
  <c r="L30" i="1"/>
  <c r="J30" i="1"/>
  <c r="L29" i="1"/>
  <c r="J29" i="1"/>
  <c r="L28" i="1"/>
  <c r="L27" i="1"/>
  <c r="J27" i="1"/>
  <c r="L26" i="1"/>
  <c r="J26" i="1"/>
  <c r="L25" i="1"/>
  <c r="J25" i="1"/>
  <c r="L24" i="1"/>
  <c r="J24" i="1"/>
  <c r="L23" i="1"/>
  <c r="J23" i="1"/>
  <c r="L22" i="1"/>
  <c r="J22" i="1"/>
  <c r="L21" i="1"/>
  <c r="J21" i="1"/>
  <c r="L20" i="1"/>
  <c r="J20" i="1"/>
  <c r="L19" i="1"/>
  <c r="J19" i="1"/>
  <c r="L18" i="1"/>
  <c r="J18" i="1"/>
  <c r="L17" i="1"/>
  <c r="J17" i="1"/>
  <c r="L16" i="1"/>
  <c r="J16" i="1"/>
  <c r="L15" i="1"/>
  <c r="J15" i="1"/>
  <c r="L14" i="1"/>
  <c r="J14" i="1"/>
  <c r="L13" i="1"/>
  <c r="J13" i="1"/>
  <c r="L12" i="1"/>
  <c r="J12" i="1"/>
  <c r="L11" i="1"/>
  <c r="J11" i="1"/>
  <c r="L10" i="1"/>
  <c r="J10" i="1"/>
  <c r="L9" i="1"/>
  <c r="J9" i="1"/>
  <c r="L8" i="1"/>
  <c r="J8" i="1"/>
  <c r="L7" i="1"/>
  <c r="J7" i="1"/>
  <c r="L6" i="1"/>
</calcChain>
</file>

<file path=xl/sharedStrings.xml><?xml version="1.0" encoding="utf-8"?>
<sst xmlns="http://schemas.openxmlformats.org/spreadsheetml/2006/main" count="56" uniqueCount="46">
  <si>
    <t>第2表　年齢（5歳階級）、男女別人口（平成27年、22年）</t>
    <rPh sb="0" eb="1">
      <t>ダイ</t>
    </rPh>
    <rPh sb="8" eb="9">
      <t>サイ</t>
    </rPh>
    <rPh sb="9" eb="11">
      <t>カイキュウ</t>
    </rPh>
    <phoneticPr fontId="5"/>
  </si>
  <si>
    <t>年齢</t>
    <phoneticPr fontId="5"/>
  </si>
  <si>
    <t>人口（人）</t>
    <rPh sb="0" eb="2">
      <t>ジンコウ</t>
    </rPh>
    <rPh sb="3" eb="4">
      <t>ニン</t>
    </rPh>
    <phoneticPr fontId="5"/>
  </si>
  <si>
    <t>年齢別割合（％）</t>
  </si>
  <si>
    <t xml:space="preserve"> 性比（女=100）</t>
    <phoneticPr fontId="5"/>
  </si>
  <si>
    <t>平成27年</t>
    <phoneticPr fontId="5"/>
  </si>
  <si>
    <t>平成22年</t>
    <phoneticPr fontId="5"/>
  </si>
  <si>
    <t>平成27年</t>
    <phoneticPr fontId="5"/>
  </si>
  <si>
    <t>平成22年</t>
    <phoneticPr fontId="5"/>
  </si>
  <si>
    <t>総　数</t>
    <phoneticPr fontId="5"/>
  </si>
  <si>
    <t>男</t>
    <phoneticPr fontId="5"/>
  </si>
  <si>
    <t>女</t>
    <phoneticPr fontId="5"/>
  </si>
  <si>
    <t>　総　数</t>
    <rPh sb="1" eb="2">
      <t>ソウ</t>
    </rPh>
    <rPh sb="3" eb="4">
      <t>スウ</t>
    </rPh>
    <phoneticPr fontId="5"/>
  </si>
  <si>
    <t xml:space="preserve">  0～ 4歳</t>
  </si>
  <si>
    <t xml:space="preserve">  5～ 9</t>
  </si>
  <si>
    <t xml:space="preserve"> 10～14</t>
  </si>
  <si>
    <t xml:space="preserve"> 15～19</t>
  </si>
  <si>
    <t xml:space="preserve"> 20～24</t>
  </si>
  <si>
    <t xml:space="preserve"> 25～29</t>
  </si>
  <si>
    <t xml:space="preserve"> 30～34</t>
  </si>
  <si>
    <t xml:space="preserve"> 35～39</t>
  </si>
  <si>
    <t xml:space="preserve"> 40～44</t>
  </si>
  <si>
    <t xml:space="preserve"> 45～49</t>
  </si>
  <si>
    <t xml:space="preserve"> 50～54</t>
  </si>
  <si>
    <t xml:space="preserve"> 55～59</t>
  </si>
  <si>
    <t xml:space="preserve"> 60～64</t>
  </si>
  <si>
    <t xml:space="preserve"> 65～69</t>
  </si>
  <si>
    <t xml:space="preserve"> 70～74</t>
  </si>
  <si>
    <t xml:space="preserve"> 75～79</t>
  </si>
  <si>
    <t xml:space="preserve"> 80～84</t>
  </si>
  <si>
    <t xml:space="preserve"> 85～89</t>
    <phoneticPr fontId="5"/>
  </si>
  <si>
    <t xml:space="preserve"> 90～94</t>
    <phoneticPr fontId="5"/>
  </si>
  <si>
    <t xml:space="preserve"> 95～99</t>
    <phoneticPr fontId="5"/>
  </si>
  <si>
    <t>100歳以上</t>
    <rPh sb="3" eb="4">
      <t>サイ</t>
    </rPh>
    <rPh sb="4" eb="6">
      <t>イジョウ</t>
    </rPh>
    <phoneticPr fontId="5"/>
  </si>
  <si>
    <t xml:space="preserve"> 不　詳</t>
  </si>
  <si>
    <t>　　　－</t>
  </si>
  <si>
    <t xml:space="preserve"> 15歳未満</t>
  </si>
  <si>
    <t xml:space="preserve"> 15～64歳</t>
  </si>
  <si>
    <t xml:space="preserve"> 65歳以上</t>
  </si>
  <si>
    <t xml:space="preserve">  75歳以上</t>
    <phoneticPr fontId="5"/>
  </si>
  <si>
    <t xml:space="preserve">  85歳以上</t>
    <phoneticPr fontId="5"/>
  </si>
  <si>
    <t xml:space="preserve">  6歳未満</t>
  </si>
  <si>
    <t xml:space="preserve"> 18歳未満</t>
  </si>
  <si>
    <t xml:space="preserve"> 20歳以上</t>
  </si>
  <si>
    <t xml:space="preserve"> 平均年齢</t>
  </si>
  <si>
    <t>注）年齢別割合は、総数から年齢不詳を除いた数値を用いて算出。</t>
    <rPh sb="0" eb="1">
      <t>チュウ</t>
    </rPh>
    <rPh sb="2" eb="4">
      <t>ネンレイ</t>
    </rPh>
    <rPh sb="4" eb="5">
      <t>ベツ</t>
    </rPh>
    <rPh sb="5" eb="7">
      <t>ワリアイ</t>
    </rPh>
    <rPh sb="9" eb="11">
      <t>ソウスウ</t>
    </rPh>
    <rPh sb="13" eb="15">
      <t>ネンレイ</t>
    </rPh>
    <rPh sb="15" eb="17">
      <t>フショウ</t>
    </rPh>
    <rPh sb="18" eb="19">
      <t>ノゾ</t>
    </rPh>
    <rPh sb="21" eb="23">
      <t>スウチ</t>
    </rPh>
    <rPh sb="24" eb="25">
      <t>モチ</t>
    </rPh>
    <rPh sb="27" eb="29">
      <t>サンシュツ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</si>
</sst>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;&quot;△&quot;#,##0"/>
    <numFmt numFmtId="177" formatCode="#,##0.0;&quot;△&quot;#,##0.0"/>
    <numFmt numFmtId="178" formatCode="0.0"/>
  </numFmts>
  <fonts count="21">
    <font>
      <sz val="11"/>
      <color theme="1"/>
      <name val="ＭＳ Ｐゴシック"/>
      <family val="2"/>
      <charset val="128"/>
      <scheme val="minor"/>
    </font>
    <font>
      <sz val="8.5"/>
      <name val="ＭＳ 明朝"/>
      <family val="1"/>
      <charset val="128"/>
    </font>
    <font>
      <sz val="8.5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name val="標準明朝"/>
      <family val="1"/>
      <charset val="128"/>
    </font>
    <font>
      <sz val="9.0500000000000007"/>
      <name val="ＭＳ 明朝"/>
      <family val="1"/>
      <charset val="128"/>
    </font>
    <font>
      <sz val="9.5500000000000007"/>
      <name val="ＭＳ 明朝"/>
      <family val="1"/>
      <charset val="128"/>
    </font>
    <font>
      <sz val="9.1999999999999993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7.85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</borders>
  <cellStyleXfs count="26">
    <xf numFmtId="0" fontId="0" fillId="0" borderId="0">
      <alignment vertical="center"/>
    </xf>
    <xf numFmtId="0" fontId="1" fillId="0" borderId="0"/>
    <xf numFmtId="9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top"/>
      <protection locked="0"/>
    </xf>
    <xf numFmtId="38" fontId="12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/>
    <xf numFmtId="38" fontId="13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14" fillId="0" borderId="0"/>
    <xf numFmtId="0" fontId="15" fillId="0" borderId="0"/>
    <xf numFmtId="0" fontId="16" fillId="0" borderId="0"/>
    <xf numFmtId="0" fontId="5" fillId="0" borderId="0">
      <alignment vertical="center"/>
    </xf>
    <xf numFmtId="0" fontId="16" fillId="0" borderId="0"/>
    <xf numFmtId="0" fontId="17" fillId="0" borderId="0"/>
    <xf numFmtId="0" fontId="13" fillId="0" borderId="0">
      <alignment vertical="center"/>
    </xf>
    <xf numFmtId="0" fontId="18" fillId="0" borderId="0"/>
    <xf numFmtId="0" fontId="19" fillId="0" borderId="0"/>
    <xf numFmtId="0" fontId="5" fillId="0" borderId="0"/>
    <xf numFmtId="0" fontId="17" fillId="0" borderId="0"/>
    <xf numFmtId="0" fontId="20" fillId="0" borderId="0"/>
    <xf numFmtId="0" fontId="18" fillId="0" borderId="0"/>
    <xf numFmtId="0" fontId="5" fillId="0" borderId="0">
      <alignment vertical="center"/>
    </xf>
  </cellStyleXfs>
  <cellXfs count="62">
    <xf numFmtId="0" fontId="0" fillId="0" borderId="0" xfId="0">
      <alignment vertical="center"/>
    </xf>
    <xf numFmtId="0" fontId="2" fillId="0" borderId="0" xfId="1" applyFont="1"/>
    <xf numFmtId="0" fontId="4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7" fillId="0" borderId="0" xfId="1" applyFont="1"/>
    <xf numFmtId="0" fontId="8" fillId="0" borderId="1" xfId="1" applyFont="1" applyBorder="1" applyAlignment="1">
      <alignment horizontal="center" vertical="center" wrapText="1"/>
    </xf>
    <xf numFmtId="0" fontId="8" fillId="0" borderId="2" xfId="1" applyFont="1" applyBorder="1" applyAlignment="1">
      <alignment horizontal="center" vertical="center" wrapText="1"/>
    </xf>
    <xf numFmtId="0" fontId="8" fillId="0" borderId="3" xfId="1" applyFont="1" applyBorder="1" applyAlignment="1">
      <alignment horizontal="center" vertical="center"/>
    </xf>
    <xf numFmtId="0" fontId="8" fillId="0" borderId="4" xfId="1" applyFont="1" applyBorder="1" applyAlignment="1">
      <alignment horizontal="center" vertical="center"/>
    </xf>
    <xf numFmtId="0" fontId="8" fillId="0" borderId="5" xfId="1" applyFont="1" applyBorder="1" applyAlignment="1">
      <alignment horizontal="center" vertical="center"/>
    </xf>
    <xf numFmtId="0" fontId="7" fillId="0" borderId="0" xfId="1" applyFont="1" applyBorder="1" applyAlignment="1">
      <alignment vertical="center"/>
    </xf>
    <xf numFmtId="0" fontId="8" fillId="0" borderId="0" xfId="1" applyFont="1" applyBorder="1" applyAlignment="1">
      <alignment horizontal="center" vertical="center" wrapText="1"/>
    </xf>
    <xf numFmtId="0" fontId="8" fillId="0" borderId="6" xfId="1" applyFont="1" applyBorder="1" applyAlignment="1">
      <alignment horizontal="center" vertical="center" wrapText="1"/>
    </xf>
    <xf numFmtId="0" fontId="8" fillId="0" borderId="7" xfId="1" applyFont="1" applyBorder="1" applyAlignment="1">
      <alignment horizontal="center" vertical="center" shrinkToFit="1"/>
    </xf>
    <xf numFmtId="0" fontId="8" fillId="0" borderId="6" xfId="1" applyFont="1" applyBorder="1" applyAlignment="1">
      <alignment horizontal="center" vertical="center" shrinkToFit="1"/>
    </xf>
    <xf numFmtId="0" fontId="8" fillId="0" borderId="0" xfId="1" applyFont="1" applyBorder="1" applyAlignment="1">
      <alignment horizontal="center" vertical="center" shrinkToFit="1"/>
    </xf>
    <xf numFmtId="0" fontId="7" fillId="0" borderId="0" xfId="1" applyFont="1" applyAlignment="1">
      <alignment vertical="center"/>
    </xf>
    <xf numFmtId="0" fontId="7" fillId="0" borderId="0" xfId="1" applyFont="1" applyBorder="1"/>
    <xf numFmtId="0" fontId="8" fillId="0" borderId="8" xfId="1" applyFont="1" applyBorder="1" applyAlignment="1">
      <alignment horizontal="center" vertical="center" wrapText="1"/>
    </xf>
    <xf numFmtId="0" fontId="8" fillId="0" borderId="9" xfId="1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/>
    </xf>
    <xf numFmtId="0" fontId="8" fillId="0" borderId="5" xfId="1" applyFont="1" applyBorder="1" applyAlignment="1">
      <alignment horizontal="center" vertical="center"/>
    </xf>
    <xf numFmtId="0" fontId="8" fillId="0" borderId="10" xfId="1" applyFont="1" applyBorder="1" applyAlignment="1">
      <alignment horizontal="center" vertical="center" shrinkToFit="1"/>
    </xf>
    <xf numFmtId="0" fontId="8" fillId="0" borderId="9" xfId="1" applyFont="1" applyBorder="1" applyAlignment="1">
      <alignment horizontal="center" vertical="center" shrinkToFit="1"/>
    </xf>
    <xf numFmtId="0" fontId="8" fillId="0" borderId="8" xfId="1" applyFont="1" applyBorder="1" applyAlignment="1">
      <alignment horizontal="center" vertical="center" shrinkToFit="1"/>
    </xf>
    <xf numFmtId="0" fontId="8" fillId="0" borderId="1" xfId="1" applyFont="1" applyBorder="1" applyAlignment="1">
      <alignment vertical="center"/>
    </xf>
    <xf numFmtId="0" fontId="8" fillId="0" borderId="2" xfId="1" applyFont="1" applyBorder="1" applyAlignment="1">
      <alignment vertical="center"/>
    </xf>
    <xf numFmtId="176" fontId="8" fillId="0" borderId="1" xfId="1" applyNumberFormat="1" applyFont="1" applyBorder="1" applyAlignment="1">
      <alignment vertical="center"/>
    </xf>
    <xf numFmtId="176" fontId="8" fillId="0" borderId="2" xfId="1" applyNumberFormat="1" applyFont="1" applyBorder="1" applyAlignment="1">
      <alignment vertical="center"/>
    </xf>
    <xf numFmtId="177" fontId="8" fillId="0" borderId="11" xfId="1" applyNumberFormat="1" applyFont="1" applyBorder="1" applyAlignment="1">
      <alignment vertical="center"/>
    </xf>
    <xf numFmtId="177" fontId="8" fillId="0" borderId="2" xfId="1" applyNumberFormat="1" applyFont="1" applyBorder="1" applyAlignment="1">
      <alignment vertical="center"/>
    </xf>
    <xf numFmtId="177" fontId="8" fillId="0" borderId="1" xfId="1" applyNumberFormat="1" applyFont="1" applyBorder="1" applyAlignment="1">
      <alignment vertical="center"/>
    </xf>
    <xf numFmtId="177" fontId="7" fillId="0" borderId="0" xfId="1" applyNumberFormat="1" applyFont="1" applyBorder="1"/>
    <xf numFmtId="0" fontId="8" fillId="0" borderId="0" xfId="1" applyFont="1" applyBorder="1" applyAlignment="1">
      <alignment vertical="center"/>
    </xf>
    <xf numFmtId="0" fontId="8" fillId="0" borderId="6" xfId="1" applyFont="1" applyBorder="1" applyAlignment="1">
      <alignment vertical="center"/>
    </xf>
    <xf numFmtId="176" fontId="8" fillId="0" borderId="7" xfId="1" applyNumberFormat="1" applyFont="1" applyBorder="1" applyAlignment="1">
      <alignment vertical="center"/>
    </xf>
    <xf numFmtId="176" fontId="8" fillId="0" borderId="0" xfId="1" applyNumberFormat="1" applyFont="1" applyBorder="1" applyAlignment="1">
      <alignment vertical="center"/>
    </xf>
    <xf numFmtId="176" fontId="8" fillId="0" borderId="12" xfId="1" applyNumberFormat="1" applyFont="1" applyBorder="1" applyAlignment="1">
      <alignment vertical="center"/>
    </xf>
    <xf numFmtId="177" fontId="8" fillId="0" borderId="13" xfId="1" applyNumberFormat="1" applyFont="1" applyBorder="1" applyAlignment="1">
      <alignment vertical="center"/>
    </xf>
    <xf numFmtId="177" fontId="8" fillId="0" borderId="12" xfId="1" applyNumberFormat="1" applyFont="1" applyBorder="1" applyAlignment="1">
      <alignment vertical="center"/>
    </xf>
    <xf numFmtId="177" fontId="8" fillId="0" borderId="0" xfId="1" applyNumberFormat="1" applyFont="1" applyBorder="1" applyAlignment="1">
      <alignment vertical="center"/>
    </xf>
    <xf numFmtId="0" fontId="8" fillId="0" borderId="14" xfId="1" applyFont="1" applyBorder="1" applyAlignment="1">
      <alignment vertical="center"/>
    </xf>
    <xf numFmtId="0" fontId="8" fillId="0" borderId="15" xfId="1" applyFont="1" applyBorder="1" applyAlignment="1">
      <alignment vertical="center"/>
    </xf>
    <xf numFmtId="176" fontId="8" fillId="0" borderId="16" xfId="1" applyNumberFormat="1" applyFont="1" applyBorder="1" applyAlignment="1">
      <alignment vertical="center"/>
    </xf>
    <xf numFmtId="176" fontId="8" fillId="0" borderId="14" xfId="1" applyNumberFormat="1" applyFont="1" applyBorder="1" applyAlignment="1">
      <alignment vertical="center"/>
    </xf>
    <xf numFmtId="176" fontId="8" fillId="0" borderId="17" xfId="1" applyNumberFormat="1" applyFont="1" applyBorder="1" applyAlignment="1">
      <alignment vertical="center"/>
    </xf>
    <xf numFmtId="177" fontId="8" fillId="0" borderId="18" xfId="1" applyNumberFormat="1" applyFont="1" applyBorder="1" applyAlignment="1">
      <alignment vertical="center"/>
    </xf>
    <xf numFmtId="177" fontId="8" fillId="0" borderId="19" xfId="1" applyNumberFormat="1" applyFont="1" applyBorder="1" applyAlignment="1">
      <alignment vertical="center"/>
    </xf>
    <xf numFmtId="177" fontId="8" fillId="0" borderId="20" xfId="1" applyNumberFormat="1" applyFont="1" applyBorder="1" applyAlignment="1">
      <alignment vertical="center"/>
    </xf>
    <xf numFmtId="177" fontId="8" fillId="0" borderId="14" xfId="1" applyNumberFormat="1" applyFont="1" applyBorder="1" applyAlignment="1">
      <alignment vertical="center"/>
    </xf>
    <xf numFmtId="3" fontId="8" fillId="0" borderId="16" xfId="1" applyNumberFormat="1" applyFont="1" applyBorder="1" applyAlignment="1">
      <alignment vertical="center"/>
    </xf>
    <xf numFmtId="3" fontId="8" fillId="0" borderId="14" xfId="1" applyNumberFormat="1" applyFont="1" applyBorder="1" applyAlignment="1">
      <alignment vertical="center"/>
    </xf>
    <xf numFmtId="3" fontId="8" fillId="0" borderId="17" xfId="1" applyNumberFormat="1" applyFont="1" applyBorder="1" applyAlignment="1">
      <alignment vertical="center"/>
    </xf>
    <xf numFmtId="177" fontId="8" fillId="0" borderId="17" xfId="1" applyNumberFormat="1" applyFont="1" applyBorder="1" applyAlignment="1">
      <alignment vertical="center"/>
    </xf>
    <xf numFmtId="3" fontId="8" fillId="0" borderId="7" xfId="1" applyNumberFormat="1" applyFont="1" applyBorder="1" applyAlignment="1">
      <alignment vertical="center"/>
    </xf>
    <xf numFmtId="3" fontId="8" fillId="0" borderId="0" xfId="1" applyNumberFormat="1" applyFont="1" applyBorder="1" applyAlignment="1">
      <alignment vertical="center"/>
    </xf>
    <xf numFmtId="3" fontId="8" fillId="0" borderId="12" xfId="1" applyNumberFormat="1" applyFont="1" applyBorder="1" applyAlignment="1">
      <alignment vertical="center"/>
    </xf>
    <xf numFmtId="0" fontId="8" fillId="0" borderId="19" xfId="1" applyFont="1" applyBorder="1" applyAlignment="1">
      <alignment vertical="center"/>
    </xf>
    <xf numFmtId="0" fontId="8" fillId="0" borderId="21" xfId="1" applyFont="1" applyBorder="1" applyAlignment="1">
      <alignment vertical="center"/>
    </xf>
    <xf numFmtId="178" fontId="8" fillId="0" borderId="18" xfId="1" applyNumberFormat="1" applyFont="1" applyBorder="1" applyAlignment="1">
      <alignment vertical="center"/>
    </xf>
    <xf numFmtId="178" fontId="8" fillId="0" borderId="19" xfId="1" applyNumberFormat="1" applyFont="1" applyBorder="1" applyAlignment="1">
      <alignment vertical="center"/>
    </xf>
    <xf numFmtId="0" fontId="9" fillId="0" borderId="0" xfId="1" applyFont="1"/>
  </cellXfs>
  <cellStyles count="26">
    <cellStyle name="パーセント 2" xfId="2"/>
    <cellStyle name="ハイパーリンク 2" xfId="3"/>
    <cellStyle name="桁区切り 2" xfId="4"/>
    <cellStyle name="桁区切り 2 2" xfId="5"/>
    <cellStyle name="桁区切り 2 3" xfId="6"/>
    <cellStyle name="桁区切り 2 4" xfId="7"/>
    <cellStyle name="桁区切り 3" xfId="8"/>
    <cellStyle name="桁区切り 4" xfId="9"/>
    <cellStyle name="桁区切り 5" xfId="10"/>
    <cellStyle name="標準" xfId="0" builtinId="0"/>
    <cellStyle name="標準 2" xfId="11"/>
    <cellStyle name="標準 2 2" xfId="12"/>
    <cellStyle name="標準 2 3" xfId="13"/>
    <cellStyle name="標準 2 4" xfId="14"/>
    <cellStyle name="標準 2 5" xfId="15"/>
    <cellStyle name="標準 3" xfId="16"/>
    <cellStyle name="標準 3 2" xfId="17"/>
    <cellStyle name="標準 4" xfId="18"/>
    <cellStyle name="標準 4 2" xfId="19"/>
    <cellStyle name="標準 4 2 2" xfId="20"/>
    <cellStyle name="標準 4 3" xfId="21"/>
    <cellStyle name="標準 5" xfId="22"/>
    <cellStyle name="標準 6" xfId="23"/>
    <cellStyle name="標準 7" xfId="1"/>
    <cellStyle name="標準 8" xfId="24"/>
    <cellStyle name="標準 9" xfId="2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IMGSRV01\UNYOU2S\&#27096;&#24335;\&#24179;&#25104;17&#24180;&#22269;&#21218;&#35519;&#26619;\&#31532;1&#27425;&#22522;&#26412;&#38598;&#35336;\&#37117;&#36947;&#24220;&#30476;&#32232;\&#25522;&#36617;\&#24179;&#25104;17&#24180;&#22269;&#21218;&#35519;&#26619;&#31532;&#65297;&#27425;&#22522;&#26412;&#38598;&#35336;&#37117;&#36947;&#24220;&#30476;&#32232;&#25522;&#36617;&#20998;&#65288;&#27096;&#24335;&#65289;a0041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200701160\newhard&#20225;&#30011;\Users\p47663\Desktop\H17&#26032;&#20998;&#39006;&#32068;&#12415;&#26367;&#1236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FILESRV01\F_common\H14&#23601;&#35519;\&#35201;&#35336;&#34920;\&#12524;&#12452;&#12450;&#12454;&#12488;\&#35201;&#35336;&#3492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0412"/>
      <sheetName val="原表表頭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説明"/>
      <sheetName val="H17（新）都道府県"/>
      <sheetName val="H17（新）市町村"/>
      <sheetName val="H17（新）市町村 (組替え)"/>
      <sheetName val="H17都道府県"/>
      <sheetName val="H17市町村"/>
      <sheetName val="H17市町村 (組替え)"/>
      <sheetName val="チェック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クロスエラー符号欄"/>
      <sheetName val="ﾚｲｱｳﾄ(17)"/>
      <sheetName val="ﾚｲｱｳﾄ(16)"/>
      <sheetName val="ﾚｲｱｳﾄ(15)"/>
      <sheetName val="ﾚｲｱｳﾄ(14)"/>
      <sheetName val="ﾚｲｱｳﾄ(13)"/>
      <sheetName val="ﾚｲｱｳﾄ(12)"/>
      <sheetName val="ﾚｲｱｳﾄ(11)"/>
      <sheetName val="ﾚｲｱｳﾄ(10)"/>
      <sheetName val="ﾚｲｱｳﾄ(9)"/>
      <sheetName val="ﾚｲｱｳﾄ(8)"/>
      <sheetName val="ﾚｲｱｳﾄ(7)"/>
      <sheetName val="ﾚｲｱｳﾄ(6)"/>
      <sheetName val="ﾚｲｱｳﾄ(5)"/>
      <sheetName val="ﾚｲｱｳﾄ(4)"/>
      <sheetName val="ﾚｲｱｳﾄ(3)"/>
      <sheetName val="ﾚｲｱｳﾄ(2)"/>
      <sheetName val="ﾚｲｱｳﾄ(1)"/>
      <sheetName val="符号表"/>
      <sheetName val="使い方"/>
      <sheetName val="集計設定"/>
      <sheetName val="レイアウト作成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Z39"/>
  <sheetViews>
    <sheetView tabSelected="1" view="pageBreakPreview" zoomScale="85" zoomScaleNormal="100" zoomScaleSheetLayoutView="85" workbookViewId="0">
      <selection activeCell="AJ16" sqref="AJ16"/>
    </sheetView>
  </sheetViews>
  <sheetFormatPr defaultColWidth="8" defaultRowHeight="10.5" customHeight="1"/>
  <cols>
    <col min="1" max="1" width="0.875" style="1" customWidth="1"/>
    <col min="2" max="2" width="1" style="1" customWidth="1"/>
    <col min="3" max="9" width="8.5" style="1" customWidth="1"/>
    <col min="10" max="13" width="6.875" style="1" customWidth="1"/>
    <col min="14" max="14" width="0.875" style="1" customWidth="1"/>
    <col min="15" max="16384" width="8" style="1"/>
  </cols>
  <sheetData>
    <row r="1" spans="1:14" ht="23.25" customHeight="1">
      <c r="B1" s="2" t="s">
        <v>0</v>
      </c>
      <c r="C1" s="3"/>
    </row>
    <row r="2" spans="1:14" ht="23.25" customHeight="1">
      <c r="B2" s="3"/>
      <c r="C2" s="3"/>
    </row>
    <row r="3" spans="1:14" s="4" customFormat="1" ht="24" customHeight="1">
      <c r="B3" s="5" t="s">
        <v>1</v>
      </c>
      <c r="C3" s="6"/>
      <c r="D3" s="7" t="s">
        <v>2</v>
      </c>
      <c r="E3" s="8"/>
      <c r="F3" s="8"/>
      <c r="G3" s="8"/>
      <c r="H3" s="8"/>
      <c r="I3" s="9"/>
      <c r="J3" s="7" t="s">
        <v>3</v>
      </c>
      <c r="K3" s="9"/>
      <c r="L3" s="7" t="s">
        <v>4</v>
      </c>
      <c r="M3" s="8"/>
    </row>
    <row r="4" spans="1:14" s="16" customFormat="1" ht="24" customHeight="1">
      <c r="A4" s="10"/>
      <c r="B4" s="11"/>
      <c r="C4" s="12"/>
      <c r="D4" s="7" t="s">
        <v>5</v>
      </c>
      <c r="E4" s="8"/>
      <c r="F4" s="9"/>
      <c r="G4" s="7" t="s">
        <v>6</v>
      </c>
      <c r="H4" s="8"/>
      <c r="I4" s="9"/>
      <c r="J4" s="13" t="s">
        <v>7</v>
      </c>
      <c r="K4" s="14" t="s">
        <v>8</v>
      </c>
      <c r="L4" s="13" t="s">
        <v>7</v>
      </c>
      <c r="M4" s="15" t="s">
        <v>8</v>
      </c>
      <c r="N4" s="10"/>
    </row>
    <row r="5" spans="1:14" s="4" customFormat="1" ht="24" customHeight="1">
      <c r="A5" s="17"/>
      <c r="B5" s="18"/>
      <c r="C5" s="19"/>
      <c r="D5" s="20" t="s">
        <v>9</v>
      </c>
      <c r="E5" s="20" t="s">
        <v>10</v>
      </c>
      <c r="F5" s="21" t="s">
        <v>11</v>
      </c>
      <c r="G5" s="20" t="s">
        <v>9</v>
      </c>
      <c r="H5" s="20" t="s">
        <v>10</v>
      </c>
      <c r="I5" s="20" t="s">
        <v>11</v>
      </c>
      <c r="J5" s="22"/>
      <c r="K5" s="23"/>
      <c r="L5" s="22"/>
      <c r="M5" s="24"/>
      <c r="N5" s="17"/>
    </row>
    <row r="6" spans="1:14" s="4" customFormat="1" ht="24" customHeight="1">
      <c r="A6" s="17"/>
      <c r="B6" s="25" t="s">
        <v>12</v>
      </c>
      <c r="C6" s="26"/>
      <c r="D6" s="27">
        <v>2031903</v>
      </c>
      <c r="E6" s="27">
        <v>983850</v>
      </c>
      <c r="F6" s="28">
        <v>1048053</v>
      </c>
      <c r="G6" s="27">
        <v>2080773</v>
      </c>
      <c r="H6" s="27">
        <v>1006247</v>
      </c>
      <c r="I6" s="28">
        <v>1074526</v>
      </c>
      <c r="J6" s="29">
        <v>100</v>
      </c>
      <c r="K6" s="30">
        <v>100</v>
      </c>
      <c r="L6" s="29">
        <f>E6/F6*100</f>
        <v>93.874069345729652</v>
      </c>
      <c r="M6" s="31">
        <v>93.645663297118915</v>
      </c>
      <c r="N6" s="32"/>
    </row>
    <row r="7" spans="1:14" s="4" customFormat="1" ht="24" customHeight="1">
      <c r="A7" s="17"/>
      <c r="B7" s="33"/>
      <c r="C7" s="34" t="s">
        <v>13</v>
      </c>
      <c r="D7" s="35">
        <v>80139</v>
      </c>
      <c r="E7" s="36">
        <v>41029</v>
      </c>
      <c r="F7" s="37">
        <v>39110</v>
      </c>
      <c r="G7" s="35">
        <v>87713</v>
      </c>
      <c r="H7" s="36">
        <v>44797</v>
      </c>
      <c r="I7" s="37">
        <v>42916</v>
      </c>
      <c r="J7" s="38">
        <f>D7/SUM($D$7:$D$27)*100</f>
        <v>3.9672772277227724</v>
      </c>
      <c r="K7" s="39">
        <v>4.2333611815360142</v>
      </c>
      <c r="L7" s="38">
        <f t="shared" ref="L7:L36" si="0">E7/F7*100</f>
        <v>104.90667348504219</v>
      </c>
      <c r="M7" s="40">
        <v>104.38298070649641</v>
      </c>
      <c r="N7" s="32"/>
    </row>
    <row r="8" spans="1:14" s="4" customFormat="1" ht="24" customHeight="1">
      <c r="A8" s="17"/>
      <c r="B8" s="33"/>
      <c r="C8" s="34" t="s">
        <v>14</v>
      </c>
      <c r="D8" s="35">
        <v>89353</v>
      </c>
      <c r="E8" s="36">
        <v>45763</v>
      </c>
      <c r="F8" s="37">
        <v>43590</v>
      </c>
      <c r="G8" s="35">
        <v>97465</v>
      </c>
      <c r="H8" s="36">
        <v>49745</v>
      </c>
      <c r="I8" s="37">
        <v>47720</v>
      </c>
      <c r="J8" s="38">
        <f t="shared" ref="J8:J36" si="1">D8/SUM($D$7:$D$27)*100</f>
        <v>4.4234158415841582</v>
      </c>
      <c r="K8" s="39">
        <v>4.7040295914905164</v>
      </c>
      <c r="L8" s="38">
        <f t="shared" si="0"/>
        <v>104.98508832300986</v>
      </c>
      <c r="M8" s="40">
        <v>104.24350377200335</v>
      </c>
      <c r="N8" s="32"/>
    </row>
    <row r="9" spans="1:14" s="4" customFormat="1" ht="24" customHeight="1">
      <c r="A9" s="17"/>
      <c r="B9" s="33"/>
      <c r="C9" s="34" t="s">
        <v>15</v>
      </c>
      <c r="D9" s="35">
        <v>97506</v>
      </c>
      <c r="E9" s="36">
        <v>49891</v>
      </c>
      <c r="F9" s="37">
        <v>47615</v>
      </c>
      <c r="G9" s="35">
        <v>104570</v>
      </c>
      <c r="H9" s="36">
        <v>53590</v>
      </c>
      <c r="I9" s="37">
        <v>50980</v>
      </c>
      <c r="J9" s="38">
        <f t="shared" si="1"/>
        <v>4.8270297029702975</v>
      </c>
      <c r="K9" s="39">
        <v>5.046943768349287</v>
      </c>
      <c r="L9" s="38">
        <f t="shared" si="0"/>
        <v>104.78000630053555</v>
      </c>
      <c r="M9" s="40">
        <v>105.11965476657512</v>
      </c>
      <c r="N9" s="32"/>
    </row>
    <row r="10" spans="1:14" s="4" customFormat="1" ht="24" customHeight="1">
      <c r="A10" s="17"/>
      <c r="B10" s="33"/>
      <c r="C10" s="34" t="s">
        <v>16</v>
      </c>
      <c r="D10" s="35">
        <v>101629</v>
      </c>
      <c r="E10" s="36">
        <v>51776</v>
      </c>
      <c r="F10" s="37">
        <v>49853</v>
      </c>
      <c r="G10" s="35">
        <v>101669</v>
      </c>
      <c r="H10" s="36">
        <v>51588</v>
      </c>
      <c r="I10" s="37">
        <v>50081</v>
      </c>
      <c r="J10" s="38">
        <f t="shared" si="1"/>
        <v>5.0311386138613861</v>
      </c>
      <c r="K10" s="39">
        <v>4.9069305344200407</v>
      </c>
      <c r="L10" s="38">
        <f t="shared" si="0"/>
        <v>103.85734058130905</v>
      </c>
      <c r="M10" s="40">
        <v>103.00912521714822</v>
      </c>
      <c r="N10" s="32"/>
    </row>
    <row r="11" spans="1:14" s="4" customFormat="1" ht="24" customHeight="1">
      <c r="A11" s="17"/>
      <c r="B11" s="33"/>
      <c r="C11" s="34" t="s">
        <v>17</v>
      </c>
      <c r="D11" s="35">
        <v>89684</v>
      </c>
      <c r="E11" s="36">
        <v>44549</v>
      </c>
      <c r="F11" s="37">
        <v>45135</v>
      </c>
      <c r="G11" s="35">
        <v>98504</v>
      </c>
      <c r="H11" s="36">
        <v>48499</v>
      </c>
      <c r="I11" s="37">
        <v>50005</v>
      </c>
      <c r="J11" s="38">
        <f t="shared" si="1"/>
        <v>4.4398019801980197</v>
      </c>
      <c r="K11" s="39">
        <v>4.7541756618291879</v>
      </c>
      <c r="L11" s="38">
        <f t="shared" si="0"/>
        <v>98.701672759499274</v>
      </c>
      <c r="M11" s="40">
        <v>96.988301169883002</v>
      </c>
      <c r="N11" s="32"/>
    </row>
    <row r="12" spans="1:14" s="4" customFormat="1" ht="24" customHeight="1">
      <c r="A12" s="17"/>
      <c r="B12" s="33"/>
      <c r="C12" s="34" t="s">
        <v>18</v>
      </c>
      <c r="D12" s="35">
        <v>94759</v>
      </c>
      <c r="E12" s="36">
        <v>48185</v>
      </c>
      <c r="F12" s="37">
        <v>46574</v>
      </c>
      <c r="G12" s="35">
        <v>109332</v>
      </c>
      <c r="H12" s="36">
        <v>54739</v>
      </c>
      <c r="I12" s="37">
        <v>54593</v>
      </c>
      <c r="J12" s="38">
        <f t="shared" si="1"/>
        <v>4.6910396039603963</v>
      </c>
      <c r="K12" s="39">
        <v>5.2767759020862979</v>
      </c>
      <c r="L12" s="38">
        <f t="shared" si="0"/>
        <v>103.4590114656246</v>
      </c>
      <c r="M12" s="40">
        <v>100.26743355375231</v>
      </c>
      <c r="N12" s="32"/>
    </row>
    <row r="13" spans="1:14" s="4" customFormat="1" ht="24" customHeight="1">
      <c r="A13" s="17"/>
      <c r="B13" s="33"/>
      <c r="C13" s="34" t="s">
        <v>19</v>
      </c>
      <c r="D13" s="35">
        <v>106169</v>
      </c>
      <c r="E13" s="36">
        <v>53676</v>
      </c>
      <c r="F13" s="37">
        <v>52493</v>
      </c>
      <c r="G13" s="35">
        <v>126322</v>
      </c>
      <c r="H13" s="36">
        <v>63778</v>
      </c>
      <c r="I13" s="37">
        <v>62544</v>
      </c>
      <c r="J13" s="38">
        <f t="shared" si="1"/>
        <v>5.2558910891089106</v>
      </c>
      <c r="K13" s="39">
        <v>6.0967775720131838</v>
      </c>
      <c r="L13" s="38">
        <f t="shared" si="0"/>
        <v>102.25363381784238</v>
      </c>
      <c r="M13" s="40">
        <v>101.97301100025582</v>
      </c>
      <c r="N13" s="32"/>
    </row>
    <row r="14" spans="1:14" s="4" customFormat="1" ht="24" customHeight="1">
      <c r="A14" s="17"/>
      <c r="B14" s="33"/>
      <c r="C14" s="34" t="s">
        <v>20</v>
      </c>
      <c r="D14" s="35">
        <v>125051</v>
      </c>
      <c r="E14" s="36">
        <v>63465</v>
      </c>
      <c r="F14" s="37">
        <v>61586</v>
      </c>
      <c r="G14" s="35">
        <v>151474</v>
      </c>
      <c r="H14" s="36">
        <v>76418</v>
      </c>
      <c r="I14" s="37">
        <v>75056</v>
      </c>
      <c r="J14" s="38">
        <f t="shared" si="1"/>
        <v>6.1906435643564359</v>
      </c>
      <c r="K14" s="39">
        <v>7.3107082372280754</v>
      </c>
      <c r="L14" s="38">
        <f t="shared" si="0"/>
        <v>103.05101808852662</v>
      </c>
      <c r="M14" s="40">
        <v>101.81464506501811</v>
      </c>
      <c r="N14" s="32"/>
    </row>
    <row r="15" spans="1:14" s="4" customFormat="1" ht="24" customHeight="1">
      <c r="A15" s="17"/>
      <c r="B15" s="33"/>
      <c r="C15" s="34" t="s">
        <v>21</v>
      </c>
      <c r="D15" s="35">
        <v>150626</v>
      </c>
      <c r="E15" s="36">
        <v>75954</v>
      </c>
      <c r="F15" s="37">
        <v>74672</v>
      </c>
      <c r="G15" s="35">
        <v>133807</v>
      </c>
      <c r="H15" s="36">
        <v>66608</v>
      </c>
      <c r="I15" s="37">
        <v>67199</v>
      </c>
      <c r="J15" s="38">
        <f t="shared" si="1"/>
        <v>7.4567326732673269</v>
      </c>
      <c r="K15" s="39">
        <v>6.4580319863394191</v>
      </c>
      <c r="L15" s="38">
        <f t="shared" si="0"/>
        <v>101.71684165416757</v>
      </c>
      <c r="M15" s="40">
        <v>99.120522626824808</v>
      </c>
      <c r="N15" s="32"/>
    </row>
    <row r="16" spans="1:14" s="4" customFormat="1" ht="24" customHeight="1">
      <c r="A16" s="17"/>
      <c r="B16" s="33"/>
      <c r="C16" s="34" t="s">
        <v>22</v>
      </c>
      <c r="D16" s="35">
        <v>132202</v>
      </c>
      <c r="E16" s="36">
        <v>65793</v>
      </c>
      <c r="F16" s="37">
        <v>66409</v>
      </c>
      <c r="G16" s="35">
        <v>127886</v>
      </c>
      <c r="H16" s="36">
        <v>62923</v>
      </c>
      <c r="I16" s="37">
        <v>64963</v>
      </c>
      <c r="J16" s="38">
        <f t="shared" si="1"/>
        <v>6.5446534653465349</v>
      </c>
      <c r="K16" s="39">
        <v>6.1722621283266417</v>
      </c>
      <c r="L16" s="38">
        <f t="shared" si="0"/>
        <v>99.072414883524829</v>
      </c>
      <c r="M16" s="40">
        <v>96.859750935147702</v>
      </c>
      <c r="N16" s="32"/>
    </row>
    <row r="17" spans="1:14" s="4" customFormat="1" ht="24" customHeight="1">
      <c r="A17" s="17"/>
      <c r="B17" s="33"/>
      <c r="C17" s="34" t="s">
        <v>23</v>
      </c>
      <c r="D17" s="35">
        <v>125737</v>
      </c>
      <c r="E17" s="36">
        <v>61782</v>
      </c>
      <c r="F17" s="37">
        <v>63955</v>
      </c>
      <c r="G17" s="35">
        <v>123549</v>
      </c>
      <c r="H17" s="36">
        <v>60298</v>
      </c>
      <c r="I17" s="37">
        <v>63251</v>
      </c>
      <c r="J17" s="38">
        <f t="shared" si="1"/>
        <v>6.2246039603960401</v>
      </c>
      <c r="K17" s="39">
        <v>5.9629421022835043</v>
      </c>
      <c r="L17" s="38">
        <f t="shared" si="0"/>
        <v>96.602298491126575</v>
      </c>
      <c r="M17" s="40">
        <v>95.331299109895497</v>
      </c>
      <c r="N17" s="32"/>
    </row>
    <row r="18" spans="1:14" s="4" customFormat="1" ht="24" customHeight="1">
      <c r="A18" s="17"/>
      <c r="B18" s="33"/>
      <c r="C18" s="34" t="s">
        <v>24</v>
      </c>
      <c r="D18" s="35">
        <v>121455</v>
      </c>
      <c r="E18" s="36">
        <v>59087</v>
      </c>
      <c r="F18" s="37">
        <v>62368</v>
      </c>
      <c r="G18" s="35">
        <v>141274</v>
      </c>
      <c r="H18" s="36">
        <v>68611</v>
      </c>
      <c r="I18" s="37">
        <v>72663</v>
      </c>
      <c r="J18" s="38">
        <f t="shared" si="1"/>
        <v>6.0126237623762373</v>
      </c>
      <c r="K18" s="39">
        <v>6.8184176525750901</v>
      </c>
      <c r="L18" s="38">
        <f t="shared" si="0"/>
        <v>94.739289379168795</v>
      </c>
      <c r="M18" s="40">
        <v>94.423571831606182</v>
      </c>
      <c r="N18" s="32"/>
    </row>
    <row r="19" spans="1:14" s="4" customFormat="1" ht="24" customHeight="1">
      <c r="A19" s="17"/>
      <c r="B19" s="33"/>
      <c r="C19" s="34" t="s">
        <v>25</v>
      </c>
      <c r="D19" s="35">
        <v>138119</v>
      </c>
      <c r="E19" s="36">
        <v>66871</v>
      </c>
      <c r="F19" s="37">
        <v>71248</v>
      </c>
      <c r="G19" s="35">
        <v>168983</v>
      </c>
      <c r="H19" s="36">
        <v>83294</v>
      </c>
      <c r="I19" s="37">
        <v>85689</v>
      </c>
      <c r="J19" s="38">
        <f t="shared" si="1"/>
        <v>6.8375742574257421</v>
      </c>
      <c r="K19" s="39">
        <v>8.1557588104328929</v>
      </c>
      <c r="L19" s="38">
        <f t="shared" si="0"/>
        <v>93.856669660902753</v>
      </c>
      <c r="M19" s="40">
        <v>97.205008810932554</v>
      </c>
      <c r="N19" s="32"/>
    </row>
    <row r="20" spans="1:14" s="4" customFormat="1" ht="24" customHeight="1">
      <c r="A20" s="17"/>
      <c r="B20" s="33"/>
      <c r="C20" s="34" t="s">
        <v>26</v>
      </c>
      <c r="D20" s="35">
        <v>162641</v>
      </c>
      <c r="E20" s="36">
        <v>79261</v>
      </c>
      <c r="F20" s="37">
        <v>83380</v>
      </c>
      <c r="G20" s="35">
        <v>137783</v>
      </c>
      <c r="H20" s="36">
        <v>66417</v>
      </c>
      <c r="I20" s="37">
        <v>71366</v>
      </c>
      <c r="J20" s="38">
        <f t="shared" si="1"/>
        <v>8.051534653465346</v>
      </c>
      <c r="K20" s="39">
        <v>6.6499287867884656</v>
      </c>
      <c r="L20" s="38">
        <f t="shared" si="0"/>
        <v>95.059966418805459</v>
      </c>
      <c r="M20" s="40">
        <v>93.065325224897009</v>
      </c>
      <c r="N20" s="32"/>
    </row>
    <row r="21" spans="1:14" s="4" customFormat="1" ht="24" customHeight="1">
      <c r="A21" s="17"/>
      <c r="B21" s="33"/>
      <c r="C21" s="34" t="s">
        <v>27</v>
      </c>
      <c r="D21" s="35">
        <v>129387</v>
      </c>
      <c r="E21" s="36">
        <v>61067</v>
      </c>
      <c r="F21" s="37">
        <v>68320</v>
      </c>
      <c r="G21" s="35">
        <v>117770</v>
      </c>
      <c r="H21" s="36">
        <v>54938</v>
      </c>
      <c r="I21" s="37">
        <v>62832</v>
      </c>
      <c r="J21" s="38">
        <f t="shared" si="1"/>
        <v>6.4052970297029708</v>
      </c>
      <c r="K21" s="39">
        <v>5.6840257014296212</v>
      </c>
      <c r="L21" s="38">
        <f t="shared" si="0"/>
        <v>89.383782201405154</v>
      </c>
      <c r="M21" s="40">
        <v>87.436338171632286</v>
      </c>
      <c r="N21" s="32"/>
    </row>
    <row r="22" spans="1:14" s="4" customFormat="1" ht="24" customHeight="1">
      <c r="A22" s="17"/>
      <c r="B22" s="33"/>
      <c r="C22" s="34" t="s">
        <v>28</v>
      </c>
      <c r="D22" s="35">
        <v>106404</v>
      </c>
      <c r="E22" s="36">
        <v>47757</v>
      </c>
      <c r="F22" s="37">
        <v>58647</v>
      </c>
      <c r="G22" s="35">
        <v>101215</v>
      </c>
      <c r="H22" s="36">
        <v>44619</v>
      </c>
      <c r="I22" s="37">
        <v>56596</v>
      </c>
      <c r="J22" s="38">
        <f t="shared" si="1"/>
        <v>5.2675247524752473</v>
      </c>
      <c r="K22" s="39">
        <v>4.885018777024702</v>
      </c>
      <c r="L22" s="38">
        <f t="shared" si="0"/>
        <v>81.431275257046394</v>
      </c>
      <c r="M22" s="40">
        <v>78.837727047847906</v>
      </c>
      <c r="N22" s="32"/>
    </row>
    <row r="23" spans="1:14" s="4" customFormat="1" ht="24" customHeight="1">
      <c r="A23" s="17"/>
      <c r="B23" s="33"/>
      <c r="C23" s="34" t="s">
        <v>29</v>
      </c>
      <c r="D23" s="35">
        <v>84375</v>
      </c>
      <c r="E23" s="36">
        <v>34664</v>
      </c>
      <c r="F23" s="37">
        <v>49711</v>
      </c>
      <c r="G23" s="35">
        <v>76592</v>
      </c>
      <c r="H23" s="36">
        <v>31052</v>
      </c>
      <c r="I23" s="37">
        <v>45540</v>
      </c>
      <c r="J23" s="38">
        <f t="shared" si="1"/>
        <v>4.1769801980198018</v>
      </c>
      <c r="K23" s="39">
        <v>3.6966196529158322</v>
      </c>
      <c r="L23" s="38">
        <f t="shared" si="0"/>
        <v>69.731045442658569</v>
      </c>
      <c r="M23" s="40">
        <v>68.186209925340364</v>
      </c>
      <c r="N23" s="32"/>
    </row>
    <row r="24" spans="1:14" s="4" customFormat="1" ht="24" customHeight="1">
      <c r="A24" s="17"/>
      <c r="B24" s="33"/>
      <c r="C24" s="34" t="s">
        <v>30</v>
      </c>
      <c r="D24" s="35">
        <v>54481</v>
      </c>
      <c r="E24" s="36">
        <v>19186</v>
      </c>
      <c r="F24" s="37">
        <v>35295</v>
      </c>
      <c r="G24" s="35">
        <v>42765</v>
      </c>
      <c r="H24" s="36">
        <v>13630</v>
      </c>
      <c r="I24" s="37">
        <v>29135</v>
      </c>
      <c r="J24" s="38">
        <f t="shared" si="1"/>
        <v>2.6970792079207921</v>
      </c>
      <c r="K24" s="39">
        <v>2.0640006718318569</v>
      </c>
      <c r="L24" s="38">
        <f t="shared" si="0"/>
        <v>54.358974358974358</v>
      </c>
      <c r="M24" s="40">
        <v>46.782220696756475</v>
      </c>
      <c r="N24" s="32"/>
    </row>
    <row r="25" spans="1:14" s="4" customFormat="1" ht="24" customHeight="1">
      <c r="A25" s="17"/>
      <c r="B25" s="33"/>
      <c r="C25" s="34" t="s">
        <v>31</v>
      </c>
      <c r="D25" s="35">
        <v>23277</v>
      </c>
      <c r="E25" s="36">
        <v>5947</v>
      </c>
      <c r="F25" s="37">
        <v>17330</v>
      </c>
      <c r="G25" s="35">
        <v>17647</v>
      </c>
      <c r="H25" s="36">
        <v>4408</v>
      </c>
      <c r="I25" s="37">
        <v>13239</v>
      </c>
      <c r="J25" s="38">
        <f t="shared" si="1"/>
        <v>1.1523267326732674</v>
      </c>
      <c r="K25" s="39">
        <v>0.85171097523247463</v>
      </c>
      <c r="L25" s="38">
        <f t="shared" si="0"/>
        <v>34.316214656664748</v>
      </c>
      <c r="M25" s="40">
        <v>33.295566130372386</v>
      </c>
      <c r="N25" s="32"/>
    </row>
    <row r="26" spans="1:14" s="4" customFormat="1" ht="24" customHeight="1">
      <c r="A26" s="17"/>
      <c r="B26" s="33"/>
      <c r="C26" s="34" t="s">
        <v>32</v>
      </c>
      <c r="D26" s="35">
        <v>6008</v>
      </c>
      <c r="E26" s="36">
        <v>1126</v>
      </c>
      <c r="F26" s="37">
        <v>4882</v>
      </c>
      <c r="G26" s="35">
        <v>4969</v>
      </c>
      <c r="H26" s="36">
        <v>969</v>
      </c>
      <c r="I26" s="37">
        <v>4000</v>
      </c>
      <c r="J26" s="38">
        <f t="shared" si="1"/>
        <v>0.29742574257425741</v>
      </c>
      <c r="K26" s="39">
        <v>0.23982273677849866</v>
      </c>
      <c r="L26" s="38">
        <f t="shared" si="0"/>
        <v>23.064317902498978</v>
      </c>
      <c r="M26" s="40">
        <v>24.224999999999998</v>
      </c>
      <c r="N26" s="32"/>
    </row>
    <row r="27" spans="1:14" s="4" customFormat="1" ht="24" customHeight="1">
      <c r="A27" s="17"/>
      <c r="B27" s="33"/>
      <c r="C27" s="34" t="s">
        <v>33</v>
      </c>
      <c r="D27" s="35">
        <v>998</v>
      </c>
      <c r="E27" s="36">
        <v>161</v>
      </c>
      <c r="F27" s="37">
        <v>837</v>
      </c>
      <c r="G27" s="35">
        <v>658</v>
      </c>
      <c r="H27" s="36">
        <v>101</v>
      </c>
      <c r="I27" s="37">
        <v>557</v>
      </c>
      <c r="J27" s="38">
        <f t="shared" si="1"/>
        <v>4.9405940594059408E-2</v>
      </c>
      <c r="K27" s="39">
        <v>3.1757569088398496E-2</v>
      </c>
      <c r="L27" s="38">
        <f t="shared" si="0"/>
        <v>19.23536439665472</v>
      </c>
      <c r="M27" s="40">
        <v>18.13285457809695</v>
      </c>
      <c r="N27" s="32"/>
    </row>
    <row r="28" spans="1:14" s="4" customFormat="1" ht="24" customHeight="1">
      <c r="A28" s="17"/>
      <c r="B28" s="41"/>
      <c r="C28" s="42" t="s">
        <v>34</v>
      </c>
      <c r="D28" s="43">
        <v>11903</v>
      </c>
      <c r="E28" s="44">
        <v>6860</v>
      </c>
      <c r="F28" s="45">
        <v>5043</v>
      </c>
      <c r="G28" s="43">
        <v>8826</v>
      </c>
      <c r="H28" s="44">
        <v>5225</v>
      </c>
      <c r="I28" s="45">
        <v>3601</v>
      </c>
      <c r="J28" s="46" t="s">
        <v>35</v>
      </c>
      <c r="K28" s="47" t="s">
        <v>35</v>
      </c>
      <c r="L28" s="48">
        <f t="shared" si="0"/>
        <v>136.03014078921277</v>
      </c>
      <c r="M28" s="49">
        <v>145.09858372674259</v>
      </c>
      <c r="N28" s="32"/>
    </row>
    <row r="29" spans="1:14" s="4" customFormat="1" ht="24" customHeight="1">
      <c r="A29" s="17"/>
      <c r="B29" s="41"/>
      <c r="C29" s="42" t="s">
        <v>36</v>
      </c>
      <c r="D29" s="50">
        <v>266998</v>
      </c>
      <c r="E29" s="51">
        <v>136683</v>
      </c>
      <c r="F29" s="52">
        <v>130315</v>
      </c>
      <c r="G29" s="50">
        <v>289748</v>
      </c>
      <c r="H29" s="51">
        <v>148132</v>
      </c>
      <c r="I29" s="52">
        <v>141616</v>
      </c>
      <c r="J29" s="38">
        <f t="shared" si="1"/>
        <v>13.217722772277227</v>
      </c>
      <c r="K29" s="53">
        <v>13.984334541375818</v>
      </c>
      <c r="L29" s="48">
        <f t="shared" si="0"/>
        <v>104.88662088017495</v>
      </c>
      <c r="M29" s="49">
        <v>104.60117500847362</v>
      </c>
      <c r="N29" s="32"/>
    </row>
    <row r="30" spans="1:14" s="4" customFormat="1" ht="24" customHeight="1">
      <c r="A30" s="17"/>
      <c r="B30" s="33"/>
      <c r="C30" s="34" t="s">
        <v>37</v>
      </c>
      <c r="D30" s="54">
        <v>1185431</v>
      </c>
      <c r="E30" s="55">
        <v>591138</v>
      </c>
      <c r="F30" s="56">
        <v>594293</v>
      </c>
      <c r="G30" s="54">
        <v>1282800</v>
      </c>
      <c r="H30" s="55">
        <v>636756</v>
      </c>
      <c r="I30" s="56">
        <v>646044</v>
      </c>
      <c r="J30" s="38">
        <f t="shared" si="1"/>
        <v>58.684702970297032</v>
      </c>
      <c r="K30" s="39">
        <v>61.912780587534336</v>
      </c>
      <c r="L30" s="38">
        <f t="shared" si="0"/>
        <v>99.469117085343427</v>
      </c>
      <c r="M30" s="40">
        <v>98.56232702416554</v>
      </c>
      <c r="N30" s="32"/>
    </row>
    <row r="31" spans="1:14" s="4" customFormat="1" ht="24" customHeight="1">
      <c r="A31" s="17"/>
      <c r="B31" s="33"/>
      <c r="C31" s="34" t="s">
        <v>38</v>
      </c>
      <c r="D31" s="54">
        <v>567571</v>
      </c>
      <c r="E31" s="55">
        <v>249169</v>
      </c>
      <c r="F31" s="56">
        <v>318402</v>
      </c>
      <c r="G31" s="54">
        <v>499399</v>
      </c>
      <c r="H31" s="55">
        <v>216134</v>
      </c>
      <c r="I31" s="56">
        <v>283265</v>
      </c>
      <c r="J31" s="38">
        <f t="shared" si="1"/>
        <v>28.097574257425745</v>
      </c>
      <c r="K31" s="39">
        <v>24.102884871089849</v>
      </c>
      <c r="L31" s="38">
        <f t="shared" si="0"/>
        <v>78.256103918945229</v>
      </c>
      <c r="M31" s="40">
        <v>76.300990238822308</v>
      </c>
      <c r="N31" s="32"/>
    </row>
    <row r="32" spans="1:14" s="4" customFormat="1" ht="24" customHeight="1">
      <c r="A32" s="17"/>
      <c r="B32" s="33"/>
      <c r="C32" s="34" t="s">
        <v>39</v>
      </c>
      <c r="D32" s="54">
        <v>275543</v>
      </c>
      <c r="E32" s="55">
        <v>108841</v>
      </c>
      <c r="F32" s="56">
        <v>166702</v>
      </c>
      <c r="G32" s="54">
        <v>243846</v>
      </c>
      <c r="H32" s="55">
        <v>94779</v>
      </c>
      <c r="I32" s="56">
        <v>149067</v>
      </c>
      <c r="J32" s="38">
        <f t="shared" si="1"/>
        <v>13.640742574257425</v>
      </c>
      <c r="K32" s="39">
        <v>11.768930382871764</v>
      </c>
      <c r="L32" s="38">
        <f t="shared" si="0"/>
        <v>65.290758359227837</v>
      </c>
      <c r="M32" s="40">
        <v>63.581476785606469</v>
      </c>
      <c r="N32" s="32"/>
    </row>
    <row r="33" spans="1:26" s="4" customFormat="1" ht="24" customHeight="1">
      <c r="A33" s="17"/>
      <c r="B33" s="33"/>
      <c r="C33" s="34" t="s">
        <v>40</v>
      </c>
      <c r="D33" s="54">
        <v>84764</v>
      </c>
      <c r="E33" s="55">
        <v>26420</v>
      </c>
      <c r="F33" s="56">
        <v>58344</v>
      </c>
      <c r="G33" s="54">
        <v>66039</v>
      </c>
      <c r="H33" s="55">
        <v>19108</v>
      </c>
      <c r="I33" s="56">
        <v>46931</v>
      </c>
      <c r="J33" s="38">
        <f t="shared" si="1"/>
        <v>4.196237623762376</v>
      </c>
      <c r="K33" s="39">
        <v>3.1872919529312287</v>
      </c>
      <c r="L33" s="38">
        <f t="shared" si="0"/>
        <v>45.283148224324691</v>
      </c>
      <c r="M33" s="40">
        <v>40.715092369649057</v>
      </c>
      <c r="N33" s="32"/>
    </row>
    <row r="34" spans="1:26" s="4" customFormat="1" ht="24" customHeight="1">
      <c r="A34" s="17"/>
      <c r="B34" s="41"/>
      <c r="C34" s="42" t="s">
        <v>41</v>
      </c>
      <c r="D34" s="50">
        <v>97416</v>
      </c>
      <c r="E34" s="51">
        <v>49984</v>
      </c>
      <c r="F34" s="52">
        <v>47432</v>
      </c>
      <c r="G34" s="50">
        <v>106003</v>
      </c>
      <c r="H34" s="51">
        <v>54144</v>
      </c>
      <c r="I34" s="52">
        <v>51859</v>
      </c>
      <c r="J34" s="48">
        <f t="shared" si="1"/>
        <v>4.8225742574257424</v>
      </c>
      <c r="K34" s="53">
        <v>5.1161057691147507</v>
      </c>
      <c r="L34" s="48">
        <f t="shared" si="0"/>
        <v>105.38033395176252</v>
      </c>
      <c r="M34" s="49">
        <v>104.40617829113559</v>
      </c>
      <c r="N34" s="32"/>
    </row>
    <row r="35" spans="1:26" s="4" customFormat="1" ht="24" customHeight="1">
      <c r="A35" s="17"/>
      <c r="B35" s="33"/>
      <c r="C35" s="34" t="s">
        <v>42</v>
      </c>
      <c r="D35" s="54">
        <v>330349</v>
      </c>
      <c r="E35" s="55">
        <v>169239</v>
      </c>
      <c r="F35" s="56">
        <v>161110</v>
      </c>
      <c r="G35" s="54">
        <v>353144</v>
      </c>
      <c r="H35" s="55">
        <v>180550</v>
      </c>
      <c r="I35" s="56">
        <v>172594</v>
      </c>
      <c r="J35" s="38">
        <f t="shared" si="1"/>
        <v>16.353910891089111</v>
      </c>
      <c r="K35" s="39">
        <v>17.044065316342554</v>
      </c>
      <c r="L35" s="38">
        <f t="shared" si="0"/>
        <v>105.04562100428278</v>
      </c>
      <c r="M35" s="40">
        <v>104.60966198129715</v>
      </c>
      <c r="N35" s="32"/>
    </row>
    <row r="36" spans="1:26" s="4" customFormat="1" ht="24" customHeight="1">
      <c r="A36" s="17"/>
      <c r="B36" s="33"/>
      <c r="C36" s="34" t="s">
        <v>43</v>
      </c>
      <c r="D36" s="54">
        <v>1651373</v>
      </c>
      <c r="E36" s="55">
        <v>788531</v>
      </c>
      <c r="F36" s="56">
        <v>862842</v>
      </c>
      <c r="G36" s="54">
        <v>1680530</v>
      </c>
      <c r="H36" s="55">
        <v>801302</v>
      </c>
      <c r="I36" s="56">
        <v>879228</v>
      </c>
      <c r="J36" s="38">
        <f t="shared" si="1"/>
        <v>81.751138613861386</v>
      </c>
      <c r="K36" s="39">
        <v>81.108734924204143</v>
      </c>
      <c r="L36" s="38">
        <f t="shared" si="0"/>
        <v>91.38764686929936</v>
      </c>
      <c r="M36" s="40">
        <v>91.136997456859888</v>
      </c>
      <c r="N36" s="32"/>
    </row>
    <row r="37" spans="1:26" s="4" customFormat="1" ht="24" customHeight="1">
      <c r="A37" s="17"/>
      <c r="B37" s="57" t="s">
        <v>44</v>
      </c>
      <c r="C37" s="58"/>
      <c r="D37" s="59">
        <v>46.854004455400002</v>
      </c>
      <c r="E37" s="60">
        <v>45.307570190100002</v>
      </c>
      <c r="F37" s="60">
        <v>48.302553187400001</v>
      </c>
      <c r="G37" s="59">
        <v>45.2917548084</v>
      </c>
      <c r="H37" s="60">
        <v>43.843877557100001</v>
      </c>
      <c r="I37" s="60">
        <v>46.645124074999998</v>
      </c>
      <c r="J37" s="46" t="s">
        <v>35</v>
      </c>
      <c r="K37" s="47" t="s">
        <v>35</v>
      </c>
      <c r="L37" s="46" t="s">
        <v>35</v>
      </c>
      <c r="M37" s="47" t="s">
        <v>35</v>
      </c>
      <c r="N37" s="32"/>
    </row>
    <row r="38" spans="1:26" s="4" customFormat="1" ht="10.5" customHeight="1"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0.5" customHeight="1">
      <c r="B39" s="61" t="s">
        <v>45</v>
      </c>
    </row>
  </sheetData>
  <mergeCells count="10">
    <mergeCell ref="B3:C5"/>
    <mergeCell ref="D3:I3"/>
    <mergeCell ref="J3:K3"/>
    <mergeCell ref="L3:M3"/>
    <mergeCell ref="D4:F4"/>
    <mergeCell ref="G4:I4"/>
    <mergeCell ref="J4:J5"/>
    <mergeCell ref="K4:K5"/>
    <mergeCell ref="L4:L5"/>
    <mergeCell ref="M4:M5"/>
  </mergeCells>
  <phoneticPr fontId="3"/>
  <printOptions horizontalCentered="1" gridLinesSet="0"/>
  <pageMargins left="0.74803149606299213" right="0.74803149606299213" top="0.78740157480314965" bottom="0.78740157480314965" header="0" footer="0"/>
  <pageSetup paperSize="9"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4</vt:i4>
      </vt:variant>
    </vt:vector>
  </HeadingPairs>
  <TitlesOfParts>
    <vt:vector size="5" baseType="lpstr">
      <vt:lpstr>第2表</vt:lpstr>
      <vt:lpstr>第2表!Print_Area</vt:lpstr>
      <vt:lpstr>第2表!Print_Titles</vt:lpstr>
      <vt:lpstr>ﾀｲﾄﾙ行</vt:lpstr>
      <vt:lpstr>印刷範囲</vt:lpstr>
    </vt:vector>
  </TitlesOfParts>
  <Company>岐阜県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岐阜県</dc:creator>
  <cp:lastModifiedBy>岐阜県</cp:lastModifiedBy>
  <dcterms:created xsi:type="dcterms:W3CDTF">2018-08-17T04:49:38Z</dcterms:created>
  <dcterms:modified xsi:type="dcterms:W3CDTF">2018-08-17T04:50:35Z</dcterms:modified>
</cp:coreProperties>
</file>