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OSPPA\Desktop\"/>
    </mc:Choice>
  </mc:AlternateContent>
  <bookViews>
    <workbookView xWindow="0" yWindow="-15" windowWidth="13785" windowHeight="7905"/>
  </bookViews>
  <sheets>
    <sheet name="就労移行支援" sheetId="19" r:id="rId1"/>
    <sheet name="就労継続支援A型 " sheetId="21" r:id="rId2"/>
    <sheet name="就労継続支援Ｂ型 " sheetId="16" r:id="rId3"/>
    <sheet name="自動編集用（就労移行）" sheetId="5" r:id="rId4"/>
    <sheet name="自動編集用(A型）" sheetId="22" r:id="rId5"/>
    <sheet name="自動編集用(B型）" sheetId="23" r:id="rId6"/>
    <sheet name="プルダウンリスト" sheetId="15" r:id="rId7"/>
  </sheets>
  <definedNames>
    <definedName name="_xlnm.Print_Area" localSheetId="0">就労移行支援!$A$1:$R$168</definedName>
    <definedName name="_xlnm.Print_Area" localSheetId="1">'就労継続支援A型 '!$A$1:$R$171</definedName>
    <definedName name="_xlnm.Print_Area" localSheetId="2">'就労継続支援Ｂ型 '!$A$1:$R$166</definedName>
  </definedNames>
  <calcPr calcId="162913" concurrentCalc="0"/>
</workbook>
</file>

<file path=xl/calcChain.xml><?xml version="1.0" encoding="utf-8"?>
<calcChain xmlns="http://schemas.openxmlformats.org/spreadsheetml/2006/main">
  <c r="H5" i="23" l="1"/>
  <c r="H5" i="22"/>
  <c r="H5" i="5"/>
  <c r="CB5" i="23"/>
  <c r="BT5" i="23"/>
  <c r="BL5" i="23"/>
  <c r="BD5" i="23"/>
  <c r="B75" i="16"/>
  <c r="HE5" i="22"/>
  <c r="J73" i="21"/>
  <c r="FT5" i="5"/>
  <c r="FS5" i="5"/>
  <c r="FR5" i="5"/>
  <c r="CD5" i="5"/>
  <c r="BV5" i="5"/>
  <c r="BN5" i="5"/>
  <c r="BF5" i="5"/>
  <c r="N5" i="5"/>
  <c r="P85" i="19"/>
  <c r="F74" i="19"/>
  <c r="HT5" i="23"/>
  <c r="HS5" i="23"/>
  <c r="HQ5" i="23"/>
  <c r="HP5" i="23"/>
  <c r="HO5" i="23"/>
  <c r="HN5" i="23"/>
  <c r="HM5" i="23"/>
  <c r="HL5" i="23"/>
  <c r="HK5" i="23"/>
  <c r="HJ5" i="23"/>
  <c r="HI5" i="23"/>
  <c r="HG5" i="23"/>
  <c r="HF5" i="23"/>
  <c r="HE5" i="23"/>
  <c r="HD5" i="23"/>
  <c r="HC5" i="23"/>
  <c r="HB5" i="23"/>
  <c r="GR5" i="23"/>
  <c r="GQ5" i="23"/>
  <c r="GP5" i="23"/>
  <c r="GO5" i="23"/>
  <c r="GN5" i="23"/>
  <c r="GM5" i="23"/>
  <c r="GL5" i="23"/>
  <c r="GJ5" i="23"/>
  <c r="GI5" i="23"/>
  <c r="GH5" i="23"/>
  <c r="GG5" i="23"/>
  <c r="GF5" i="23"/>
  <c r="GE5" i="23"/>
  <c r="GD5" i="23"/>
  <c r="GC5" i="23"/>
  <c r="GB5" i="23"/>
  <c r="FZ5" i="23"/>
  <c r="FY5" i="23"/>
  <c r="FX5" i="23"/>
  <c r="FW5" i="23"/>
  <c r="FV5" i="23"/>
  <c r="FU5" i="23"/>
  <c r="FT5" i="23"/>
  <c r="FS5" i="23"/>
  <c r="FR5" i="23"/>
  <c r="FQ5" i="23"/>
  <c r="FP5" i="23"/>
  <c r="FO5" i="23"/>
  <c r="FN5" i="23"/>
  <c r="FM5" i="23"/>
  <c r="FL5" i="23"/>
  <c r="FA5" i="23"/>
  <c r="EZ5" i="23"/>
  <c r="EY5" i="23"/>
  <c r="EX5" i="23"/>
  <c r="EW5" i="23"/>
  <c r="EV5" i="23"/>
  <c r="EU5" i="23"/>
  <c r="ES5" i="23"/>
  <c r="ER5" i="23"/>
  <c r="EQ5" i="23"/>
  <c r="EP5" i="23"/>
  <c r="EO5" i="23"/>
  <c r="EN5" i="23"/>
  <c r="EM5" i="23"/>
  <c r="EK5" i="23"/>
  <c r="EJ5" i="23"/>
  <c r="EI5" i="23"/>
  <c r="EH5" i="23"/>
  <c r="EG5" i="23"/>
  <c r="EF5" i="23"/>
  <c r="EE5" i="23"/>
  <c r="EC5" i="23"/>
  <c r="EB5" i="23"/>
  <c r="EA5" i="23"/>
  <c r="DZ5" i="23"/>
  <c r="DY5" i="23"/>
  <c r="DX5" i="23"/>
  <c r="DW5" i="23"/>
  <c r="DU5" i="23"/>
  <c r="DT5" i="23"/>
  <c r="DR5" i="23"/>
  <c r="DS5" i="23"/>
  <c r="DQ5" i="23"/>
  <c r="DP5" i="23"/>
  <c r="DO5" i="23"/>
  <c r="DM5" i="23"/>
  <c r="DL5" i="23"/>
  <c r="DK5" i="23"/>
  <c r="DJ5" i="23"/>
  <c r="DI5" i="23"/>
  <c r="DH5" i="23"/>
  <c r="DG5" i="23"/>
  <c r="DE5" i="23"/>
  <c r="DD5" i="23"/>
  <c r="DC5" i="23"/>
  <c r="DB5" i="23"/>
  <c r="DA5" i="23"/>
  <c r="CZ5" i="23"/>
  <c r="CY5" i="23"/>
  <c r="CW5" i="23"/>
  <c r="CV5" i="23"/>
  <c r="CU5" i="23"/>
  <c r="CT5" i="23"/>
  <c r="CS5" i="23"/>
  <c r="CR5" i="23"/>
  <c r="CQ5" i="23"/>
  <c r="CG5" i="23"/>
  <c r="CF5" i="23"/>
  <c r="CD5" i="23"/>
  <c r="CE5" i="23"/>
  <c r="CC5" i="23"/>
  <c r="CA5" i="23"/>
  <c r="BY5" i="23"/>
  <c r="BX5" i="23"/>
  <c r="BW5" i="23"/>
  <c r="BV5" i="23"/>
  <c r="BU5" i="23"/>
  <c r="BS5" i="23"/>
  <c r="BQ5" i="23"/>
  <c r="BP5" i="23"/>
  <c r="BO5" i="23"/>
  <c r="BN5" i="23"/>
  <c r="BM5" i="23"/>
  <c r="BK5" i="23"/>
  <c r="BI5" i="23"/>
  <c r="BH5" i="23"/>
  <c r="BG5" i="23"/>
  <c r="BF5" i="23"/>
  <c r="BE5" i="23"/>
  <c r="BC5" i="23"/>
  <c r="BA5" i="23"/>
  <c r="AZ5" i="23"/>
  <c r="AY5" i="23"/>
  <c r="AX5" i="23"/>
  <c r="AW5" i="23"/>
  <c r="AV5" i="23"/>
  <c r="AU5" i="23"/>
  <c r="AK5" i="23"/>
  <c r="AJ5" i="23"/>
  <c r="AI5" i="23"/>
  <c r="AH5" i="23"/>
  <c r="AG5" i="23"/>
  <c r="AF5" i="23"/>
  <c r="AE5" i="23"/>
  <c r="AB5" i="23"/>
  <c r="AA5" i="23"/>
  <c r="AC5" i="23"/>
  <c r="Z5" i="23"/>
  <c r="Y5" i="23"/>
  <c r="X5" i="23"/>
  <c r="W5" i="23"/>
  <c r="V5" i="23"/>
  <c r="U5" i="23"/>
  <c r="T5" i="23"/>
  <c r="S5" i="23"/>
  <c r="R5" i="23"/>
  <c r="Q5" i="23"/>
  <c r="P5" i="23"/>
  <c r="O5" i="23"/>
  <c r="N5" i="23"/>
  <c r="M5" i="23"/>
  <c r="L5" i="23"/>
  <c r="K5" i="23"/>
  <c r="J5" i="23"/>
  <c r="I5" i="23"/>
  <c r="G5" i="23"/>
  <c r="F5" i="23"/>
  <c r="E5" i="23"/>
  <c r="D5" i="23"/>
  <c r="C5" i="23"/>
  <c r="B5" i="23"/>
  <c r="HT5" i="22"/>
  <c r="HS5" i="22"/>
  <c r="HR5" i="22"/>
  <c r="HQ5" i="22"/>
  <c r="HO5" i="22"/>
  <c r="HN5" i="22"/>
  <c r="HM5" i="22"/>
  <c r="HL5" i="22"/>
  <c r="HK5" i="22"/>
  <c r="HI5" i="22"/>
  <c r="HH5" i="22"/>
  <c r="HG5" i="22"/>
  <c r="HF5" i="22"/>
  <c r="HD5" i="22"/>
  <c r="GT5" i="22"/>
  <c r="GS5" i="22"/>
  <c r="GR5" i="22"/>
  <c r="GQ5" i="22"/>
  <c r="GP5" i="22"/>
  <c r="GO5" i="22"/>
  <c r="GN5" i="22"/>
  <c r="GL5" i="22"/>
  <c r="GK5" i="22"/>
  <c r="GJ5" i="22"/>
  <c r="GI5" i="22"/>
  <c r="GH5" i="22"/>
  <c r="GG5" i="22"/>
  <c r="GF5" i="22"/>
  <c r="GE5" i="22"/>
  <c r="GD5" i="22"/>
  <c r="GB5" i="22"/>
  <c r="GA5" i="22"/>
  <c r="FZ5" i="22"/>
  <c r="FY5" i="22"/>
  <c r="FX5" i="22"/>
  <c r="FW5" i="22"/>
  <c r="FV5" i="22"/>
  <c r="FU5" i="22"/>
  <c r="FT5" i="22"/>
  <c r="FS5" i="22"/>
  <c r="FR5" i="22"/>
  <c r="FQ5" i="22"/>
  <c r="FP5" i="22"/>
  <c r="FO5" i="22"/>
  <c r="FN5" i="22"/>
  <c r="FL5" i="22"/>
  <c r="FK5" i="22"/>
  <c r="FA5" i="22"/>
  <c r="EZ5" i="22"/>
  <c r="EY5" i="22"/>
  <c r="EX5" i="22"/>
  <c r="EW5" i="22"/>
  <c r="EV5" i="22"/>
  <c r="EU5" i="22"/>
  <c r="ES5" i="22"/>
  <c r="ER5" i="22"/>
  <c r="EQ5" i="22"/>
  <c r="EP5" i="22"/>
  <c r="EO5" i="22"/>
  <c r="EN5" i="22"/>
  <c r="EM5" i="22"/>
  <c r="EK5" i="22"/>
  <c r="EJ5" i="22"/>
  <c r="EI5" i="22"/>
  <c r="EH5" i="22"/>
  <c r="EG5" i="22"/>
  <c r="EF5" i="22"/>
  <c r="EE5" i="22"/>
  <c r="EC5" i="22"/>
  <c r="EB5" i="22"/>
  <c r="EA5" i="22"/>
  <c r="DZ5" i="22"/>
  <c r="DY5" i="22"/>
  <c r="DX5" i="22"/>
  <c r="DW5" i="22"/>
  <c r="DU5" i="22"/>
  <c r="DT5" i="22"/>
  <c r="DR5" i="22"/>
  <c r="DS5" i="22"/>
  <c r="DQ5" i="22"/>
  <c r="DP5" i="22"/>
  <c r="DO5" i="22"/>
  <c r="DM5" i="22"/>
  <c r="DL5" i="22"/>
  <c r="DK5" i="22"/>
  <c r="DJ5" i="22"/>
  <c r="DI5" i="22"/>
  <c r="DH5" i="22"/>
  <c r="DG5" i="22"/>
  <c r="DE5" i="22"/>
  <c r="DD5" i="22"/>
  <c r="DC5" i="22"/>
  <c r="DB5" i="22"/>
  <c r="DA5" i="22"/>
  <c r="CZ5" i="22"/>
  <c r="CY5" i="22"/>
  <c r="CW5" i="22"/>
  <c r="CV5" i="22"/>
  <c r="CU5" i="22"/>
  <c r="CT5" i="22"/>
  <c r="CS5" i="22"/>
  <c r="CR5" i="22"/>
  <c r="CQ5" i="22"/>
  <c r="CG5" i="22"/>
  <c r="CF5" i="22"/>
  <c r="CE5" i="22"/>
  <c r="CD5" i="22"/>
  <c r="CC5" i="22"/>
  <c r="CB5" i="22"/>
  <c r="CA5" i="22"/>
  <c r="BY5" i="22"/>
  <c r="BX5" i="22"/>
  <c r="BW5" i="22"/>
  <c r="BV5" i="22"/>
  <c r="BU5" i="22"/>
  <c r="BT5" i="22"/>
  <c r="BS5" i="22"/>
  <c r="BQ5" i="22"/>
  <c r="BP5" i="22"/>
  <c r="BO5" i="22"/>
  <c r="BN5" i="22"/>
  <c r="BM5" i="22"/>
  <c r="BL5" i="22"/>
  <c r="BK5" i="22"/>
  <c r="BI5" i="22"/>
  <c r="BH5" i="22"/>
  <c r="BG5" i="22"/>
  <c r="BF5" i="22"/>
  <c r="BE5" i="22"/>
  <c r="BD5" i="22"/>
  <c r="BC5" i="22"/>
  <c r="BA5" i="22"/>
  <c r="AZ5" i="22"/>
  <c r="AY5" i="22"/>
  <c r="AX5" i="22"/>
  <c r="AW5" i="22"/>
  <c r="AV5" i="22"/>
  <c r="AU5" i="22"/>
  <c r="AK5" i="22"/>
  <c r="AJ5" i="22"/>
  <c r="AI5" i="22"/>
  <c r="AH5" i="22"/>
  <c r="AF5" i="22"/>
  <c r="AG5" i="22"/>
  <c r="AE5" i="22"/>
  <c r="AC5" i="22"/>
  <c r="AB5" i="22"/>
  <c r="AA5" i="22"/>
  <c r="Z5" i="22"/>
  <c r="Y5" i="22"/>
  <c r="X5" i="22"/>
  <c r="W5" i="22"/>
  <c r="V5" i="22"/>
  <c r="U5" i="22"/>
  <c r="T5" i="22"/>
  <c r="S5" i="22"/>
  <c r="R5" i="22"/>
  <c r="Q5" i="22"/>
  <c r="P5" i="22"/>
  <c r="O5" i="22"/>
  <c r="N5" i="22"/>
  <c r="M5" i="22"/>
  <c r="L5" i="22"/>
  <c r="K5" i="22"/>
  <c r="J5" i="22"/>
  <c r="I5" i="22"/>
  <c r="G5" i="22"/>
  <c r="F5" i="22"/>
  <c r="E5" i="22"/>
  <c r="D5" i="22"/>
  <c r="C5" i="22"/>
  <c r="B5" i="22"/>
  <c r="HT5" i="5"/>
  <c r="HS5" i="5"/>
  <c r="HR5" i="5"/>
  <c r="HQ5" i="5"/>
  <c r="HO5" i="5"/>
  <c r="HN5" i="5"/>
  <c r="HL5" i="5"/>
  <c r="HK5" i="5"/>
  <c r="HJ5" i="5"/>
  <c r="HI5" i="5"/>
  <c r="HH5" i="5"/>
  <c r="HF5" i="5"/>
  <c r="HE5" i="5"/>
  <c r="HD5" i="5"/>
  <c r="HC5" i="5"/>
  <c r="HB5" i="5"/>
  <c r="GR5" i="5"/>
  <c r="GQ5" i="5"/>
  <c r="GP5" i="5"/>
  <c r="GO5" i="5"/>
  <c r="GN5" i="5"/>
  <c r="GM5" i="5"/>
  <c r="GL5" i="5"/>
  <c r="GJ5" i="5"/>
  <c r="GI5" i="5"/>
  <c r="GH5" i="5"/>
  <c r="GG5" i="5"/>
  <c r="GF5" i="5"/>
  <c r="GE5" i="5"/>
  <c r="GD5" i="5"/>
  <c r="GC5" i="5"/>
  <c r="GB5" i="5"/>
  <c r="FZ5" i="5"/>
  <c r="FY5" i="5"/>
  <c r="FX5" i="5"/>
  <c r="FW5" i="5"/>
  <c r="FV5" i="5"/>
  <c r="FU5" i="5"/>
  <c r="FQ5" i="5"/>
  <c r="FP5" i="5"/>
  <c r="FO5" i="5"/>
  <c r="FN5" i="5"/>
  <c r="FM5" i="5"/>
  <c r="FL5" i="5"/>
  <c r="FA5" i="5"/>
  <c r="EZ5" i="5"/>
  <c r="EY5" i="5"/>
  <c r="EX5" i="5"/>
  <c r="EW5" i="5"/>
  <c r="EV5" i="5"/>
  <c r="EU5" i="5"/>
  <c r="ES5" i="5"/>
  <c r="ER5" i="5"/>
  <c r="EQ5" i="5"/>
  <c r="EP5" i="5"/>
  <c r="EO5" i="5"/>
  <c r="EN5" i="5"/>
  <c r="EM5" i="5"/>
  <c r="EK5" i="5"/>
  <c r="EJ5" i="5"/>
  <c r="EI5" i="5"/>
  <c r="EH5" i="5"/>
  <c r="EG5" i="5"/>
  <c r="EF5" i="5"/>
  <c r="EE5" i="5"/>
  <c r="EC5" i="5"/>
  <c r="EB5" i="5"/>
  <c r="EA5" i="5"/>
  <c r="DZ5" i="5"/>
  <c r="DY5" i="5"/>
  <c r="DX5" i="5"/>
  <c r="DW5" i="5"/>
  <c r="DU5" i="5"/>
  <c r="DT5" i="5"/>
  <c r="DS5" i="5"/>
  <c r="DR5" i="5"/>
  <c r="DQ5" i="5"/>
  <c r="DP5" i="5"/>
  <c r="DO5" i="5"/>
  <c r="DM5" i="5"/>
  <c r="DL5" i="5"/>
  <c r="DK5" i="5"/>
  <c r="DJ5" i="5"/>
  <c r="DI5" i="5"/>
  <c r="DG5" i="5"/>
  <c r="DH5" i="5"/>
  <c r="DE5" i="5"/>
  <c r="DD5" i="5"/>
  <c r="DC5" i="5"/>
  <c r="DB5" i="5"/>
  <c r="DA5" i="5"/>
  <c r="CZ5" i="5"/>
  <c r="CY5" i="5"/>
  <c r="CW5" i="5"/>
  <c r="CV5" i="5"/>
  <c r="CU5" i="5"/>
  <c r="CT5" i="5"/>
  <c r="CS5" i="5"/>
  <c r="CR5" i="5"/>
  <c r="CQ5" i="5"/>
  <c r="CG5" i="5"/>
  <c r="CF5" i="5"/>
  <c r="CE5" i="5"/>
  <c r="CC5" i="5"/>
  <c r="CB5" i="5"/>
  <c r="CA5" i="5"/>
  <c r="BY5" i="5"/>
  <c r="BX5" i="5"/>
  <c r="BW5" i="5"/>
  <c r="BU5" i="5"/>
  <c r="BT5" i="5"/>
  <c r="BS5" i="5"/>
  <c r="BQ5" i="5"/>
  <c r="BP5" i="5"/>
  <c r="BO5" i="5"/>
  <c r="BM5" i="5"/>
  <c r="BL5" i="5"/>
  <c r="BK5" i="5"/>
  <c r="BI5" i="5"/>
  <c r="BH5" i="5"/>
  <c r="BG5" i="5"/>
  <c r="BE5" i="5"/>
  <c r="BD5" i="5"/>
  <c r="BC5" i="5"/>
  <c r="BA5" i="5"/>
  <c r="AZ5" i="5"/>
  <c r="AY5" i="5"/>
  <c r="AX5" i="5"/>
  <c r="AW5" i="5"/>
  <c r="AV5" i="5"/>
  <c r="AU5" i="5"/>
  <c r="AK5" i="5"/>
  <c r="AJ5" i="5"/>
  <c r="AI5" i="5"/>
  <c r="AH5" i="5"/>
  <c r="AG5" i="5"/>
  <c r="AF5" i="5"/>
  <c r="AE5" i="5"/>
  <c r="AC5" i="5"/>
  <c r="AB5" i="5"/>
  <c r="AA5" i="5"/>
  <c r="Z5" i="5"/>
  <c r="Y5" i="5"/>
  <c r="X5" i="5"/>
  <c r="W5" i="5"/>
  <c r="V5" i="5"/>
  <c r="U5" i="5"/>
  <c r="T5" i="5"/>
  <c r="S5" i="5"/>
  <c r="R5" i="5"/>
  <c r="Q5" i="5"/>
  <c r="P5" i="5"/>
  <c r="O5" i="5"/>
  <c r="M5" i="5"/>
  <c r="L5" i="5"/>
  <c r="K5" i="5"/>
  <c r="J5" i="5"/>
  <c r="I5" i="5"/>
  <c r="G5" i="5"/>
  <c r="F5" i="5"/>
  <c r="E5" i="5"/>
  <c r="D5" i="5"/>
  <c r="C5" i="5"/>
  <c r="B5" i="5"/>
  <c r="A161" i="21"/>
  <c r="HP5" i="22"/>
  <c r="A152" i="19"/>
  <c r="HM5" i="5"/>
  <c r="G92" i="16"/>
  <c r="FK5" i="23"/>
  <c r="A158" i="19"/>
  <c r="HP5" i="5"/>
  <c r="E142" i="21"/>
  <c r="HJ5" i="22"/>
  <c r="D131" i="21"/>
  <c r="GU5" i="22"/>
  <c r="B131" i="21"/>
  <c r="GM5" i="22"/>
  <c r="F130" i="21"/>
  <c r="HB5" i="22"/>
  <c r="F129" i="21"/>
  <c r="HA5" i="22"/>
  <c r="F128" i="21"/>
  <c r="GZ5" i="22"/>
  <c r="F127" i="21"/>
  <c r="GY5" i="22"/>
  <c r="F126" i="21"/>
  <c r="GX5" i="22"/>
  <c r="F125" i="21"/>
  <c r="GW5" i="22"/>
  <c r="F124" i="21"/>
  <c r="GV5" i="22"/>
  <c r="E112" i="21"/>
  <c r="GC5" i="22"/>
  <c r="G98" i="21"/>
  <c r="FM5" i="22"/>
  <c r="P85" i="21"/>
  <c r="FB5" i="22"/>
  <c r="N85" i="21"/>
  <c r="ET5" i="22"/>
  <c r="L85" i="21"/>
  <c r="EL5" i="22"/>
  <c r="J85" i="21"/>
  <c r="ED5" i="22"/>
  <c r="H85" i="21"/>
  <c r="DV5" i="22"/>
  <c r="F85" i="21"/>
  <c r="DN5" i="22"/>
  <c r="D85" i="21"/>
  <c r="DF5" i="22"/>
  <c r="B85" i="21"/>
  <c r="CX5" i="22"/>
  <c r="R84" i="21"/>
  <c r="FI5" i="22"/>
  <c r="R83" i="21"/>
  <c r="FH5" i="22"/>
  <c r="R82" i="21"/>
  <c r="FG5" i="22"/>
  <c r="R81" i="21"/>
  <c r="FF5" i="22"/>
  <c r="R80" i="21"/>
  <c r="FE5" i="22"/>
  <c r="R79" i="21"/>
  <c r="FD5" i="22"/>
  <c r="R78" i="21"/>
  <c r="FC5" i="22"/>
  <c r="H74" i="21"/>
  <c r="CH5" i="22"/>
  <c r="F74" i="21"/>
  <c r="BZ5" i="22"/>
  <c r="D74" i="21"/>
  <c r="BR5" i="22"/>
  <c r="B74" i="21"/>
  <c r="CO5" i="22"/>
  <c r="J72" i="21"/>
  <c r="CN5" i="22"/>
  <c r="J71" i="21"/>
  <c r="CM5" i="22"/>
  <c r="J70" i="21"/>
  <c r="CL5" i="22"/>
  <c r="J69" i="21"/>
  <c r="CK5" i="22"/>
  <c r="J68" i="21"/>
  <c r="CJ5" i="22"/>
  <c r="J67" i="21"/>
  <c r="CI5" i="22"/>
  <c r="B63" i="21"/>
  <c r="BB5" i="22"/>
  <c r="D52" i="21"/>
  <c r="AL5" i="22"/>
  <c r="B52" i="21"/>
  <c r="AD5" i="22"/>
  <c r="F51" i="21"/>
  <c r="AS5" i="22"/>
  <c r="F50" i="21"/>
  <c r="AR5" i="22"/>
  <c r="F49" i="21"/>
  <c r="AQ5" i="22"/>
  <c r="F48" i="21"/>
  <c r="AP5" i="22"/>
  <c r="F47" i="21"/>
  <c r="AO5" i="22"/>
  <c r="F46" i="21"/>
  <c r="AN5" i="22"/>
  <c r="F45" i="21"/>
  <c r="AM5" i="22"/>
  <c r="E134" i="19"/>
  <c r="HG5" i="5"/>
  <c r="D124" i="19"/>
  <c r="GS5" i="5"/>
  <c r="B124" i="19"/>
  <c r="GK5" i="5"/>
  <c r="F123" i="19"/>
  <c r="GZ5" i="5"/>
  <c r="F122" i="19"/>
  <c r="GY5" i="5"/>
  <c r="F121" i="19"/>
  <c r="GX5" i="5"/>
  <c r="F120" i="19"/>
  <c r="GW5" i="5"/>
  <c r="F119" i="19"/>
  <c r="GV5" i="5"/>
  <c r="F118" i="19"/>
  <c r="GU5" i="5"/>
  <c r="F117" i="19"/>
  <c r="GT5" i="5"/>
  <c r="E105" i="19"/>
  <c r="GA5" i="5"/>
  <c r="G91" i="19"/>
  <c r="FK5" i="5"/>
  <c r="FB5" i="5"/>
  <c r="N85" i="19"/>
  <c r="ET5" i="5"/>
  <c r="L85" i="19"/>
  <c r="EL5" i="5"/>
  <c r="J85" i="19"/>
  <c r="ED5" i="5"/>
  <c r="H85" i="19"/>
  <c r="DV5" i="5"/>
  <c r="F85" i="19"/>
  <c r="DN5" i="5"/>
  <c r="D85" i="19"/>
  <c r="DF5" i="5"/>
  <c r="B85" i="19"/>
  <c r="CX5" i="5"/>
  <c r="R84" i="19"/>
  <c r="FI5" i="5"/>
  <c r="R83" i="19"/>
  <c r="FH5" i="5"/>
  <c r="R82" i="19"/>
  <c r="FG5" i="5"/>
  <c r="R81" i="19"/>
  <c r="FF5" i="5"/>
  <c r="R80" i="19"/>
  <c r="FE5" i="5"/>
  <c r="R79" i="19"/>
  <c r="FD5" i="5"/>
  <c r="R78" i="19"/>
  <c r="FC5" i="5"/>
  <c r="H74" i="19"/>
  <c r="CH5" i="5"/>
  <c r="BZ5" i="5"/>
  <c r="D74" i="19"/>
  <c r="BR5" i="5"/>
  <c r="B74" i="19"/>
  <c r="BJ5" i="5"/>
  <c r="J73" i="19"/>
  <c r="CO5" i="5"/>
  <c r="J72" i="19"/>
  <c r="CN5" i="5"/>
  <c r="J71" i="19"/>
  <c r="J70" i="19"/>
  <c r="CL5" i="5"/>
  <c r="J69" i="19"/>
  <c r="CK5" i="5"/>
  <c r="J68" i="19"/>
  <c r="CJ5" i="5"/>
  <c r="J67" i="19"/>
  <c r="CI5" i="5"/>
  <c r="B63" i="19"/>
  <c r="BB5" i="5"/>
  <c r="D52" i="19"/>
  <c r="AL5" i="5"/>
  <c r="B52" i="19"/>
  <c r="AD5" i="5"/>
  <c r="F51" i="19"/>
  <c r="AS5" i="5"/>
  <c r="F50" i="19"/>
  <c r="F49" i="19"/>
  <c r="AQ5" i="5"/>
  <c r="F48" i="19"/>
  <c r="AP5" i="5"/>
  <c r="F47" i="19"/>
  <c r="AO5" i="5"/>
  <c r="F46" i="19"/>
  <c r="AN5" i="5"/>
  <c r="F45" i="19"/>
  <c r="AM5" i="5"/>
  <c r="BJ5" i="22"/>
  <c r="J74" i="21"/>
  <c r="CP5" i="22"/>
  <c r="CM5" i="5"/>
  <c r="AR5" i="5"/>
  <c r="G142" i="21"/>
  <c r="F52" i="19"/>
  <c r="AT5" i="5"/>
  <c r="G134" i="19"/>
  <c r="F52" i="21"/>
  <c r="R85" i="21"/>
  <c r="FJ5" i="22"/>
  <c r="F131" i="21"/>
  <c r="J74" i="19"/>
  <c r="CP5" i="5"/>
  <c r="R85" i="19"/>
  <c r="FJ5" i="5"/>
  <c r="F124" i="19"/>
  <c r="H131" i="21"/>
  <c r="HC5" i="22"/>
  <c r="G92" i="21"/>
  <c r="AT5" i="22"/>
  <c r="H124" i="19"/>
  <c r="HA5" i="5"/>
  <c r="J75" i="19"/>
  <c r="J75" i="21"/>
  <c r="R86" i="19"/>
  <c r="R86" i="21"/>
  <c r="F118" i="16"/>
  <c r="GT5" i="23"/>
  <c r="E136" i="16"/>
  <c r="D125" i="16"/>
  <c r="GS5" i="23"/>
  <c r="E106" i="16"/>
  <c r="GA5" i="23"/>
  <c r="D86" i="16"/>
  <c r="DF5" i="23"/>
  <c r="J86" i="16"/>
  <c r="ED5" i="23"/>
  <c r="H86" i="16"/>
  <c r="DV5" i="23"/>
  <c r="F86" i="16"/>
  <c r="DN5" i="23"/>
  <c r="B86" i="16"/>
  <c r="CX5" i="23"/>
  <c r="J74" i="16"/>
  <c r="CO5" i="23"/>
  <c r="J69" i="16"/>
  <c r="CJ5" i="23"/>
  <c r="J68" i="16"/>
  <c r="CI5" i="23"/>
  <c r="H75" i="16"/>
  <c r="CH5" i="23"/>
  <c r="F75" i="16"/>
  <c r="BZ5" i="23"/>
  <c r="D75" i="16"/>
  <c r="BR5" i="23"/>
  <c r="BJ5" i="23"/>
  <c r="B64" i="16"/>
  <c r="BB5" i="23"/>
  <c r="D53" i="16"/>
  <c r="AL5" i="23"/>
  <c r="F47" i="16"/>
  <c r="AN5" i="23"/>
  <c r="F48" i="16"/>
  <c r="AO5" i="23"/>
  <c r="F49" i="16"/>
  <c r="AP5" i="23"/>
  <c r="F50" i="16"/>
  <c r="AQ5" i="23"/>
  <c r="F51" i="16"/>
  <c r="AR5" i="23"/>
  <c r="F52" i="16"/>
  <c r="AS5" i="23"/>
  <c r="F46" i="16"/>
  <c r="AM5" i="23"/>
  <c r="B53" i="16"/>
  <c r="AD5" i="23"/>
  <c r="G136" i="16"/>
  <c r="HH5" i="23"/>
  <c r="J75" i="16"/>
  <c r="CP5" i="23"/>
  <c r="F53" i="16"/>
  <c r="AT5" i="23"/>
  <c r="N157" i="16"/>
  <c r="HR5" i="23"/>
  <c r="B125" i="16"/>
  <c r="GK5" i="23"/>
  <c r="F124" i="16"/>
  <c r="GZ5" i="23"/>
  <c r="F123" i="16"/>
  <c r="GY5" i="23"/>
  <c r="F122" i="16"/>
  <c r="GX5" i="23"/>
  <c r="F121" i="16"/>
  <c r="GW5" i="23"/>
  <c r="F120" i="16"/>
  <c r="GV5" i="23"/>
  <c r="F119" i="16"/>
  <c r="GU5" i="23"/>
  <c r="P86" i="16"/>
  <c r="FB5" i="23"/>
  <c r="N86" i="16"/>
  <c r="ET5" i="23"/>
  <c r="L86" i="16"/>
  <c r="EL5" i="23"/>
  <c r="R85" i="16"/>
  <c r="FI5" i="23"/>
  <c r="R84" i="16"/>
  <c r="FH5" i="23"/>
  <c r="R83" i="16"/>
  <c r="FG5" i="23"/>
  <c r="R82" i="16"/>
  <c r="FF5" i="23"/>
  <c r="R81" i="16"/>
  <c r="FE5" i="23"/>
  <c r="R80" i="16"/>
  <c r="FD5" i="23"/>
  <c r="R79" i="16"/>
  <c r="FC5" i="23"/>
  <c r="J73" i="16"/>
  <c r="CN5" i="23"/>
  <c r="J72" i="16"/>
  <c r="CM5" i="23"/>
  <c r="J71" i="16"/>
  <c r="CL5" i="23"/>
  <c r="J70" i="16"/>
  <c r="CK5" i="23"/>
  <c r="J76" i="16"/>
  <c r="R86" i="16"/>
  <c r="F125" i="16"/>
  <c r="H125" i="16"/>
  <c r="HA5" i="23"/>
  <c r="R87" i="16"/>
  <c r="FJ5" i="23"/>
</calcChain>
</file>

<file path=xl/sharedStrings.xml><?xml version="1.0" encoding="utf-8"?>
<sst xmlns="http://schemas.openxmlformats.org/spreadsheetml/2006/main" count="1908" uniqueCount="312">
  <si>
    <t>人</t>
    <rPh sb="0" eb="1">
      <t>ヒト</t>
    </rPh>
    <phoneticPr fontId="3"/>
  </si>
  <si>
    <t>経営主体</t>
    <rPh sb="0" eb="2">
      <t>ケイエイ</t>
    </rPh>
    <rPh sb="2" eb="4">
      <t>シュタイ</t>
    </rPh>
    <phoneticPr fontId="3"/>
  </si>
  <si>
    <t>人</t>
    <rPh sb="0" eb="1">
      <t>ニン</t>
    </rPh>
    <phoneticPr fontId="3"/>
  </si>
  <si>
    <t>主たる退所理由</t>
    <rPh sb="0" eb="1">
      <t>シュ</t>
    </rPh>
    <rPh sb="3" eb="5">
      <t>タイショ</t>
    </rPh>
    <rPh sb="5" eb="7">
      <t>リユウ</t>
    </rPh>
    <phoneticPr fontId="3"/>
  </si>
  <si>
    <t>合　　計</t>
    <rPh sb="0" eb="1">
      <t>ゴウ</t>
    </rPh>
    <rPh sb="3" eb="4">
      <t>ケイ</t>
    </rPh>
    <phoneticPr fontId="3"/>
  </si>
  <si>
    <t>実人数</t>
    <rPh sb="0" eb="1">
      <t>ジツ</t>
    </rPh>
    <rPh sb="1" eb="3">
      <t>ニンズウ</t>
    </rPh>
    <phoneticPr fontId="3"/>
  </si>
  <si>
    <t>施設名称</t>
    <rPh sb="0" eb="2">
      <t>シセツ</t>
    </rPh>
    <rPh sb="2" eb="4">
      <t>メイショウ</t>
    </rPh>
    <phoneticPr fontId="3"/>
  </si>
  <si>
    <t>定員数</t>
    <rPh sb="0" eb="2">
      <t>テイイン</t>
    </rPh>
    <rPh sb="2" eb="3">
      <t>カズ</t>
    </rPh>
    <phoneticPr fontId="3"/>
  </si>
  <si>
    <t>定員数</t>
    <rPh sb="0" eb="2">
      <t>テイイン</t>
    </rPh>
    <rPh sb="2" eb="3">
      <t>スウ</t>
    </rPh>
    <phoneticPr fontId="3"/>
  </si>
  <si>
    <t>非雇用利用者</t>
    <rPh sb="0" eb="1">
      <t>ヒ</t>
    </rPh>
    <rPh sb="1" eb="3">
      <t>コヨウ</t>
    </rPh>
    <rPh sb="3" eb="6">
      <t>リヨウシャ</t>
    </rPh>
    <phoneticPr fontId="3"/>
  </si>
  <si>
    <t>身体障害</t>
    <rPh sb="0" eb="2">
      <t>シンタイ</t>
    </rPh>
    <rPh sb="2" eb="4">
      <t>ショウガイ</t>
    </rPh>
    <phoneticPr fontId="3"/>
  </si>
  <si>
    <t>知的障害</t>
    <rPh sb="0" eb="2">
      <t>チテキ</t>
    </rPh>
    <rPh sb="2" eb="4">
      <t>ショウガイ</t>
    </rPh>
    <phoneticPr fontId="3"/>
  </si>
  <si>
    <t>精神障害</t>
    <rPh sb="0" eb="2">
      <t>セイシン</t>
    </rPh>
    <rPh sb="2" eb="4">
      <t>ショウガイ</t>
    </rPh>
    <phoneticPr fontId="3"/>
  </si>
  <si>
    <t>精神障害</t>
    <phoneticPr fontId="3"/>
  </si>
  <si>
    <t>発達障害</t>
    <rPh sb="0" eb="2">
      <t>ハッタツ</t>
    </rPh>
    <rPh sb="2" eb="4">
      <t>ショウガイ</t>
    </rPh>
    <phoneticPr fontId="3"/>
  </si>
  <si>
    <t>新規利用者</t>
    <rPh sb="0" eb="2">
      <t>シンキ</t>
    </rPh>
    <rPh sb="2" eb="5">
      <t>リヨウシャ</t>
    </rPh>
    <phoneticPr fontId="3"/>
  </si>
  <si>
    <t>法人名</t>
    <rPh sb="0" eb="2">
      <t>ホウジン</t>
    </rPh>
    <rPh sb="2" eb="3">
      <t>メイ</t>
    </rPh>
    <phoneticPr fontId="3"/>
  </si>
  <si>
    <t>合　計</t>
    <rPh sb="0" eb="1">
      <t>ア</t>
    </rPh>
    <rPh sb="2" eb="3">
      <t>ケイ</t>
    </rPh>
    <phoneticPr fontId="3"/>
  </si>
  <si>
    <t>人 数</t>
    <rPh sb="0" eb="1">
      <t>ヒト</t>
    </rPh>
    <rPh sb="2" eb="3">
      <t>スウ</t>
    </rPh>
    <phoneticPr fontId="3"/>
  </si>
  <si>
    <t>ハローワーク利用人数</t>
    <rPh sb="6" eb="8">
      <t>リヨウ</t>
    </rPh>
    <rPh sb="8" eb="10">
      <t>ニンズウ</t>
    </rPh>
    <phoneticPr fontId="3"/>
  </si>
  <si>
    <t>指定年月日</t>
    <rPh sb="0" eb="2">
      <t>シテイ</t>
    </rPh>
    <rPh sb="2" eb="5">
      <t>ネンガッピ</t>
    </rPh>
    <phoneticPr fontId="3"/>
  </si>
  <si>
    <t>人</t>
    <phoneticPr fontId="3"/>
  </si>
  <si>
    <t>合計</t>
    <rPh sb="0" eb="2">
      <t>ゴウケイ</t>
    </rPh>
    <phoneticPr fontId="3"/>
  </si>
  <si>
    <t>暫定支給決定有り</t>
    <rPh sb="0" eb="2">
      <t>ザンテイ</t>
    </rPh>
    <rPh sb="2" eb="4">
      <t>シキュウ</t>
    </rPh>
    <rPh sb="4" eb="6">
      <t>ケッテイ</t>
    </rPh>
    <rPh sb="6" eb="7">
      <t>ア</t>
    </rPh>
    <phoneticPr fontId="3"/>
  </si>
  <si>
    <t>暫定支給決定無し</t>
    <rPh sb="0" eb="2">
      <t>ザンテイ</t>
    </rPh>
    <rPh sb="2" eb="4">
      <t>シキュウ</t>
    </rPh>
    <rPh sb="4" eb="6">
      <t>ケッテイ</t>
    </rPh>
    <rPh sb="6" eb="7">
      <t>ナ</t>
    </rPh>
    <phoneticPr fontId="3"/>
  </si>
  <si>
    <t>（２）（１）の施設外支援（職場実習）及び施設外就労を利用した実人数のうち、施設外支援先及び施設外就労先で就職に結びついた人数を記入してください。</t>
    <rPh sb="13" eb="15">
      <t>ショクバ</t>
    </rPh>
    <rPh sb="15" eb="17">
      <t>ジッシュウ</t>
    </rPh>
    <rPh sb="37" eb="39">
      <t>シセツ</t>
    </rPh>
    <rPh sb="39" eb="40">
      <t>ガイ</t>
    </rPh>
    <rPh sb="40" eb="43">
      <t>シエンサキ</t>
    </rPh>
    <rPh sb="43" eb="44">
      <t>オヨ</t>
    </rPh>
    <rPh sb="45" eb="47">
      <t>シセツ</t>
    </rPh>
    <rPh sb="47" eb="48">
      <t>ガイ</t>
    </rPh>
    <rPh sb="48" eb="51">
      <t>シュウロウサキ</t>
    </rPh>
    <rPh sb="52" eb="54">
      <t>シュウショク</t>
    </rPh>
    <rPh sb="55" eb="56">
      <t>ムス</t>
    </rPh>
    <rPh sb="60" eb="62">
      <t>ニンズウ</t>
    </rPh>
    <phoneticPr fontId="3"/>
  </si>
  <si>
    <t>合計</t>
    <rPh sb="0" eb="1">
      <t>ゴウケイ</t>
    </rPh>
    <phoneticPr fontId="3"/>
  </si>
  <si>
    <t>身体</t>
    <rPh sb="0" eb="2">
      <t>シンタイ</t>
    </rPh>
    <phoneticPr fontId="3"/>
  </si>
  <si>
    <t>知的</t>
    <rPh sb="0" eb="2">
      <t>チテキ</t>
    </rPh>
    <phoneticPr fontId="3"/>
  </si>
  <si>
    <t>精神</t>
    <rPh sb="0" eb="2">
      <t>セイシン</t>
    </rPh>
    <phoneticPr fontId="3"/>
  </si>
  <si>
    <t>発達</t>
    <rPh sb="0" eb="2">
      <t>ハッタツ</t>
    </rPh>
    <phoneticPr fontId="3"/>
  </si>
  <si>
    <t>問２　実施状況等について</t>
    <rPh sb="0" eb="1">
      <t>トイ</t>
    </rPh>
    <rPh sb="3" eb="5">
      <t>ジッシ</t>
    </rPh>
    <rPh sb="5" eb="7">
      <t>ジョウキョウ</t>
    </rPh>
    <rPh sb="7" eb="8">
      <t>トウ</t>
    </rPh>
    <phoneticPr fontId="3"/>
  </si>
  <si>
    <t>他の就労移行支援</t>
    <rPh sb="0" eb="1">
      <t>ホカ</t>
    </rPh>
    <rPh sb="2" eb="6">
      <t>シュウロウイコウ</t>
    </rPh>
    <rPh sb="6" eb="8">
      <t>シエン</t>
    </rPh>
    <phoneticPr fontId="3"/>
  </si>
  <si>
    <t>他の就労継続支援Ａ型</t>
    <rPh sb="0" eb="1">
      <t>ホカ</t>
    </rPh>
    <rPh sb="2" eb="4">
      <t>シュウロウ</t>
    </rPh>
    <rPh sb="4" eb="6">
      <t>ケイゾク</t>
    </rPh>
    <rPh sb="6" eb="8">
      <t>シエン</t>
    </rPh>
    <rPh sb="9" eb="10">
      <t>ガタ</t>
    </rPh>
    <phoneticPr fontId="3"/>
  </si>
  <si>
    <t>他の就労継続支援Ｂ型</t>
    <rPh sb="0" eb="1">
      <t>ホカ</t>
    </rPh>
    <rPh sb="2" eb="4">
      <t>シュウロウ</t>
    </rPh>
    <rPh sb="4" eb="6">
      <t>ケイゾク</t>
    </rPh>
    <rPh sb="6" eb="8">
      <t>シエン</t>
    </rPh>
    <rPh sb="9" eb="10">
      <t>ガタ</t>
    </rPh>
    <phoneticPr fontId="3"/>
  </si>
  <si>
    <t>難病</t>
    <rPh sb="0" eb="2">
      <t>ナンビョウ</t>
    </rPh>
    <phoneticPr fontId="3"/>
  </si>
  <si>
    <t>高次脳機能障害</t>
    <rPh sb="0" eb="2">
      <t>コウジ</t>
    </rPh>
    <rPh sb="2" eb="5">
      <t>ノウキノウ</t>
    </rPh>
    <rPh sb="5" eb="7">
      <t>ショウガイ</t>
    </rPh>
    <phoneticPr fontId="3"/>
  </si>
  <si>
    <t>合計</t>
    <rPh sb="0" eb="1">
      <t>ア</t>
    </rPh>
    <rPh sb="1" eb="2">
      <t>ケイ</t>
    </rPh>
    <phoneticPr fontId="3"/>
  </si>
  <si>
    <t>職場適応援助者による
支援を実施した者</t>
    <rPh sb="0" eb="2">
      <t>ショクバ</t>
    </rPh>
    <rPh sb="2" eb="4">
      <t>テキオウ</t>
    </rPh>
    <rPh sb="4" eb="7">
      <t>エンジョシャ</t>
    </rPh>
    <rPh sb="11" eb="13">
      <t>シエン</t>
    </rPh>
    <rPh sb="14" eb="16">
      <t>ジッシ</t>
    </rPh>
    <rPh sb="18" eb="19">
      <t>モノ</t>
    </rPh>
    <phoneticPr fontId="3"/>
  </si>
  <si>
    <t>障害児</t>
    <rPh sb="0" eb="3">
      <t>ショウガイジ</t>
    </rPh>
    <phoneticPr fontId="3"/>
  </si>
  <si>
    <t>チーム支援により就職した人数</t>
    <rPh sb="3" eb="5">
      <t>シエン</t>
    </rPh>
    <rPh sb="8" eb="10">
      <t>シュウショク</t>
    </rPh>
    <rPh sb="12" eb="14">
      <t>ニンズウ</t>
    </rPh>
    <phoneticPr fontId="3"/>
  </si>
  <si>
    <t>就職した人数</t>
    <rPh sb="0" eb="2">
      <t>シュウショク</t>
    </rPh>
    <rPh sb="4" eb="6">
      <t>ニンズウ</t>
    </rPh>
    <phoneticPr fontId="3"/>
  </si>
  <si>
    <t>問４　退所理由及び就職者の状況等について</t>
    <rPh sb="0" eb="1">
      <t>トイ</t>
    </rPh>
    <rPh sb="3" eb="5">
      <t>タイショ</t>
    </rPh>
    <rPh sb="5" eb="7">
      <t>リユウ</t>
    </rPh>
    <rPh sb="7" eb="8">
      <t>オヨ</t>
    </rPh>
    <rPh sb="9" eb="12">
      <t>シュウショクシャ</t>
    </rPh>
    <rPh sb="13" eb="15">
      <t>ジョウキョウ</t>
    </rPh>
    <rPh sb="15" eb="16">
      <t>トウ</t>
    </rPh>
    <phoneticPr fontId="3"/>
  </si>
  <si>
    <t>身体
障害</t>
    <rPh sb="0" eb="2">
      <t>シンタイ</t>
    </rPh>
    <rPh sb="3" eb="5">
      <t>ショウガイ</t>
    </rPh>
    <phoneticPr fontId="3"/>
  </si>
  <si>
    <t>知的
障害</t>
    <rPh sb="0" eb="2">
      <t>チテキ</t>
    </rPh>
    <rPh sb="3" eb="5">
      <t>ショウガイ</t>
    </rPh>
    <phoneticPr fontId="3"/>
  </si>
  <si>
    <t>精神
障害</t>
    <rPh sb="0" eb="2">
      <t>セイシン</t>
    </rPh>
    <rPh sb="3" eb="5">
      <t>ショウガイ</t>
    </rPh>
    <phoneticPr fontId="3"/>
  </si>
  <si>
    <t>発達
障害</t>
    <rPh sb="0" eb="2">
      <t>ハッタツ</t>
    </rPh>
    <rPh sb="3" eb="5">
      <t>ショウガイ</t>
    </rPh>
    <phoneticPr fontId="3"/>
  </si>
  <si>
    <t>高次脳
機能
障害</t>
    <rPh sb="0" eb="2">
      <t>コウジ</t>
    </rPh>
    <rPh sb="2" eb="3">
      <t>ノウ</t>
    </rPh>
    <rPh sb="4" eb="6">
      <t>キノウ</t>
    </rPh>
    <rPh sb="7" eb="9">
      <t>ショウガイ</t>
    </rPh>
    <phoneticPr fontId="3"/>
  </si>
  <si>
    <t>難病</t>
    <rPh sb="0" eb="2">
      <t>ナンビョウ</t>
    </rPh>
    <phoneticPr fontId="3"/>
  </si>
  <si>
    <t>障害児</t>
    <rPh sb="0" eb="3">
      <t>ショウガイジ</t>
    </rPh>
    <phoneticPr fontId="3"/>
  </si>
  <si>
    <t>合計</t>
    <rPh sb="0" eb="2">
      <t>ゴウケイ</t>
    </rPh>
    <phoneticPr fontId="3"/>
  </si>
  <si>
    <t>合計</t>
    <rPh sb="0" eb="1">
      <t>ゴウケイ</t>
    </rPh>
    <phoneticPr fontId="3"/>
  </si>
  <si>
    <t>6ヶ月未満</t>
    <rPh sb="1" eb="2">
      <t>ツキ</t>
    </rPh>
    <rPh sb="2" eb="4">
      <t>ミマン</t>
    </rPh>
    <phoneticPr fontId="3"/>
  </si>
  <si>
    <t>6ヶ月以上
1年未満</t>
    <rPh sb="1" eb="2">
      <t>ツキ</t>
    </rPh>
    <rPh sb="3" eb="5">
      <t>イジョウ</t>
    </rPh>
    <rPh sb="7" eb="8">
      <t>ネン</t>
    </rPh>
    <rPh sb="8" eb="10">
      <t>ミマン</t>
    </rPh>
    <phoneticPr fontId="3"/>
  </si>
  <si>
    <t>1年以上
1年6ヶ月
未満</t>
    <rPh sb="0" eb="1">
      <t>ネン</t>
    </rPh>
    <rPh sb="1" eb="3">
      <t>イジョウ</t>
    </rPh>
    <rPh sb="5" eb="6">
      <t>ネン</t>
    </rPh>
    <rPh sb="8" eb="9">
      <t>ツキ</t>
    </rPh>
    <rPh sb="10" eb="12">
      <t>ミマン</t>
    </rPh>
    <phoneticPr fontId="3"/>
  </si>
  <si>
    <t>1年6ヶ月
以上
2年未満</t>
    <rPh sb="1" eb="2">
      <t>ネン</t>
    </rPh>
    <rPh sb="4" eb="5">
      <t>ツキ</t>
    </rPh>
    <rPh sb="6" eb="8">
      <t>イジョウ</t>
    </rPh>
    <rPh sb="10" eb="11">
      <t>ネン</t>
    </rPh>
    <rPh sb="11" eb="13">
      <t>ミマン</t>
    </rPh>
    <phoneticPr fontId="3"/>
  </si>
  <si>
    <t>2年以上
3年未満</t>
    <rPh sb="0" eb="1">
      <t>ネン</t>
    </rPh>
    <rPh sb="1" eb="3">
      <t>イジョウ</t>
    </rPh>
    <rPh sb="5" eb="6">
      <t>ネン</t>
    </rPh>
    <rPh sb="6" eb="8">
      <t>ミマン</t>
    </rPh>
    <phoneticPr fontId="3"/>
  </si>
  <si>
    <t>職場適応援助者による支援を実施した者</t>
    <rPh sb="0" eb="1">
      <t>ショクバ</t>
    </rPh>
    <rPh sb="1" eb="3">
      <t>テキオウ</t>
    </rPh>
    <rPh sb="3" eb="6">
      <t>エンジョシャ</t>
    </rPh>
    <rPh sb="9" eb="11">
      <t>シエン</t>
    </rPh>
    <rPh sb="12" eb="14">
      <t>ジッシ</t>
    </rPh>
    <rPh sb="16" eb="17">
      <t>モノ</t>
    </rPh>
    <phoneticPr fontId="3"/>
  </si>
  <si>
    <t>（１）貴事業所において、就職の有無にかかわらず下記期間に施設外支援（職場の実習）及び施設外就労を利用した実人数を記入してください。</t>
    <rPh sb="34" eb="36">
      <t>ショクバ</t>
    </rPh>
    <rPh sb="37" eb="39">
      <t>ジッシュウ</t>
    </rPh>
    <phoneticPr fontId="3"/>
  </si>
  <si>
    <t>在宅利用実人数</t>
    <rPh sb="0" eb="2">
      <t>ザイタク</t>
    </rPh>
    <rPh sb="2" eb="4">
      <t>リヨウ</t>
    </rPh>
    <rPh sb="4" eb="5">
      <t>ジツ</t>
    </rPh>
    <rPh sb="5" eb="7">
      <t>ニンズウ</t>
    </rPh>
    <phoneticPr fontId="3"/>
  </si>
  <si>
    <t>3年以上</t>
    <rPh sb="1" eb="2">
      <t>ネン</t>
    </rPh>
    <rPh sb="2" eb="4">
      <t>イジョウ</t>
    </rPh>
    <phoneticPr fontId="3"/>
  </si>
  <si>
    <t>就労アセスメントについて</t>
    <rPh sb="0" eb="1">
      <t>シュウロウ</t>
    </rPh>
    <phoneticPr fontId="3"/>
  </si>
  <si>
    <t>（３）
（２）以外
の者</t>
    <rPh sb="6" eb="8">
      <t>イガイ</t>
    </rPh>
    <rPh sb="10" eb="11">
      <t>シャ</t>
    </rPh>
    <phoneticPr fontId="3"/>
  </si>
  <si>
    <t>（１）
'実施人数</t>
    <rPh sb="4" eb="6">
      <t>ニンズウ</t>
    </rPh>
    <phoneticPr fontId="3"/>
  </si>
  <si>
    <t>（２）'
うち'特別
支援学校
等の在校生</t>
    <rPh sb="8" eb="10">
      <t>シエン</t>
    </rPh>
    <rPh sb="10" eb="12">
      <t>ガッコウ</t>
    </rPh>
    <rPh sb="11" eb="12">
      <t>トウ</t>
    </rPh>
    <rPh sb="15" eb="18">
      <t>ザイコウセイ</t>
    </rPh>
    <phoneticPr fontId="3"/>
  </si>
  <si>
    <t>新規利用者</t>
    <rPh sb="0" eb="1">
      <t>シンキ</t>
    </rPh>
    <rPh sb="1" eb="4">
      <t>リヨウシャ</t>
    </rPh>
    <phoneticPr fontId="3"/>
  </si>
  <si>
    <t>暫定支給
決定有り</t>
    <rPh sb="0" eb="1">
      <t>ザンテイ</t>
    </rPh>
    <rPh sb="1" eb="3">
      <t>シキュウ</t>
    </rPh>
    <rPh sb="5" eb="7">
      <t>ケッテイ</t>
    </rPh>
    <rPh sb="6" eb="7">
      <t>ア</t>
    </rPh>
    <phoneticPr fontId="3"/>
  </si>
  <si>
    <t>暫定支給
決定無し</t>
    <rPh sb="0" eb="1">
      <t>ザンテイ</t>
    </rPh>
    <rPh sb="1" eb="3">
      <t>シキュウ</t>
    </rPh>
    <rPh sb="4" eb="6">
      <t>ケッテイ</t>
    </rPh>
    <rPh sb="6" eb="7">
      <t>ナ</t>
    </rPh>
    <phoneticPr fontId="3"/>
  </si>
  <si>
    <t>暫定支給決定について（就労移行支援）</t>
    <rPh sb="0" eb="1">
      <t>ザンテイ</t>
    </rPh>
    <rPh sb="1" eb="3">
      <t>シキュウ</t>
    </rPh>
    <rPh sb="3" eb="5">
      <t>ケッテイ</t>
    </rPh>
    <rPh sb="10" eb="14">
      <t>シュウロウイコウ</t>
    </rPh>
    <rPh sb="14" eb="16">
      <t>シエン</t>
    </rPh>
    <phoneticPr fontId="3"/>
  </si>
  <si>
    <t>高次脳</t>
    <rPh sb="0" eb="2">
      <t>コウジ</t>
    </rPh>
    <rPh sb="2" eb="3">
      <t>ノウ</t>
    </rPh>
    <phoneticPr fontId="3"/>
  </si>
  <si>
    <t>1
就職
企業等</t>
    <rPh sb="2" eb="4">
      <t>シュウショク</t>
    </rPh>
    <rPh sb="5" eb="7">
      <t>キギョウ</t>
    </rPh>
    <rPh sb="7" eb="8">
      <t>トウ</t>
    </rPh>
    <phoneticPr fontId="3"/>
  </si>
  <si>
    <t>2
就職
在宅雇用</t>
    <rPh sb="2" eb="4">
      <t>シュウショク</t>
    </rPh>
    <rPh sb="5" eb="7">
      <t>ザイタク</t>
    </rPh>
    <rPh sb="7" eb="9">
      <t>コヨウ</t>
    </rPh>
    <phoneticPr fontId="3"/>
  </si>
  <si>
    <t>14
その他</t>
    <rPh sb="5" eb="6">
      <t>ホカ</t>
    </rPh>
    <phoneticPr fontId="3"/>
  </si>
  <si>
    <t>15
不明</t>
    <rPh sb="3" eb="5">
      <t>フメイ</t>
    </rPh>
    <phoneticPr fontId="3"/>
  </si>
  <si>
    <t>利用契約を締結している男性利用者数</t>
    <rPh sb="0" eb="1">
      <t>リヨウ</t>
    </rPh>
    <rPh sb="1" eb="3">
      <t>ケイヤク</t>
    </rPh>
    <rPh sb="4" eb="6">
      <t>テイケツ</t>
    </rPh>
    <rPh sb="10" eb="12">
      <t>ダンセイ</t>
    </rPh>
    <rPh sb="12" eb="15">
      <t>リヨウシャ</t>
    </rPh>
    <rPh sb="15" eb="16">
      <t>スウ</t>
    </rPh>
    <phoneticPr fontId="3"/>
  </si>
  <si>
    <t>利用契約を締結している女性利用者数</t>
    <rPh sb="0" eb="1">
      <t>リヨウ</t>
    </rPh>
    <rPh sb="1" eb="3">
      <t>ケイヤク</t>
    </rPh>
    <rPh sb="4" eb="6">
      <t>テイケツ</t>
    </rPh>
    <rPh sb="11" eb="13">
      <t>ジョセイ</t>
    </rPh>
    <rPh sb="12" eb="15">
      <t>リヨウシャ</t>
    </rPh>
    <rPh sb="15" eb="16">
      <t>スウ</t>
    </rPh>
    <phoneticPr fontId="3"/>
  </si>
  <si>
    <t>4
起業
自営業</t>
    <rPh sb="2" eb="4">
      <t>キギョウ</t>
    </rPh>
    <rPh sb="5" eb="8">
      <t>ジエイギョウ</t>
    </rPh>
    <phoneticPr fontId="3"/>
  </si>
  <si>
    <t>その他</t>
    <rPh sb="2" eb="3">
      <t>ホカ</t>
    </rPh>
    <phoneticPr fontId="3"/>
  </si>
  <si>
    <t>　○入力上の留意事項（最初にお読みください）</t>
    <phoneticPr fontId="3"/>
  </si>
  <si>
    <t>２．地方公共団体</t>
    <rPh sb="2" eb="4">
      <t>チホウ</t>
    </rPh>
    <rPh sb="4" eb="6">
      <t>コウキョウ</t>
    </rPh>
    <rPh sb="6" eb="8">
      <t>ダンタイ</t>
    </rPh>
    <phoneticPr fontId="3"/>
  </si>
  <si>
    <t>３．社会福祉協議会</t>
    <rPh sb="2" eb="4">
      <t>シャカイ</t>
    </rPh>
    <rPh sb="4" eb="6">
      <t>フクシ</t>
    </rPh>
    <rPh sb="6" eb="9">
      <t>キョウギカイ</t>
    </rPh>
    <phoneticPr fontId="3"/>
  </si>
  <si>
    <t>８．営利法人</t>
    <rPh sb="2" eb="4">
      <t>エイリ</t>
    </rPh>
    <rPh sb="4" eb="6">
      <t>ホウジン</t>
    </rPh>
    <phoneticPr fontId="3"/>
  </si>
  <si>
    <t>７．協同組合</t>
    <rPh sb="2" eb="4">
      <t>キョウドウ</t>
    </rPh>
    <rPh sb="4" eb="6">
      <t>クミアイ</t>
    </rPh>
    <phoneticPr fontId="3"/>
  </si>
  <si>
    <t>１４.その他</t>
    <rPh sb="5" eb="6">
      <t>ホカ</t>
    </rPh>
    <phoneticPr fontId="3"/>
  </si>
  <si>
    <t>１５.不　明</t>
    <phoneticPr fontId="3"/>
  </si>
  <si>
    <t>　１.利用期間６ヶ月未満</t>
    <rPh sb="3" eb="5">
      <t>リヨウ</t>
    </rPh>
    <rPh sb="5" eb="7">
      <t>キカン</t>
    </rPh>
    <rPh sb="9" eb="10">
      <t>ゲツ</t>
    </rPh>
    <rPh sb="10" eb="12">
      <t>ミマン</t>
    </rPh>
    <phoneticPr fontId="3"/>
  </si>
  <si>
    <t>　２.利用期間６ヶ月以上～１年未満</t>
    <rPh sb="3" eb="5">
      <t>リヨウ</t>
    </rPh>
    <rPh sb="5" eb="7">
      <t>キカン</t>
    </rPh>
    <rPh sb="10" eb="12">
      <t>イジョウ</t>
    </rPh>
    <rPh sb="14" eb="15">
      <t>ネン</t>
    </rPh>
    <rPh sb="15" eb="17">
      <t>ミマン</t>
    </rPh>
    <phoneticPr fontId="3"/>
  </si>
  <si>
    <t>　３.利用期間１年以上～１年６ヶ月未満</t>
    <rPh sb="3" eb="5">
      <t>リヨウ</t>
    </rPh>
    <rPh sb="5" eb="7">
      <t>キカン</t>
    </rPh>
    <rPh sb="8" eb="9">
      <t>ネン</t>
    </rPh>
    <rPh sb="9" eb="11">
      <t>イジョウ</t>
    </rPh>
    <rPh sb="13" eb="14">
      <t>ネン</t>
    </rPh>
    <rPh sb="16" eb="17">
      <t>ゲツ</t>
    </rPh>
    <rPh sb="17" eb="19">
      <t>ミマン</t>
    </rPh>
    <phoneticPr fontId="3"/>
  </si>
  <si>
    <t>　４.利用期間１年以上６ヶ月～２年未満</t>
    <rPh sb="3" eb="5">
      <t>リヨウ</t>
    </rPh>
    <rPh sb="5" eb="7">
      <t>キカン</t>
    </rPh>
    <rPh sb="8" eb="9">
      <t>ネン</t>
    </rPh>
    <rPh sb="9" eb="11">
      <t>イジョウ</t>
    </rPh>
    <rPh sb="13" eb="14">
      <t>ゲツ</t>
    </rPh>
    <rPh sb="16" eb="17">
      <t>ネン</t>
    </rPh>
    <rPh sb="17" eb="19">
      <t>ミマン</t>
    </rPh>
    <phoneticPr fontId="3"/>
  </si>
  <si>
    <t>　５.利用期間２年以上～３年未満</t>
    <rPh sb="3" eb="5">
      <t>リヨウ</t>
    </rPh>
    <rPh sb="5" eb="7">
      <t>キカン</t>
    </rPh>
    <rPh sb="8" eb="11">
      <t>ネンイジョウ</t>
    </rPh>
    <rPh sb="13" eb="14">
      <t>ネン</t>
    </rPh>
    <rPh sb="14" eb="16">
      <t>ミマン</t>
    </rPh>
    <phoneticPr fontId="3"/>
  </si>
  <si>
    <t>　６.利用期間３年以上</t>
    <rPh sb="3" eb="5">
      <t>リヨウ</t>
    </rPh>
    <rPh sb="5" eb="7">
      <t>キカン</t>
    </rPh>
    <rPh sb="8" eb="9">
      <t>ネン</t>
    </rPh>
    <rPh sb="9" eb="11">
      <t>イジョウ</t>
    </rPh>
    <phoneticPr fontId="3"/>
  </si>
  <si>
    <t>雇用契約を締結している利用者</t>
    <rPh sb="0" eb="2">
      <t>コヨウ</t>
    </rPh>
    <rPh sb="2" eb="4">
      <t>ケイヤク</t>
    </rPh>
    <rPh sb="5" eb="7">
      <t>テイケツ</t>
    </rPh>
    <rPh sb="11" eb="14">
      <t>リヨウシャ</t>
    </rPh>
    <phoneticPr fontId="3"/>
  </si>
  <si>
    <t>①就労経験がある者であって、年齢や体力の面で一般企業に雇用されることが困難となった者</t>
    <rPh sb="3" eb="5">
      <t>ケイケン</t>
    </rPh>
    <rPh sb="8" eb="9">
      <t>シャ</t>
    </rPh>
    <rPh sb="14" eb="16">
      <t>ネンレイ</t>
    </rPh>
    <rPh sb="17" eb="19">
      <t>タイリョク</t>
    </rPh>
    <rPh sb="20" eb="21">
      <t>メン</t>
    </rPh>
    <rPh sb="22" eb="24">
      <t>イッパン</t>
    </rPh>
    <rPh sb="24" eb="26">
      <t>キギョウ</t>
    </rPh>
    <rPh sb="27" eb="29">
      <t>コヨウ</t>
    </rPh>
    <rPh sb="35" eb="37">
      <t>コンナン</t>
    </rPh>
    <rPh sb="41" eb="42">
      <t>シャ</t>
    </rPh>
    <phoneticPr fontId="3"/>
  </si>
  <si>
    <t>②上記①に該当しない者であって、50歳に達している者又は障害基礎年金１級受給者</t>
    <rPh sb="1" eb="3">
      <t>ジョウキ</t>
    </rPh>
    <rPh sb="5" eb="7">
      <t>ガイトウ</t>
    </rPh>
    <rPh sb="10" eb="11">
      <t>シャ</t>
    </rPh>
    <rPh sb="18" eb="19">
      <t>サイ</t>
    </rPh>
    <rPh sb="20" eb="21">
      <t>タッ</t>
    </rPh>
    <rPh sb="25" eb="26">
      <t>モノ</t>
    </rPh>
    <rPh sb="26" eb="27">
      <t>マタ</t>
    </rPh>
    <rPh sb="28" eb="30">
      <t>ショウガイ</t>
    </rPh>
    <rPh sb="30" eb="32">
      <t>キソ</t>
    </rPh>
    <rPh sb="32" eb="34">
      <t>ネンキン</t>
    </rPh>
    <rPh sb="35" eb="36">
      <t>キュウ</t>
    </rPh>
    <rPh sb="36" eb="39">
      <t>ジュキュウシャ</t>
    </rPh>
    <phoneticPr fontId="3"/>
  </si>
  <si>
    <t>④その他（①～③に該当しない場合のみ）</t>
    <rPh sb="3" eb="4">
      <t>ホカ</t>
    </rPh>
    <rPh sb="9" eb="11">
      <t>ガイトウ</t>
    </rPh>
    <rPh sb="14" eb="16">
      <t>バアイ</t>
    </rPh>
    <phoneticPr fontId="3"/>
  </si>
  <si>
    <t>一般就労していた</t>
    <rPh sb="0" eb="2">
      <t>イッパン</t>
    </rPh>
    <rPh sb="2" eb="4">
      <t>シュウロウ</t>
    </rPh>
    <phoneticPr fontId="3"/>
  </si>
  <si>
    <t>問2(１)</t>
    <rPh sb="0" eb="1">
      <t>ト</t>
    </rPh>
    <phoneticPr fontId="3"/>
  </si>
  <si>
    <t>問3(１)</t>
    <rPh sb="0" eb="1">
      <t>ト</t>
    </rPh>
    <phoneticPr fontId="3"/>
  </si>
  <si>
    <t>問４(６)</t>
    <rPh sb="0" eb="1">
      <t>トイ</t>
    </rPh>
    <phoneticPr fontId="3"/>
  </si>
  <si>
    <t>問３(４)</t>
    <rPh sb="0" eb="1">
      <t>トイ</t>
    </rPh>
    <phoneticPr fontId="3"/>
  </si>
  <si>
    <t>問４(１)</t>
    <rPh sb="0" eb="1">
      <t>ト</t>
    </rPh>
    <phoneticPr fontId="3"/>
  </si>
  <si>
    <t>問3(２)</t>
    <rPh sb="0" eb="1">
      <t>トイ</t>
    </rPh>
    <phoneticPr fontId="3"/>
  </si>
  <si>
    <t>問３(３)</t>
    <rPh sb="0" eb="1">
      <t>トイ</t>
    </rPh>
    <phoneticPr fontId="3"/>
  </si>
  <si>
    <t>問３　定員数・利用者数・利用日数について</t>
    <rPh sb="0" eb="1">
      <t>ト</t>
    </rPh>
    <rPh sb="3" eb="6">
      <t>テイインスウ</t>
    </rPh>
    <rPh sb="7" eb="10">
      <t>リヨウシャ</t>
    </rPh>
    <rPh sb="10" eb="11">
      <t>スウ</t>
    </rPh>
    <rPh sb="12" eb="14">
      <t>リヨウ</t>
    </rPh>
    <rPh sb="14" eb="16">
      <t>ニッスウ</t>
    </rPh>
    <phoneticPr fontId="3"/>
  </si>
  <si>
    <t>人数</t>
    <rPh sb="0" eb="2">
      <t>ニンズウ</t>
    </rPh>
    <phoneticPr fontId="3"/>
  </si>
  <si>
    <t>期間</t>
    <rPh sb="0" eb="2">
      <t>キカン</t>
    </rPh>
    <phoneticPr fontId="3"/>
  </si>
  <si>
    <t>月</t>
    <rPh sb="0" eb="1">
      <t>ツキ</t>
    </rPh>
    <phoneticPr fontId="3"/>
  </si>
  <si>
    <r>
      <t>③</t>
    </r>
    <r>
      <rPr>
        <sz val="9.5"/>
        <rFont val="Meiryo UI"/>
        <family val="3"/>
        <charset val="128"/>
      </rPr>
      <t>上記①、②に該当しない者で、就労移行支援事業者等によるアセスメントにより、就労面に係る課題等の把握が行われている本事業の利用希望者</t>
    </r>
    <rPh sb="1" eb="3">
      <t>ジョウキ</t>
    </rPh>
    <rPh sb="7" eb="9">
      <t>ガイトウ</t>
    </rPh>
    <rPh sb="12" eb="13">
      <t>モノ</t>
    </rPh>
    <rPh sb="15" eb="17">
      <t>シュウロウ</t>
    </rPh>
    <rPh sb="17" eb="19">
      <t>イコウ</t>
    </rPh>
    <rPh sb="19" eb="21">
      <t>シエン</t>
    </rPh>
    <rPh sb="21" eb="24">
      <t>ジギョウシャ</t>
    </rPh>
    <rPh sb="24" eb="25">
      <t>トウ</t>
    </rPh>
    <rPh sb="38" eb="40">
      <t>シュウロウ</t>
    </rPh>
    <rPh sb="40" eb="41">
      <t>メン</t>
    </rPh>
    <rPh sb="42" eb="43">
      <t>カカ</t>
    </rPh>
    <rPh sb="44" eb="46">
      <t>カダイ</t>
    </rPh>
    <rPh sb="46" eb="47">
      <t>トウ</t>
    </rPh>
    <rPh sb="48" eb="50">
      <t>ハアク</t>
    </rPh>
    <rPh sb="51" eb="52">
      <t>オコナ</t>
    </rPh>
    <rPh sb="57" eb="58">
      <t>ホン</t>
    </rPh>
    <rPh sb="58" eb="60">
      <t>ジギョウ</t>
    </rPh>
    <rPh sb="61" eb="63">
      <t>リヨウ</t>
    </rPh>
    <rPh sb="63" eb="66">
      <t>キボウシャ</t>
    </rPh>
    <phoneticPr fontId="3"/>
  </si>
  <si>
    <t>年</t>
    <rPh sb="0" eb="1">
      <t>ネン</t>
    </rPh>
    <phoneticPr fontId="3"/>
  </si>
  <si>
    <t>月</t>
    <rPh sb="0" eb="1">
      <t>ガツ</t>
    </rPh>
    <phoneticPr fontId="3"/>
  </si>
  <si>
    <t>　　　　指定年月日（西暦）</t>
    <rPh sb="4" eb="6">
      <t>シテイ</t>
    </rPh>
    <rPh sb="6" eb="9">
      <t>ネンガッピ</t>
    </rPh>
    <rPh sb="10" eb="12">
      <t>セイレキ</t>
    </rPh>
    <phoneticPr fontId="3"/>
  </si>
  <si>
    <t>問３(５)</t>
    <rPh sb="0" eb="1">
      <t>ト</t>
    </rPh>
    <phoneticPr fontId="3"/>
  </si>
  <si>
    <t>サービス提供状況</t>
    <rPh sb="4" eb="6">
      <t>テイキョウ</t>
    </rPh>
    <rPh sb="6" eb="8">
      <t>ジョウキョウ</t>
    </rPh>
    <phoneticPr fontId="3"/>
  </si>
  <si>
    <t>普通高校</t>
    <rPh sb="0" eb="2">
      <t>フツウ</t>
    </rPh>
    <rPh sb="2" eb="4">
      <t>コウコウ</t>
    </rPh>
    <phoneticPr fontId="3"/>
  </si>
  <si>
    <t>問１　H30.4.1時点の法人名、施設名称、指定年月日、事業実施期間を記入してください。また経営主体を下欄から選択し番号を記入してください。</t>
    <rPh sb="0" eb="1">
      <t>トイ</t>
    </rPh>
    <rPh sb="10" eb="12">
      <t>ジテン</t>
    </rPh>
    <rPh sb="13" eb="15">
      <t>ホウジン</t>
    </rPh>
    <rPh sb="15" eb="16">
      <t>メイ</t>
    </rPh>
    <rPh sb="17" eb="19">
      <t>シセツ</t>
    </rPh>
    <rPh sb="19" eb="21">
      <t>メイショウ</t>
    </rPh>
    <rPh sb="22" eb="24">
      <t>シテイ</t>
    </rPh>
    <rPh sb="24" eb="27">
      <t>ネンガッピ</t>
    </rPh>
    <rPh sb="28" eb="30">
      <t>ジギョウ</t>
    </rPh>
    <rPh sb="30" eb="32">
      <t>ジッシ</t>
    </rPh>
    <rPh sb="32" eb="34">
      <t>キカン</t>
    </rPh>
    <rPh sb="35" eb="37">
      <t>キニュウ</t>
    </rPh>
    <rPh sb="46" eb="48">
      <t>ケイエイ</t>
    </rPh>
    <rPh sb="48" eb="50">
      <t>シュタイ</t>
    </rPh>
    <rPh sb="51" eb="53">
      <t>カラン</t>
    </rPh>
    <rPh sb="55" eb="57">
      <t>センタク</t>
    </rPh>
    <rPh sb="58" eb="60">
      <t>バンゴウ</t>
    </rPh>
    <rPh sb="61" eb="63">
      <t>キニュウ</t>
    </rPh>
    <phoneticPr fontId="3"/>
  </si>
  <si>
    <r>
      <t>（１）H30.４.１時点における</t>
    </r>
    <r>
      <rPr>
        <u/>
        <sz val="10"/>
        <rFont val="Meiryo UI"/>
        <family val="3"/>
        <charset val="128"/>
      </rPr>
      <t>利用定員の数を記入</t>
    </r>
    <r>
      <rPr>
        <sz val="10"/>
        <rFont val="Meiryo UI"/>
        <family val="3"/>
        <charset val="128"/>
      </rPr>
      <t>してください。</t>
    </r>
    <rPh sb="10" eb="12">
      <t>ジテン</t>
    </rPh>
    <rPh sb="16" eb="18">
      <t>リヨウ</t>
    </rPh>
    <rPh sb="18" eb="20">
      <t>テイイン</t>
    </rPh>
    <rPh sb="21" eb="22">
      <t>カズ</t>
    </rPh>
    <rPh sb="22" eb="23">
      <t>インズウ</t>
    </rPh>
    <rPh sb="23" eb="25">
      <t>キニュウ</t>
    </rPh>
    <phoneticPr fontId="3"/>
  </si>
  <si>
    <t>１．国</t>
    <rPh sb="2" eb="3">
      <t>クニ</t>
    </rPh>
    <phoneticPr fontId="3"/>
  </si>
  <si>
    <t>４．社会福祉法人</t>
    <rPh sb="2" eb="4">
      <t>シャカイ</t>
    </rPh>
    <rPh sb="4" eb="6">
      <t>フクシ</t>
    </rPh>
    <rPh sb="6" eb="8">
      <t>ホウジン</t>
    </rPh>
    <phoneticPr fontId="3"/>
  </si>
  <si>
    <t>５．医療法人</t>
    <rPh sb="2" eb="4">
      <t>イリョウ</t>
    </rPh>
    <rPh sb="4" eb="6">
      <t>ホウジン</t>
    </rPh>
    <phoneticPr fontId="3"/>
  </si>
  <si>
    <t>６．公益法人</t>
    <rPh sb="2" eb="4">
      <t>コウエキ</t>
    </rPh>
    <rPh sb="4" eb="6">
      <t>ホウジン</t>
    </rPh>
    <phoneticPr fontId="3"/>
  </si>
  <si>
    <t>９．特定非営利活動法人</t>
    <rPh sb="2" eb="4">
      <t>トクテイ</t>
    </rPh>
    <rPh sb="4" eb="7">
      <t>ヒエイリ</t>
    </rPh>
    <rPh sb="7" eb="9">
      <t>カツドウ</t>
    </rPh>
    <rPh sb="9" eb="11">
      <t>ホウジン</t>
    </rPh>
    <phoneticPr fontId="3"/>
  </si>
  <si>
    <t>１０．その他</t>
    <rPh sb="5" eb="6">
      <t>タ</t>
    </rPh>
    <phoneticPr fontId="3"/>
  </si>
  <si>
    <t>７．その他</t>
    <rPh sb="4" eb="5">
      <t>ホカ</t>
    </rPh>
    <phoneticPr fontId="3"/>
  </si>
  <si>
    <t>（１）事業所で実施している事業について、該当する番号すべてに○をつけてください（単独型の場合は１つ、多機能型事業所や就労定着支援を併せて実施している場合には２つ以上に○）</t>
    <rPh sb="3" eb="6">
      <t>ジギョウショ</t>
    </rPh>
    <rPh sb="7" eb="9">
      <t>ジッシ</t>
    </rPh>
    <rPh sb="13" eb="15">
      <t>ジギョウ</t>
    </rPh>
    <rPh sb="20" eb="22">
      <t>ガイトウ</t>
    </rPh>
    <rPh sb="24" eb="26">
      <t>バンゴウ</t>
    </rPh>
    <rPh sb="40" eb="42">
      <t>タンドク</t>
    </rPh>
    <rPh sb="42" eb="43">
      <t>ガタ</t>
    </rPh>
    <rPh sb="44" eb="46">
      <t>バアイ</t>
    </rPh>
    <rPh sb="50" eb="54">
      <t>タキノウガタ</t>
    </rPh>
    <rPh sb="54" eb="57">
      <t>ジギョウショ</t>
    </rPh>
    <rPh sb="58" eb="60">
      <t>シュウロウ</t>
    </rPh>
    <rPh sb="60" eb="62">
      <t>テイチャク</t>
    </rPh>
    <rPh sb="62" eb="64">
      <t>シエン</t>
    </rPh>
    <rPh sb="65" eb="66">
      <t>アワ</t>
    </rPh>
    <rPh sb="68" eb="70">
      <t>ジッシ</t>
    </rPh>
    <rPh sb="74" eb="76">
      <t>バアイ</t>
    </rPh>
    <rPh sb="80" eb="82">
      <t>イジョウ</t>
    </rPh>
    <phoneticPr fontId="3"/>
  </si>
  <si>
    <t>１．定めていない</t>
    <rPh sb="2" eb="3">
      <t>サダ</t>
    </rPh>
    <phoneticPr fontId="3"/>
  </si>
  <si>
    <t>２．身体障害</t>
    <rPh sb="2" eb="4">
      <t>シンタイ</t>
    </rPh>
    <rPh sb="4" eb="6">
      <t>ショウガイ</t>
    </rPh>
    <phoneticPr fontId="3"/>
  </si>
  <si>
    <t>３．知的障害</t>
    <rPh sb="2" eb="4">
      <t>チテキ</t>
    </rPh>
    <rPh sb="4" eb="6">
      <t>ショウガイ</t>
    </rPh>
    <phoneticPr fontId="3"/>
  </si>
  <si>
    <t>４．精神障害（発達障害除く）</t>
    <rPh sb="2" eb="4">
      <t>セイシン</t>
    </rPh>
    <rPh sb="4" eb="6">
      <t>ショウガイ</t>
    </rPh>
    <rPh sb="7" eb="9">
      <t>ハッタツ</t>
    </rPh>
    <rPh sb="9" eb="11">
      <t>ショウガイ</t>
    </rPh>
    <rPh sb="11" eb="12">
      <t>ノゾ</t>
    </rPh>
    <phoneticPr fontId="3"/>
  </si>
  <si>
    <t>５．発達障害</t>
    <rPh sb="2" eb="4">
      <t>ハッタツ</t>
    </rPh>
    <rPh sb="4" eb="6">
      <t>ショウガイ</t>
    </rPh>
    <phoneticPr fontId="3"/>
  </si>
  <si>
    <t>問２</t>
    <rPh sb="0" eb="1">
      <t>ト</t>
    </rPh>
    <phoneticPr fontId="3"/>
  </si>
  <si>
    <t>○</t>
    <phoneticPr fontId="3"/>
  </si>
  <si>
    <t>女性</t>
    <rPh sb="0" eb="2">
      <t>ジョセイ</t>
    </rPh>
    <phoneticPr fontId="3"/>
  </si>
  <si>
    <t>男性</t>
    <rPh sb="0" eb="2">
      <t>ダンセイ</t>
    </rPh>
    <phoneticPr fontId="3"/>
  </si>
  <si>
    <t>６．高次脳機能障害</t>
    <rPh sb="2" eb="4">
      <t>コウジ</t>
    </rPh>
    <rPh sb="4" eb="5">
      <t>ノウ</t>
    </rPh>
    <rPh sb="5" eb="7">
      <t>キノウ</t>
    </rPh>
    <rPh sb="7" eb="9">
      <t>ショウガイ</t>
    </rPh>
    <phoneticPr fontId="3"/>
  </si>
  <si>
    <t>人</t>
    <rPh sb="0" eb="1">
      <t>ニン</t>
    </rPh>
    <phoneticPr fontId="3"/>
  </si>
  <si>
    <r>
      <t>（２）H30.４.１時点の利用者数（利用契約を締結している者の人数の合計）を男女別に記入してください。　</t>
    </r>
    <r>
      <rPr>
        <b/>
        <u/>
        <sz val="10"/>
        <rFont val="Meiryo UI"/>
        <family val="3"/>
        <charset val="128"/>
      </rPr>
      <t>※　就労アセスメント対象者は除く</t>
    </r>
    <rPh sb="13" eb="16">
      <t>リヨウシャ</t>
    </rPh>
    <rPh sb="16" eb="17">
      <t>スウ</t>
    </rPh>
    <rPh sb="18" eb="20">
      <t>リヨウ</t>
    </rPh>
    <rPh sb="20" eb="22">
      <t>ケイヤク</t>
    </rPh>
    <rPh sb="23" eb="25">
      <t>テイケツ</t>
    </rPh>
    <rPh sb="29" eb="30">
      <t>モノ</t>
    </rPh>
    <rPh sb="31" eb="32">
      <t>ニン</t>
    </rPh>
    <rPh sb="32" eb="33">
      <t>カズ</t>
    </rPh>
    <rPh sb="34" eb="36">
      <t>ゴウケイ</t>
    </rPh>
    <rPh sb="38" eb="41">
      <t>ダンジョベツ</t>
    </rPh>
    <rPh sb="42" eb="44">
      <t>キニュウ</t>
    </rPh>
    <rPh sb="54" eb="56">
      <t>シュウロウ</t>
    </rPh>
    <rPh sb="62" eb="65">
      <t>タイショウシャ</t>
    </rPh>
    <rPh sb="66" eb="67">
      <t>ノゾ</t>
    </rPh>
    <phoneticPr fontId="3"/>
  </si>
  <si>
    <t>1年未満</t>
    <rPh sb="1" eb="2">
      <t>ネン</t>
    </rPh>
    <rPh sb="2" eb="4">
      <t>ミマン</t>
    </rPh>
    <phoneticPr fontId="3"/>
  </si>
  <si>
    <t>1年以上3年未満</t>
    <rPh sb="1" eb="2">
      <t>ネン</t>
    </rPh>
    <rPh sb="2" eb="4">
      <t>イジョウ</t>
    </rPh>
    <rPh sb="5" eb="6">
      <t>ネン</t>
    </rPh>
    <rPh sb="6" eb="8">
      <t>ミマン</t>
    </rPh>
    <phoneticPr fontId="3"/>
  </si>
  <si>
    <t>3年以上10年未満</t>
    <rPh sb="1" eb="2">
      <t>ネン</t>
    </rPh>
    <rPh sb="2" eb="4">
      <t>イジョウ</t>
    </rPh>
    <rPh sb="6" eb="7">
      <t>ネン</t>
    </rPh>
    <rPh sb="7" eb="9">
      <t>ミマン</t>
    </rPh>
    <phoneticPr fontId="3"/>
  </si>
  <si>
    <t>10年以上</t>
    <rPh sb="2" eb="3">
      <t>ネン</t>
    </rPh>
    <rPh sb="3" eb="5">
      <t>イジョウ</t>
    </rPh>
    <phoneticPr fontId="3"/>
  </si>
  <si>
    <t>特別支援学校
（普通校の特別支援学級含む）</t>
    <rPh sb="0" eb="2">
      <t>トクベツ</t>
    </rPh>
    <rPh sb="2" eb="4">
      <t>シエン</t>
    </rPh>
    <rPh sb="4" eb="6">
      <t>ガッコウ</t>
    </rPh>
    <rPh sb="8" eb="11">
      <t>フツウコウ</t>
    </rPh>
    <rPh sb="12" eb="14">
      <t>トクベツ</t>
    </rPh>
    <rPh sb="14" eb="16">
      <t>シエン</t>
    </rPh>
    <rPh sb="16" eb="18">
      <t>ガッキュウ</t>
    </rPh>
    <rPh sb="18" eb="19">
      <t>フク</t>
    </rPh>
    <phoneticPr fontId="3"/>
  </si>
  <si>
    <t>１３.転居</t>
    <rPh sb="3" eb="5">
      <t>テンキョ</t>
    </rPh>
    <phoneticPr fontId="3"/>
  </si>
  <si>
    <t>１２.死亡</t>
    <rPh sb="3" eb="5">
      <t>シボウ</t>
    </rPh>
    <phoneticPr fontId="3"/>
  </si>
  <si>
    <t>５.内職（在宅就業を含む）</t>
    <rPh sb="2" eb="4">
      <t>ナイショク</t>
    </rPh>
    <rPh sb="5" eb="7">
      <t>ザイタク</t>
    </rPh>
    <rPh sb="7" eb="9">
      <t>シュウギョウ</t>
    </rPh>
    <rPh sb="10" eb="11">
      <t>フク</t>
    </rPh>
    <phoneticPr fontId="3"/>
  </si>
  <si>
    <t>４.起 業・自営業（内職は除く）</t>
    <rPh sb="2" eb="3">
      <t>キ</t>
    </rPh>
    <rPh sb="4" eb="5">
      <t>ギョウ</t>
    </rPh>
    <rPh sb="6" eb="9">
      <t>ジエイギョウ</t>
    </rPh>
    <rPh sb="10" eb="12">
      <t>ナイショク</t>
    </rPh>
    <rPh sb="13" eb="14">
      <t>ノゾ</t>
    </rPh>
    <phoneticPr fontId="3"/>
  </si>
  <si>
    <t>６.就労継続支援Ａ型事業所へ転所</t>
    <rPh sb="2" eb="4">
      <t>シュウロウ</t>
    </rPh>
    <rPh sb="4" eb="6">
      <t>ケイゾク</t>
    </rPh>
    <rPh sb="6" eb="8">
      <t>シエン</t>
    </rPh>
    <rPh sb="9" eb="10">
      <t>カタ</t>
    </rPh>
    <rPh sb="10" eb="13">
      <t>ジギョウショ</t>
    </rPh>
    <rPh sb="14" eb="16">
      <t>テンショ</t>
    </rPh>
    <phoneticPr fontId="3"/>
  </si>
  <si>
    <t>７.就労継続支援Ｂ型事業所へ転所</t>
    <rPh sb="2" eb="4">
      <t>シュウロウ</t>
    </rPh>
    <rPh sb="4" eb="6">
      <t>ケイゾク</t>
    </rPh>
    <rPh sb="6" eb="8">
      <t>シエン</t>
    </rPh>
    <rPh sb="9" eb="10">
      <t>カタ</t>
    </rPh>
    <rPh sb="10" eb="13">
      <t>ジギョウショ</t>
    </rPh>
    <rPh sb="14" eb="16">
      <t>テンショ</t>
    </rPh>
    <phoneticPr fontId="3"/>
  </si>
  <si>
    <t>退所者数
(H29.4.1～H30.3.31)</t>
    <rPh sb="0" eb="2">
      <t>タイショ</t>
    </rPh>
    <rPh sb="2" eb="3">
      <t>シャ</t>
    </rPh>
    <rPh sb="3" eb="4">
      <t>スウ</t>
    </rPh>
    <phoneticPr fontId="3"/>
  </si>
  <si>
    <t>平成29年度　施設外支援
（H29.４.１～H30.３.31）</t>
    <rPh sb="0" eb="2">
      <t>ヘイセイ</t>
    </rPh>
    <rPh sb="4" eb="6">
      <t>ネンド</t>
    </rPh>
    <rPh sb="7" eb="10">
      <t>シセツガイ</t>
    </rPh>
    <rPh sb="10" eb="12">
      <t>シエン</t>
    </rPh>
    <phoneticPr fontId="3"/>
  </si>
  <si>
    <t>平成29年度施設外就労
（H29.４.１～H30.３.31）</t>
    <rPh sb="0" eb="2">
      <t>ヘイセイ</t>
    </rPh>
    <rPh sb="4" eb="6">
      <t>ネンド</t>
    </rPh>
    <rPh sb="6" eb="9">
      <t>シセツガイ</t>
    </rPh>
    <rPh sb="9" eb="11">
      <t>シュウロウ</t>
    </rPh>
    <phoneticPr fontId="3"/>
  </si>
  <si>
    <t>（３）問3（２）のうち、通所利用が困難により、在宅利用をされている利用者の実人数（当該年度内に１日でも利用のあった者の人数の合計）を記入してください。</t>
    <rPh sb="3" eb="4">
      <t>トイ</t>
    </rPh>
    <rPh sb="12" eb="14">
      <t>ツウショ</t>
    </rPh>
    <rPh sb="14" eb="16">
      <t>リヨウ</t>
    </rPh>
    <rPh sb="17" eb="19">
      <t>コンナン</t>
    </rPh>
    <rPh sb="23" eb="25">
      <t>ザイタク</t>
    </rPh>
    <rPh sb="25" eb="27">
      <t>リヨウ</t>
    </rPh>
    <rPh sb="33" eb="36">
      <t>リヨウシャ</t>
    </rPh>
    <rPh sb="37" eb="38">
      <t>ジツ</t>
    </rPh>
    <rPh sb="38" eb="40">
      <t>ニンズウ</t>
    </rPh>
    <rPh sb="41" eb="43">
      <t>トウガイ</t>
    </rPh>
    <rPh sb="43" eb="45">
      <t>ネンド</t>
    </rPh>
    <rPh sb="45" eb="46">
      <t>ナイ</t>
    </rPh>
    <rPh sb="48" eb="49">
      <t>ニチ</t>
    </rPh>
    <rPh sb="51" eb="53">
      <t>リヨウ</t>
    </rPh>
    <rPh sb="57" eb="58">
      <t>モノ</t>
    </rPh>
    <rPh sb="59" eb="61">
      <t>ニンズウ</t>
    </rPh>
    <rPh sb="62" eb="64">
      <t>ゴウケイ</t>
    </rPh>
    <rPh sb="66" eb="68">
      <t>キニュウ</t>
    </rPh>
    <phoneticPr fontId="3"/>
  </si>
  <si>
    <t>（４）問３（２）のうち障害別に、利用期間を記入してください。</t>
    <rPh sb="3" eb="4">
      <t>トイ</t>
    </rPh>
    <rPh sb="11" eb="13">
      <t>ショウガイ</t>
    </rPh>
    <rPh sb="13" eb="14">
      <t>ベツ</t>
    </rPh>
    <rPh sb="16" eb="18">
      <t>リヨウ</t>
    </rPh>
    <rPh sb="18" eb="20">
      <t>キカン</t>
    </rPh>
    <rPh sb="21" eb="23">
      <t>キニュウ</t>
    </rPh>
    <phoneticPr fontId="3"/>
  </si>
  <si>
    <r>
      <t>（５）問３（２）のうち障害別に、</t>
    </r>
    <r>
      <rPr>
        <u/>
        <sz val="10"/>
        <color theme="1"/>
        <rFont val="Meiryo UI"/>
        <family val="3"/>
        <charset val="128"/>
      </rPr>
      <t>当該事業利用前の状況を記入</t>
    </r>
    <r>
      <rPr>
        <sz val="10"/>
        <color theme="1"/>
        <rFont val="Meiryo UI"/>
        <family val="3"/>
        <charset val="128"/>
      </rPr>
      <t>してください。</t>
    </r>
    <rPh sb="3" eb="4">
      <t>トイ</t>
    </rPh>
    <rPh sb="11" eb="13">
      <t>ショウガイ</t>
    </rPh>
    <rPh sb="13" eb="14">
      <t>ベツ</t>
    </rPh>
    <rPh sb="16" eb="18">
      <t>トウガイ</t>
    </rPh>
    <rPh sb="18" eb="20">
      <t>ジギョウ</t>
    </rPh>
    <rPh sb="20" eb="22">
      <t>リヨウ</t>
    </rPh>
    <rPh sb="22" eb="23">
      <t>マエ</t>
    </rPh>
    <rPh sb="24" eb="26">
      <t>ジョウキョウ</t>
    </rPh>
    <rPh sb="27" eb="28">
      <t>シル</t>
    </rPh>
    <rPh sb="28" eb="29">
      <t>イ</t>
    </rPh>
    <phoneticPr fontId="3"/>
  </si>
  <si>
    <t>（３）問４（２）で記入したハローワーク利用人数のうち、ハローワークにおけるチーム支援により就職した者がいる場合はその人数（実人数）を記入してください。</t>
    <rPh sb="9" eb="11">
      <t>キニュウ</t>
    </rPh>
    <rPh sb="19" eb="21">
      <t>リヨウ</t>
    </rPh>
    <rPh sb="21" eb="23">
      <t>ニンズウ</t>
    </rPh>
    <rPh sb="40" eb="42">
      <t>シエン</t>
    </rPh>
    <rPh sb="45" eb="47">
      <t>シュウショク</t>
    </rPh>
    <rPh sb="49" eb="50">
      <t>モノ</t>
    </rPh>
    <rPh sb="53" eb="55">
      <t>バアイ</t>
    </rPh>
    <rPh sb="58" eb="60">
      <t>ニンズウ</t>
    </rPh>
    <rPh sb="61" eb="62">
      <t>ジツ</t>
    </rPh>
    <rPh sb="62" eb="64">
      <t>ニンズウ</t>
    </rPh>
    <rPh sb="66" eb="68">
      <t>キニュウ</t>
    </rPh>
    <phoneticPr fontId="3"/>
  </si>
  <si>
    <t>問５　施設外支援・施設外就労について</t>
    <rPh sb="0" eb="1">
      <t>トイ</t>
    </rPh>
    <rPh sb="3" eb="5">
      <t>シセツ</t>
    </rPh>
    <rPh sb="5" eb="6">
      <t>ガイ</t>
    </rPh>
    <rPh sb="6" eb="8">
      <t>シエン</t>
    </rPh>
    <rPh sb="9" eb="11">
      <t>シセツ</t>
    </rPh>
    <rPh sb="11" eb="12">
      <t>ガイ</t>
    </rPh>
    <rPh sb="12" eb="14">
      <t>シュウロウ</t>
    </rPh>
    <phoneticPr fontId="3"/>
  </si>
  <si>
    <t>（１）平成29年度(H29.４.１～H30.３.31)内における、就労継続支援Ｂ型の新規利用者について下記の①～④に該当する人数を記入してください。</t>
    <rPh sb="3" eb="5">
      <t>ヘイセイ</t>
    </rPh>
    <rPh sb="7" eb="9">
      <t>ネンド</t>
    </rPh>
    <rPh sb="27" eb="28">
      <t>ナイ</t>
    </rPh>
    <rPh sb="33" eb="35">
      <t>シュウロウ</t>
    </rPh>
    <rPh sb="34" eb="35">
      <t>ロウ</t>
    </rPh>
    <rPh sb="35" eb="37">
      <t>ケイゾク</t>
    </rPh>
    <rPh sb="37" eb="39">
      <t>シエン</t>
    </rPh>
    <rPh sb="40" eb="41">
      <t>ガタ</t>
    </rPh>
    <rPh sb="42" eb="44">
      <t>シンキ</t>
    </rPh>
    <rPh sb="44" eb="47">
      <t>リヨウシャ</t>
    </rPh>
    <rPh sb="51" eb="53">
      <t>カキ</t>
    </rPh>
    <rPh sb="58" eb="60">
      <t>ガイトウ</t>
    </rPh>
    <rPh sb="62" eb="64">
      <t>ニンズウ</t>
    </rPh>
    <rPh sb="65" eb="67">
      <t>キニュウ</t>
    </rPh>
    <phoneticPr fontId="3"/>
  </si>
  <si>
    <t>平成29年４月１日～平成30年３月31日までの間の新規利用者について</t>
    <rPh sb="23" eb="24">
      <t>アイダ</t>
    </rPh>
    <rPh sb="25" eb="27">
      <t>シンキ</t>
    </rPh>
    <rPh sb="27" eb="29">
      <t>リヨウ</t>
    </rPh>
    <rPh sb="29" eb="30">
      <t>シャ</t>
    </rPh>
    <phoneticPr fontId="3"/>
  </si>
  <si>
    <t>問６　サービス提供状況について（平成29年４月１日～平成30年３月31日の利用者について記入）</t>
    <rPh sb="0" eb="1">
      <t>トイ</t>
    </rPh>
    <rPh sb="7" eb="9">
      <t>テイキョウ</t>
    </rPh>
    <rPh sb="9" eb="11">
      <t>ジョウキョウ</t>
    </rPh>
    <phoneticPr fontId="3"/>
  </si>
  <si>
    <t>（２）利用者のうち、公共職業安定所の支援をうけることができるよう、個別支援計画を作成の上、公共職業安定所へ誘導をした人数を記入してください。</t>
    <rPh sb="10" eb="12">
      <t>コウキョウ</t>
    </rPh>
    <rPh sb="12" eb="14">
      <t>ショクギョウ</t>
    </rPh>
    <rPh sb="14" eb="17">
      <t>アンテイショ</t>
    </rPh>
    <rPh sb="18" eb="20">
      <t>シエン</t>
    </rPh>
    <rPh sb="33" eb="35">
      <t>コベツ</t>
    </rPh>
    <rPh sb="35" eb="37">
      <t>シエン</t>
    </rPh>
    <rPh sb="37" eb="39">
      <t>ケイカク</t>
    </rPh>
    <rPh sb="40" eb="42">
      <t>サクセイ</t>
    </rPh>
    <rPh sb="43" eb="44">
      <t>ウエ</t>
    </rPh>
    <rPh sb="45" eb="47">
      <t>コウキョウ</t>
    </rPh>
    <rPh sb="47" eb="49">
      <t>ショクギョウ</t>
    </rPh>
    <rPh sb="49" eb="51">
      <t>アンテイ</t>
    </rPh>
    <rPh sb="51" eb="52">
      <t>ジョ</t>
    </rPh>
    <rPh sb="53" eb="55">
      <t>ユウドウ</t>
    </rPh>
    <rPh sb="58" eb="60">
      <t>ニンズウ</t>
    </rPh>
    <rPh sb="61" eb="63">
      <t>キニュウ</t>
    </rPh>
    <phoneticPr fontId="3"/>
  </si>
  <si>
    <t>問６　就労アセスメントについて　</t>
    <rPh sb="0" eb="1">
      <t>トイ</t>
    </rPh>
    <phoneticPr fontId="3"/>
  </si>
  <si>
    <t>問７　暫定支給決定について</t>
    <rPh sb="0" eb="1">
      <t>トイ</t>
    </rPh>
    <rPh sb="3" eb="5">
      <t>ザンテイ</t>
    </rPh>
    <rPh sb="5" eb="7">
      <t>シキュウ</t>
    </rPh>
    <rPh sb="7" eb="9">
      <t>ケッテイ</t>
    </rPh>
    <phoneticPr fontId="3"/>
  </si>
  <si>
    <t>平成29年度(平成29年４月１日～平成30年３月31日)内における、暫定支給決定による就労アセスメントの実施人数を記載してください。</t>
    <rPh sb="57" eb="59">
      <t>キサイ</t>
    </rPh>
    <phoneticPr fontId="3"/>
  </si>
  <si>
    <t>平成29年度(平成29年４月１日～平成30年３月31日)における新規利用者のうち、暫定支給決定の有無の人数を記載してください。</t>
    <rPh sb="0" eb="2">
      <t>ヘイセイ</t>
    </rPh>
    <rPh sb="4" eb="6">
      <t>ネンド</t>
    </rPh>
    <rPh sb="7" eb="9">
      <t>ヘイセイ</t>
    </rPh>
    <rPh sb="11" eb="12">
      <t>ネン</t>
    </rPh>
    <rPh sb="13" eb="14">
      <t>ガツ</t>
    </rPh>
    <rPh sb="15" eb="16">
      <t>ニチ</t>
    </rPh>
    <rPh sb="17" eb="19">
      <t>ヘイセイ</t>
    </rPh>
    <rPh sb="21" eb="22">
      <t>ネン</t>
    </rPh>
    <rPh sb="23" eb="24">
      <t>ガツ</t>
    </rPh>
    <rPh sb="26" eb="27">
      <t>ニチ</t>
    </rPh>
    <rPh sb="32" eb="34">
      <t>シンキ</t>
    </rPh>
    <rPh sb="34" eb="37">
      <t>リヨウシャ</t>
    </rPh>
    <rPh sb="41" eb="43">
      <t>ザンテイ</t>
    </rPh>
    <rPh sb="43" eb="45">
      <t>シキュウ</t>
    </rPh>
    <rPh sb="45" eb="47">
      <t>ケッテイ</t>
    </rPh>
    <rPh sb="48" eb="50">
      <t>ウム</t>
    </rPh>
    <rPh sb="51" eb="53">
      <t>ニンズウ</t>
    </rPh>
    <rPh sb="54" eb="56">
      <t>キサイ</t>
    </rPh>
    <phoneticPr fontId="3"/>
  </si>
  <si>
    <t>問１　西暦</t>
    <rPh sb="0" eb="1">
      <t>ト</t>
    </rPh>
    <rPh sb="3" eb="5">
      <t>セイレキ</t>
    </rPh>
    <phoneticPr fontId="3"/>
  </si>
  <si>
    <t>問１　経営主体</t>
    <rPh sb="0" eb="1">
      <t>ト</t>
    </rPh>
    <rPh sb="3" eb="5">
      <t>ケイエイ</t>
    </rPh>
    <rPh sb="5" eb="7">
      <t>シュタイ</t>
    </rPh>
    <phoneticPr fontId="3"/>
  </si>
  <si>
    <t>・利用者数、就職者数の内訳を把握する質問項目については、合計数と内訳合計が不一致の場合、警告が出るよう設定をしております。警告が表示のされた場合は、数字を一致させるよう修正ください。</t>
    <rPh sb="1" eb="4">
      <t>リヨウシャ</t>
    </rPh>
    <rPh sb="4" eb="5">
      <t>スウ</t>
    </rPh>
    <rPh sb="6" eb="9">
      <t>シュウショクシャ</t>
    </rPh>
    <rPh sb="9" eb="10">
      <t>スウ</t>
    </rPh>
    <rPh sb="11" eb="13">
      <t>ウチワケ</t>
    </rPh>
    <rPh sb="14" eb="16">
      <t>ハアク</t>
    </rPh>
    <rPh sb="18" eb="20">
      <t>シツモン</t>
    </rPh>
    <rPh sb="20" eb="22">
      <t>コウモク</t>
    </rPh>
    <rPh sb="28" eb="31">
      <t>ゴウケイスウ</t>
    </rPh>
    <rPh sb="32" eb="34">
      <t>ウチワケ</t>
    </rPh>
    <rPh sb="34" eb="36">
      <t>ゴウケイ</t>
    </rPh>
    <rPh sb="37" eb="40">
      <t>フイッチ</t>
    </rPh>
    <rPh sb="41" eb="43">
      <t>バアイ</t>
    </rPh>
    <rPh sb="44" eb="46">
      <t>ケイコク</t>
    </rPh>
    <rPh sb="47" eb="48">
      <t>デ</t>
    </rPh>
    <rPh sb="51" eb="53">
      <t>セッテイ</t>
    </rPh>
    <rPh sb="61" eb="63">
      <t>ケイコク</t>
    </rPh>
    <rPh sb="64" eb="66">
      <t>ヒョウジ</t>
    </rPh>
    <rPh sb="70" eb="72">
      <t>バアイ</t>
    </rPh>
    <rPh sb="74" eb="76">
      <t>スウジ</t>
    </rPh>
    <rPh sb="77" eb="79">
      <t>イッチ</t>
    </rPh>
    <rPh sb="84" eb="86">
      <t>シュウセイ</t>
    </rPh>
    <phoneticPr fontId="3"/>
  </si>
  <si>
    <t>刑務所等の矯正施設※</t>
    <rPh sb="0" eb="3">
      <t>ケイムショ</t>
    </rPh>
    <rPh sb="3" eb="4">
      <t>トウ</t>
    </rPh>
    <rPh sb="5" eb="7">
      <t>キョウセイ</t>
    </rPh>
    <rPh sb="7" eb="9">
      <t>シセツ</t>
    </rPh>
    <phoneticPr fontId="3"/>
  </si>
  <si>
    <t>※医療観察法の通院決定を受けた者、刑務所・少年刑務所・拘置所・少年院・更生保護施設の退所者</t>
    <rPh sb="1" eb="3">
      <t>イリョウ</t>
    </rPh>
    <rPh sb="3" eb="5">
      <t>カンサツ</t>
    </rPh>
    <rPh sb="5" eb="6">
      <t>ホウ</t>
    </rPh>
    <rPh sb="7" eb="9">
      <t>ツウイン</t>
    </rPh>
    <rPh sb="9" eb="11">
      <t>ケッテイ</t>
    </rPh>
    <rPh sb="12" eb="13">
      <t>ウ</t>
    </rPh>
    <rPh sb="15" eb="16">
      <t>モノ</t>
    </rPh>
    <rPh sb="17" eb="20">
      <t>ケイムショ</t>
    </rPh>
    <rPh sb="21" eb="23">
      <t>ショウネン</t>
    </rPh>
    <rPh sb="23" eb="26">
      <t>ケイムショ</t>
    </rPh>
    <rPh sb="27" eb="30">
      <t>コウチショ</t>
    </rPh>
    <rPh sb="31" eb="34">
      <t>ショウネンイン</t>
    </rPh>
    <rPh sb="35" eb="37">
      <t>コウセイ</t>
    </rPh>
    <rPh sb="37" eb="39">
      <t>ホゴ</t>
    </rPh>
    <rPh sb="39" eb="41">
      <t>シセツ</t>
    </rPh>
    <rPh sb="42" eb="45">
      <t>タイショシャ</t>
    </rPh>
    <phoneticPr fontId="3"/>
  </si>
  <si>
    <t>6ヶ月未満</t>
    <rPh sb="2" eb="3">
      <t>ゲツ</t>
    </rPh>
    <rPh sb="3" eb="5">
      <t>ミマン</t>
    </rPh>
    <phoneticPr fontId="3"/>
  </si>
  <si>
    <t>6ヶ月以上1年未満</t>
    <rPh sb="2" eb="3">
      <t>ゲツ</t>
    </rPh>
    <rPh sb="3" eb="5">
      <t>イジョウ</t>
    </rPh>
    <rPh sb="6" eb="7">
      <t>ネン</t>
    </rPh>
    <rPh sb="7" eb="9">
      <t>ミマン</t>
    </rPh>
    <phoneticPr fontId="3"/>
  </si>
  <si>
    <t>1年以上2年未満</t>
    <rPh sb="1" eb="4">
      <t>ネンイジョウ</t>
    </rPh>
    <rPh sb="5" eb="6">
      <t>ネン</t>
    </rPh>
    <rPh sb="6" eb="8">
      <t>ミマン</t>
    </rPh>
    <phoneticPr fontId="3"/>
  </si>
  <si>
    <t>問８　サービス提供状況について（平成29年４月１日～平成30年３月31日の利用者について記入）</t>
    <rPh sb="0" eb="1">
      <t>トイ</t>
    </rPh>
    <rPh sb="7" eb="9">
      <t>テイキョウ</t>
    </rPh>
    <rPh sb="9" eb="11">
      <t>ジョウキョウ</t>
    </rPh>
    <phoneticPr fontId="3"/>
  </si>
  <si>
    <t>平成30年度　就労移行等実態調査票【就労移行支援事業所用】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シュウロウ</t>
    </rPh>
    <rPh sb="20" eb="22">
      <t>イコウ</t>
    </rPh>
    <rPh sb="22" eb="24">
      <t>シエン</t>
    </rPh>
    <rPh sb="24" eb="27">
      <t>ジギョウショ</t>
    </rPh>
    <rPh sb="27" eb="28">
      <t>ヨウ</t>
    </rPh>
    <phoneticPr fontId="3"/>
  </si>
  <si>
    <t>（１）利用者のうち、公共職業安定所の支援をうけることができるよう、個別支援計画を作成の上、公共職業安定所へ誘導をした人数を記入してください。</t>
    <rPh sb="10" eb="12">
      <t>コウキョウ</t>
    </rPh>
    <rPh sb="12" eb="14">
      <t>ショクギョウ</t>
    </rPh>
    <rPh sb="14" eb="17">
      <t>アンテイショ</t>
    </rPh>
    <rPh sb="18" eb="20">
      <t>シエン</t>
    </rPh>
    <rPh sb="33" eb="35">
      <t>コベツ</t>
    </rPh>
    <rPh sb="35" eb="37">
      <t>シエン</t>
    </rPh>
    <rPh sb="37" eb="39">
      <t>ケイカク</t>
    </rPh>
    <rPh sb="40" eb="42">
      <t>サクセイ</t>
    </rPh>
    <rPh sb="43" eb="44">
      <t>ウエ</t>
    </rPh>
    <rPh sb="45" eb="47">
      <t>コウキョウ</t>
    </rPh>
    <rPh sb="47" eb="49">
      <t>ショクギョウ</t>
    </rPh>
    <rPh sb="49" eb="51">
      <t>アンテイ</t>
    </rPh>
    <rPh sb="51" eb="52">
      <t>ジョ</t>
    </rPh>
    <rPh sb="53" eb="55">
      <t>ユウドウ</t>
    </rPh>
    <rPh sb="58" eb="60">
      <t>ニンズウ</t>
    </rPh>
    <rPh sb="61" eb="63">
      <t>キニュウ</t>
    </rPh>
    <phoneticPr fontId="3"/>
  </si>
  <si>
    <t>（３）利用者のうち、障害者就業・生活支援センターへの支援をうけることができるよう障害者就労・生活支援センターへ誘導をした人数を記入してください。</t>
    <rPh sb="10" eb="13">
      <t>ショウガイシャ</t>
    </rPh>
    <rPh sb="13" eb="15">
      <t>シュウギョウ</t>
    </rPh>
    <rPh sb="16" eb="18">
      <t>セイカツ</t>
    </rPh>
    <rPh sb="18" eb="20">
      <t>シエン</t>
    </rPh>
    <rPh sb="26" eb="28">
      <t>シエン</t>
    </rPh>
    <rPh sb="40" eb="43">
      <t>ショウガイシャ</t>
    </rPh>
    <rPh sb="43" eb="45">
      <t>シュウロウ</t>
    </rPh>
    <rPh sb="46" eb="48">
      <t>セイカツ</t>
    </rPh>
    <rPh sb="48" eb="50">
      <t>シエン</t>
    </rPh>
    <rPh sb="55" eb="57">
      <t>ユウドウ</t>
    </rPh>
    <rPh sb="60" eb="62">
      <t>ニンズウ</t>
    </rPh>
    <rPh sb="63" eb="65">
      <t>キニュウ</t>
    </rPh>
    <phoneticPr fontId="3"/>
  </si>
  <si>
    <r>
      <t>・</t>
    </r>
    <r>
      <rPr>
        <u/>
        <sz val="12"/>
        <rFont val="Meiryo UI"/>
        <family val="3"/>
        <charset val="128"/>
      </rPr>
      <t>入力部分</t>
    </r>
    <r>
      <rPr>
        <sz val="12"/>
        <rFont val="Meiryo UI"/>
        <family val="3"/>
        <charset val="128"/>
      </rPr>
      <t>　それぞれの欄の水色部分のみ入力してください。それ以外は入力できないよう設定しております。</t>
    </r>
    <rPh sb="30" eb="32">
      <t>イガイ</t>
    </rPh>
    <rPh sb="33" eb="35">
      <t>ニュウリョク</t>
    </rPh>
    <rPh sb="41" eb="43">
      <t>セッテイ</t>
    </rPh>
    <phoneticPr fontId="3"/>
  </si>
  <si>
    <r>
      <t>・</t>
    </r>
    <r>
      <rPr>
        <u/>
        <sz val="12"/>
        <rFont val="Meiryo UI"/>
        <family val="3"/>
        <charset val="128"/>
      </rPr>
      <t>直接入力</t>
    </r>
    <r>
      <rPr>
        <sz val="12"/>
        <rFont val="Meiryo UI"/>
        <family val="3"/>
        <charset val="128"/>
      </rPr>
      <t>　直接文字を入力出来る箇所は「法人名」及び「施設名称」のみです。プルダウンから選択式または数字の入力部分については半角数字のみ入力できるよう設定しております。</t>
    </r>
    <rPh sb="6" eb="8">
      <t>チョクセツ</t>
    </rPh>
    <rPh sb="8" eb="10">
      <t>モジ</t>
    </rPh>
    <rPh sb="11" eb="13">
      <t>ニュウリョク</t>
    </rPh>
    <rPh sb="13" eb="15">
      <t>デキ</t>
    </rPh>
    <rPh sb="16" eb="18">
      <t>カショ</t>
    </rPh>
    <rPh sb="20" eb="22">
      <t>ホウジン</t>
    </rPh>
    <rPh sb="22" eb="23">
      <t>メイ</t>
    </rPh>
    <rPh sb="24" eb="25">
      <t>オヨ</t>
    </rPh>
    <rPh sb="27" eb="29">
      <t>シセツ</t>
    </rPh>
    <rPh sb="29" eb="31">
      <t>メイショウ</t>
    </rPh>
    <rPh sb="44" eb="46">
      <t>センタク</t>
    </rPh>
    <rPh sb="46" eb="47">
      <t>シキ</t>
    </rPh>
    <rPh sb="50" eb="52">
      <t>スウジ</t>
    </rPh>
    <rPh sb="53" eb="55">
      <t>ニュウリョク</t>
    </rPh>
    <rPh sb="55" eb="57">
      <t>ブブン</t>
    </rPh>
    <rPh sb="62" eb="64">
      <t>ハンカク</t>
    </rPh>
    <rPh sb="64" eb="66">
      <t>スウジ</t>
    </rPh>
    <rPh sb="68" eb="70">
      <t>ニュウリョク</t>
    </rPh>
    <rPh sb="75" eb="77">
      <t>セッテイ</t>
    </rPh>
    <phoneticPr fontId="3"/>
  </si>
  <si>
    <t>平成30年度　就労移行等実態調査票【就労継続支援A型事業所用】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シュウロウ</t>
    </rPh>
    <rPh sb="20" eb="22">
      <t>ケイゾク</t>
    </rPh>
    <rPh sb="22" eb="24">
      <t>シエン</t>
    </rPh>
    <rPh sb="25" eb="26">
      <t>カタ</t>
    </rPh>
    <rPh sb="26" eb="29">
      <t>ジギョウショ</t>
    </rPh>
    <rPh sb="29" eb="30">
      <t>ヨウ</t>
    </rPh>
    <phoneticPr fontId="3"/>
  </si>
  <si>
    <t>平成30年度　就労移行等実態調査票【就労継続支援B型事業所用】</t>
    <rPh sb="0" eb="2">
      <t>ヘイセイ</t>
    </rPh>
    <rPh sb="4" eb="5">
      <t>ネン</t>
    </rPh>
    <rPh sb="5" eb="6">
      <t>ド</t>
    </rPh>
    <rPh sb="7" eb="9">
      <t>シュウロウ</t>
    </rPh>
    <rPh sb="9" eb="11">
      <t>イコウ</t>
    </rPh>
    <rPh sb="11" eb="12">
      <t>トウ</t>
    </rPh>
    <rPh sb="12" eb="14">
      <t>ジッタイ</t>
    </rPh>
    <rPh sb="14" eb="16">
      <t>チョウサ</t>
    </rPh>
    <rPh sb="16" eb="17">
      <t>ヒョウ</t>
    </rPh>
    <rPh sb="18" eb="20">
      <t>シュウロウ</t>
    </rPh>
    <rPh sb="20" eb="22">
      <t>ケイゾク</t>
    </rPh>
    <rPh sb="22" eb="24">
      <t>シエン</t>
    </rPh>
    <rPh sb="25" eb="26">
      <t>カタ</t>
    </rPh>
    <rPh sb="26" eb="29">
      <t>ジギョウショ</t>
    </rPh>
    <rPh sb="29" eb="30">
      <t>ヨウ</t>
    </rPh>
    <phoneticPr fontId="3"/>
  </si>
  <si>
    <r>
      <t>（４）問４（１）「１～３就職」で記入した利用者のうち、男女別に</t>
    </r>
    <r>
      <rPr>
        <u/>
        <sz val="10"/>
        <rFont val="Meiryo UI"/>
        <family val="3"/>
        <charset val="128"/>
      </rPr>
      <t>障害別</t>
    </r>
    <r>
      <rPr>
        <sz val="10"/>
        <rFont val="Meiryo UI"/>
        <family val="3"/>
        <charset val="128"/>
      </rPr>
      <t>の人数を記入してください。</t>
    </r>
    <rPh sb="3" eb="4">
      <t>トイ</t>
    </rPh>
    <rPh sb="12" eb="14">
      <t>シュウショク</t>
    </rPh>
    <rPh sb="16" eb="18">
      <t>キニュウ</t>
    </rPh>
    <rPh sb="20" eb="23">
      <t>リヨウシャ</t>
    </rPh>
    <rPh sb="27" eb="29">
      <t>ダンジョ</t>
    </rPh>
    <rPh sb="29" eb="30">
      <t>ベツ</t>
    </rPh>
    <rPh sb="31" eb="33">
      <t>ショウガイ</t>
    </rPh>
    <rPh sb="33" eb="34">
      <t>ベツ</t>
    </rPh>
    <rPh sb="35" eb="36">
      <t>ニン</t>
    </rPh>
    <rPh sb="36" eb="37">
      <t>スウ</t>
    </rPh>
    <rPh sb="38" eb="40">
      <t>キニュウ</t>
    </rPh>
    <phoneticPr fontId="3"/>
  </si>
  <si>
    <r>
      <t>（５）</t>
    </r>
    <r>
      <rPr>
        <u/>
        <sz val="10"/>
        <rFont val="Meiryo UI"/>
        <family val="3"/>
        <charset val="128"/>
      </rPr>
      <t>問４（１）で「１～３就職」で記入した利用者のうち、</t>
    </r>
    <r>
      <rPr>
        <sz val="10"/>
        <rFont val="Meiryo UI"/>
        <family val="3"/>
        <charset val="128"/>
      </rPr>
      <t>利用期間別の人数（実人数）を記入してください。</t>
    </r>
    <rPh sb="3" eb="4">
      <t>トイ</t>
    </rPh>
    <rPh sb="13" eb="15">
      <t>シュウショク</t>
    </rPh>
    <rPh sb="17" eb="19">
      <t>キニュウ</t>
    </rPh>
    <rPh sb="21" eb="24">
      <t>リヨウシャ</t>
    </rPh>
    <rPh sb="28" eb="30">
      <t>リヨウ</t>
    </rPh>
    <rPh sb="30" eb="32">
      <t>キカン</t>
    </rPh>
    <rPh sb="32" eb="33">
      <t>ベツ</t>
    </rPh>
    <rPh sb="34" eb="36">
      <t>ニンズウ</t>
    </rPh>
    <rPh sb="37" eb="38">
      <t>ジツ</t>
    </rPh>
    <rPh sb="38" eb="40">
      <t>ニンズウ</t>
    </rPh>
    <rPh sb="42" eb="44">
      <t>キニュウ</t>
    </rPh>
    <phoneticPr fontId="3"/>
  </si>
  <si>
    <t>（６）問４（１）で「１～３就職」と記入した人数のうち「職場適応援助者による支援を実施した者」の人数（実人数）について記入してください。</t>
    <rPh sb="3" eb="4">
      <t>トイ</t>
    </rPh>
    <rPh sb="13" eb="15">
      <t>シュウショク</t>
    </rPh>
    <rPh sb="17" eb="19">
      <t>キニュウ</t>
    </rPh>
    <rPh sb="21" eb="23">
      <t>ニンズウ</t>
    </rPh>
    <rPh sb="27" eb="29">
      <t>ショクバ</t>
    </rPh>
    <rPh sb="29" eb="31">
      <t>テキオウ</t>
    </rPh>
    <rPh sb="31" eb="34">
      <t>エンジョシャ</t>
    </rPh>
    <rPh sb="37" eb="39">
      <t>シエン</t>
    </rPh>
    <rPh sb="40" eb="42">
      <t>ジッシ</t>
    </rPh>
    <rPh sb="44" eb="45">
      <t>モノ</t>
    </rPh>
    <rPh sb="47" eb="49">
      <t>ニンズウ</t>
    </rPh>
    <rPh sb="50" eb="51">
      <t>ジツ</t>
    </rPh>
    <rPh sb="51" eb="53">
      <t>ニンズウ</t>
    </rPh>
    <rPh sb="58" eb="60">
      <t>キニュウ</t>
    </rPh>
    <phoneticPr fontId="3"/>
  </si>
  <si>
    <t>（２）H30.４.１時点の利用者数（利用契約を締結している者の人数の合計）を男女別に記入してください。</t>
    <rPh sb="13" eb="16">
      <t>リヨウシャ</t>
    </rPh>
    <rPh sb="16" eb="17">
      <t>スウ</t>
    </rPh>
    <rPh sb="18" eb="20">
      <t>リヨウ</t>
    </rPh>
    <rPh sb="20" eb="22">
      <t>ケイヤク</t>
    </rPh>
    <rPh sb="23" eb="25">
      <t>テイケツ</t>
    </rPh>
    <rPh sb="29" eb="30">
      <t>モノ</t>
    </rPh>
    <rPh sb="31" eb="32">
      <t>ニン</t>
    </rPh>
    <rPh sb="32" eb="33">
      <t>カズ</t>
    </rPh>
    <rPh sb="34" eb="36">
      <t>ゴウケイ</t>
    </rPh>
    <rPh sb="38" eb="41">
      <t>ダンジョベツ</t>
    </rPh>
    <rPh sb="42" eb="44">
      <t>キニュウ</t>
    </rPh>
    <phoneticPr fontId="3"/>
  </si>
  <si>
    <t>１～３の就職者の合計</t>
    <rPh sb="4" eb="7">
      <t>シュウショクシャ</t>
    </rPh>
    <rPh sb="8" eb="10">
      <t>ゴウケイ</t>
    </rPh>
    <phoneticPr fontId="3"/>
  </si>
  <si>
    <t>（２）運営規程において主たる対象とする障害種別を定めている場合は、該当するすべての番号に○をつけてください。「１.定めていない」を選んだ場合は、他の選択肢記入しないでください。</t>
    <rPh sb="3" eb="5">
      <t>ウンエイ</t>
    </rPh>
    <rPh sb="5" eb="7">
      <t>キテイ</t>
    </rPh>
    <rPh sb="11" eb="12">
      <t>シュ</t>
    </rPh>
    <rPh sb="14" eb="16">
      <t>タイショウ</t>
    </rPh>
    <rPh sb="19" eb="21">
      <t>ショウガイ</t>
    </rPh>
    <rPh sb="21" eb="23">
      <t>シュベツ</t>
    </rPh>
    <rPh sb="24" eb="25">
      <t>サダ</t>
    </rPh>
    <rPh sb="29" eb="31">
      <t>バアイ</t>
    </rPh>
    <rPh sb="33" eb="35">
      <t>ガイトウ</t>
    </rPh>
    <rPh sb="41" eb="43">
      <t>バンゴウ</t>
    </rPh>
    <phoneticPr fontId="3"/>
  </si>
  <si>
    <t>1～３の就職者の合計</t>
    <rPh sb="4" eb="7">
      <t>シュウショクシャ</t>
    </rPh>
    <rPh sb="8" eb="10">
      <t>ゴウケイ</t>
    </rPh>
    <phoneticPr fontId="3"/>
  </si>
  <si>
    <t>（２）問４（１）「１～３就職」で記入した利用者のうち、ハローワークの紹介により就職した者の人数（実人数）を記入してください。</t>
    <rPh sb="34" eb="36">
      <t>ショウカイ</t>
    </rPh>
    <rPh sb="39" eb="41">
      <t>シュウショク</t>
    </rPh>
    <rPh sb="43" eb="44">
      <t>モノ</t>
    </rPh>
    <rPh sb="45" eb="47">
      <t>ニンズウ</t>
    </rPh>
    <rPh sb="48" eb="49">
      <t>ジツ</t>
    </rPh>
    <rPh sb="49" eb="51">
      <t>ニンズウ</t>
    </rPh>
    <rPh sb="53" eb="55">
      <t>キニュウ</t>
    </rPh>
    <phoneticPr fontId="3"/>
  </si>
  <si>
    <t>問３(４)、問３(５)、問４(４)、問４(５)に警告表示が出ていないか、再度ご確認をお願いいたします。ご協力ありがとうございました。</t>
    <rPh sb="0" eb="1">
      <t>ト</t>
    </rPh>
    <rPh sb="6" eb="7">
      <t>ト</t>
    </rPh>
    <rPh sb="12" eb="13">
      <t>ト</t>
    </rPh>
    <rPh sb="18" eb="19">
      <t>ト</t>
    </rPh>
    <rPh sb="24" eb="26">
      <t>ケイコク</t>
    </rPh>
    <rPh sb="26" eb="28">
      <t>ヒョウジ</t>
    </rPh>
    <rPh sb="29" eb="30">
      <t>デ</t>
    </rPh>
    <rPh sb="36" eb="38">
      <t>サイド</t>
    </rPh>
    <rPh sb="39" eb="41">
      <t>カクニン</t>
    </rPh>
    <rPh sb="43" eb="44">
      <t>ネガ</t>
    </rPh>
    <rPh sb="52" eb="54">
      <t>キョウリョク</t>
    </rPh>
    <phoneticPr fontId="3"/>
  </si>
  <si>
    <t>暫定支給決定による就労アセスメントの実施人数</t>
    <rPh sb="0" eb="2">
      <t>ザンテイ</t>
    </rPh>
    <rPh sb="2" eb="4">
      <t>シキュウ</t>
    </rPh>
    <rPh sb="4" eb="6">
      <t>ケッテイ</t>
    </rPh>
    <rPh sb="9" eb="11">
      <t>シュウロウ</t>
    </rPh>
    <rPh sb="18" eb="20">
      <t>ジッシ</t>
    </rPh>
    <rPh sb="20" eb="22">
      <t>ニンズウ</t>
    </rPh>
    <phoneticPr fontId="3"/>
  </si>
  <si>
    <t>人</t>
    <rPh sb="0" eb="1">
      <t>ニン</t>
    </rPh>
    <phoneticPr fontId="3"/>
  </si>
  <si>
    <t>(１)特別支援学校の卒業生</t>
    <rPh sb="3" eb="5">
      <t>トクベツ</t>
    </rPh>
    <rPh sb="5" eb="7">
      <t>シエン</t>
    </rPh>
    <rPh sb="7" eb="9">
      <t>ガッコウ</t>
    </rPh>
    <rPh sb="10" eb="12">
      <t>ソツギョウ</t>
    </rPh>
    <rPh sb="12" eb="13">
      <t>セイ</t>
    </rPh>
    <phoneticPr fontId="3"/>
  </si>
  <si>
    <t>(２)(１)以外の者</t>
    <rPh sb="6" eb="8">
      <t>イガイ</t>
    </rPh>
    <rPh sb="9" eb="10">
      <t>モノ</t>
    </rPh>
    <phoneticPr fontId="3"/>
  </si>
  <si>
    <t>（６）平成30年４月１日時点の貴事業所において、「雇用契約を締結している利用者」、「雇用契約を締結していない利用者（非雇用利用者）」を、下欄に記入してください。</t>
    <rPh sb="3" eb="5">
      <t>ヘイセイ</t>
    </rPh>
    <rPh sb="7" eb="8">
      <t>ネン</t>
    </rPh>
    <rPh sb="9" eb="10">
      <t>ガツ</t>
    </rPh>
    <rPh sb="11" eb="12">
      <t>ニチ</t>
    </rPh>
    <rPh sb="12" eb="14">
      <t>ジテン</t>
    </rPh>
    <rPh sb="15" eb="16">
      <t>キ</t>
    </rPh>
    <rPh sb="16" eb="19">
      <t>ジギョウショ</t>
    </rPh>
    <rPh sb="25" eb="27">
      <t>コヨウ</t>
    </rPh>
    <rPh sb="27" eb="29">
      <t>ケイヤク</t>
    </rPh>
    <rPh sb="30" eb="32">
      <t>テイケツ</t>
    </rPh>
    <rPh sb="36" eb="39">
      <t>リヨウシャ</t>
    </rPh>
    <rPh sb="42" eb="44">
      <t>コヨウ</t>
    </rPh>
    <rPh sb="44" eb="46">
      <t>ケイヤク</t>
    </rPh>
    <rPh sb="47" eb="49">
      <t>テイケツ</t>
    </rPh>
    <rPh sb="54" eb="57">
      <t>リヨウシャ</t>
    </rPh>
    <rPh sb="58" eb="59">
      <t>ヒ</t>
    </rPh>
    <rPh sb="59" eb="61">
      <t>コヨウ</t>
    </rPh>
    <rPh sb="61" eb="63">
      <t>リヨウ</t>
    </rPh>
    <rPh sb="63" eb="64">
      <t>シャ</t>
    </rPh>
    <rPh sb="68" eb="70">
      <t>カラン</t>
    </rPh>
    <rPh sb="71" eb="73">
      <t>キニュウ</t>
    </rPh>
    <phoneticPr fontId="3"/>
  </si>
  <si>
    <t>問６　暫定支給決定について</t>
    <rPh sb="0" eb="1">
      <t>トイ</t>
    </rPh>
    <rPh sb="3" eb="5">
      <t>ザンテイ</t>
    </rPh>
    <rPh sb="5" eb="7">
      <t>シキュウ</t>
    </rPh>
    <rPh sb="7" eb="9">
      <t>ケッテイ</t>
    </rPh>
    <phoneticPr fontId="3"/>
  </si>
  <si>
    <t>問７　サービス提供状況について（平成29年４月１日～平成30年３月31日の利用者について記入）</t>
    <rPh sb="0" eb="1">
      <t>トイ</t>
    </rPh>
    <rPh sb="7" eb="9">
      <t>テイキョウ</t>
    </rPh>
    <rPh sb="9" eb="11">
      <t>ジョウキョウ</t>
    </rPh>
    <phoneticPr fontId="3"/>
  </si>
  <si>
    <t>問３(４)、問３(５)、問３(６)、問４(４)、問４(５)に警告表示が出ていないか、再度ご確認をお願いいたします。ご協力ありがとうございました。</t>
    <rPh sb="0" eb="1">
      <t>ト</t>
    </rPh>
    <rPh sb="6" eb="7">
      <t>ト</t>
    </rPh>
    <rPh sb="12" eb="13">
      <t>ト</t>
    </rPh>
    <rPh sb="18" eb="19">
      <t>ト</t>
    </rPh>
    <rPh sb="24" eb="25">
      <t>ト</t>
    </rPh>
    <rPh sb="30" eb="32">
      <t>ケイコク</t>
    </rPh>
    <rPh sb="32" eb="34">
      <t>ヒョウジ</t>
    </rPh>
    <rPh sb="35" eb="36">
      <t>デ</t>
    </rPh>
    <rPh sb="42" eb="44">
      <t>サイド</t>
    </rPh>
    <rPh sb="45" eb="47">
      <t>カクニン</t>
    </rPh>
    <rPh sb="49" eb="50">
      <t>ネガ</t>
    </rPh>
    <rPh sb="58" eb="60">
      <t>キョウリョク</t>
    </rPh>
    <phoneticPr fontId="3"/>
  </si>
  <si>
    <t>１.就職（企業等(Ａ型は含まない)に雇用された者）</t>
    <rPh sb="2" eb="3">
      <t>シュウ</t>
    </rPh>
    <rPh sb="3" eb="4">
      <t>ショク</t>
    </rPh>
    <rPh sb="5" eb="7">
      <t>キギョウ</t>
    </rPh>
    <rPh sb="7" eb="8">
      <t>トウ</t>
    </rPh>
    <rPh sb="10" eb="11">
      <t>カタ</t>
    </rPh>
    <rPh sb="12" eb="13">
      <t>フク</t>
    </rPh>
    <rPh sb="18" eb="20">
      <t>コヨウ</t>
    </rPh>
    <rPh sb="23" eb="24">
      <t>シャ</t>
    </rPh>
    <phoneticPr fontId="3"/>
  </si>
  <si>
    <t>２.就職（A型含まない）のうち在宅雇用　</t>
    <rPh sb="2" eb="3">
      <t>ジュ</t>
    </rPh>
    <rPh sb="3" eb="4">
      <t>ショク</t>
    </rPh>
    <rPh sb="6" eb="7">
      <t>ガタ</t>
    </rPh>
    <rPh sb="7" eb="8">
      <t>フク</t>
    </rPh>
    <rPh sb="15" eb="17">
      <t>ザイタク</t>
    </rPh>
    <rPh sb="17" eb="19">
      <t>コヨウ</t>
    </rPh>
    <phoneticPr fontId="3"/>
  </si>
  <si>
    <t>３.復職（休職期間中にサービスを利用し、復職した者）</t>
    <phoneticPr fontId="3"/>
  </si>
  <si>
    <t>　５.利用期間２年以上～３年以内</t>
    <rPh sb="3" eb="5">
      <t>リヨウ</t>
    </rPh>
    <rPh sb="5" eb="7">
      <t>キカン</t>
    </rPh>
    <rPh sb="8" eb="11">
      <t>ネンイジョウ</t>
    </rPh>
    <rPh sb="13" eb="14">
      <t>ネン</t>
    </rPh>
    <rPh sb="14" eb="16">
      <t>イナイ</t>
    </rPh>
    <phoneticPr fontId="3"/>
  </si>
  <si>
    <t>３.復職（休職期間中にサービスを利用し、復職した者）</t>
    <phoneticPr fontId="3"/>
  </si>
  <si>
    <t>2年以上3年以内</t>
    <rPh sb="1" eb="4">
      <t>ネンイジョウ</t>
    </rPh>
    <rPh sb="5" eb="6">
      <t>ネン</t>
    </rPh>
    <rPh sb="6" eb="8">
      <t>イナイ</t>
    </rPh>
    <phoneticPr fontId="3"/>
  </si>
  <si>
    <t>問１</t>
    <rPh sb="0" eb="1">
      <t>ト</t>
    </rPh>
    <phoneticPr fontId="3"/>
  </si>
  <si>
    <t>実施状況等について</t>
    <rPh sb="0" eb="2">
      <t>ジッシ</t>
    </rPh>
    <rPh sb="2" eb="4">
      <t>ジョウキョウ</t>
    </rPh>
    <rPh sb="4" eb="5">
      <t>トウ</t>
    </rPh>
    <phoneticPr fontId="3"/>
  </si>
  <si>
    <t>A型</t>
    <rPh sb="1" eb="2">
      <t>ガタ</t>
    </rPh>
    <phoneticPr fontId="3"/>
  </si>
  <si>
    <t>B型</t>
    <rPh sb="1" eb="2">
      <t>ガタ</t>
    </rPh>
    <phoneticPr fontId="3"/>
  </si>
  <si>
    <t>定着</t>
    <rPh sb="0" eb="2">
      <t>テイチャク</t>
    </rPh>
    <phoneticPr fontId="3"/>
  </si>
  <si>
    <t>生介</t>
    <rPh sb="0" eb="1">
      <t>セイ</t>
    </rPh>
    <rPh sb="1" eb="2">
      <t>スケ</t>
    </rPh>
    <phoneticPr fontId="3"/>
  </si>
  <si>
    <t>機能</t>
    <rPh sb="0" eb="2">
      <t>キノウ</t>
    </rPh>
    <phoneticPr fontId="3"/>
  </si>
  <si>
    <t>生活</t>
    <rPh sb="0" eb="2">
      <t>セイカツ</t>
    </rPh>
    <phoneticPr fontId="3"/>
  </si>
  <si>
    <t>その他</t>
    <rPh sb="2" eb="3">
      <t>タ</t>
    </rPh>
    <phoneticPr fontId="3"/>
  </si>
  <si>
    <t>障害種別</t>
    <rPh sb="0" eb="2">
      <t>ショウガイ</t>
    </rPh>
    <rPh sb="2" eb="4">
      <t>シュベツ</t>
    </rPh>
    <phoneticPr fontId="3"/>
  </si>
  <si>
    <t>問2（2）</t>
    <rPh sb="0" eb="1">
      <t>ト</t>
    </rPh>
    <phoneticPr fontId="3"/>
  </si>
  <si>
    <t>定め無し</t>
    <rPh sb="0" eb="1">
      <t>サダ</t>
    </rPh>
    <rPh sb="2" eb="3">
      <t>ナ</t>
    </rPh>
    <phoneticPr fontId="3"/>
  </si>
  <si>
    <t>身体</t>
    <rPh sb="0" eb="2">
      <t>シンタイ</t>
    </rPh>
    <phoneticPr fontId="3"/>
  </si>
  <si>
    <t>知的</t>
    <rPh sb="0" eb="2">
      <t>チテキ</t>
    </rPh>
    <phoneticPr fontId="3"/>
  </si>
  <si>
    <t>精神</t>
    <rPh sb="0" eb="2">
      <t>セイシン</t>
    </rPh>
    <phoneticPr fontId="3"/>
  </si>
  <si>
    <t>発達</t>
    <rPh sb="0" eb="2">
      <t>ハッタツ</t>
    </rPh>
    <phoneticPr fontId="3"/>
  </si>
  <si>
    <t>高次脳</t>
    <rPh sb="0" eb="2">
      <t>コウジ</t>
    </rPh>
    <rPh sb="2" eb="3">
      <t>ノウ</t>
    </rPh>
    <phoneticPr fontId="3"/>
  </si>
  <si>
    <t>問３（２）在宅利用者</t>
    <rPh sb="5" eb="7">
      <t>リヨウ</t>
    </rPh>
    <rPh sb="7" eb="8">
      <t>シャ</t>
    </rPh>
    <phoneticPr fontId="3"/>
  </si>
  <si>
    <t>問３（２）のうち6月未満</t>
    <rPh sb="7" eb="8">
      <t>ツキ</t>
    </rPh>
    <rPh sb="8" eb="10">
      <t>ミマン</t>
    </rPh>
    <phoneticPr fontId="3"/>
  </si>
  <si>
    <t>問３（２）のうち6月以上1年未満</t>
    <rPh sb="7" eb="8">
      <t>ツキ</t>
    </rPh>
    <rPh sb="8" eb="11">
      <t>ガツイジョウ</t>
    </rPh>
    <rPh sb="12" eb="13">
      <t>ネン</t>
    </rPh>
    <rPh sb="13" eb="15">
      <t>ミマン</t>
    </rPh>
    <phoneticPr fontId="3"/>
  </si>
  <si>
    <t>問３（２）のうち1年以上2年未満</t>
    <rPh sb="7" eb="8">
      <t>ツキ</t>
    </rPh>
    <rPh sb="9" eb="10">
      <t>ネン</t>
    </rPh>
    <rPh sb="10" eb="12">
      <t>イジョウ</t>
    </rPh>
    <rPh sb="13" eb="14">
      <t>ネン</t>
    </rPh>
    <rPh sb="14" eb="16">
      <t>ミマン</t>
    </rPh>
    <phoneticPr fontId="3"/>
  </si>
  <si>
    <t>問３（２）のうち2年以上3年以内</t>
    <rPh sb="7" eb="8">
      <t>ツキ</t>
    </rPh>
    <rPh sb="9" eb="10">
      <t>ネン</t>
    </rPh>
    <rPh sb="10" eb="12">
      <t>イジョウ</t>
    </rPh>
    <rPh sb="13" eb="14">
      <t>ネン</t>
    </rPh>
    <rPh sb="14" eb="16">
      <t>イナイ</t>
    </rPh>
    <phoneticPr fontId="3"/>
  </si>
  <si>
    <t>問３（２）のうち特別支援学校</t>
    <rPh sb="7" eb="9">
      <t>トクベツ</t>
    </rPh>
    <rPh sb="9" eb="11">
      <t>シエン</t>
    </rPh>
    <rPh sb="11" eb="13">
      <t>ガッコウ</t>
    </rPh>
    <phoneticPr fontId="3"/>
  </si>
  <si>
    <t>問３（２）の他の移行支援事業所</t>
    <rPh sb="6" eb="7">
      <t>タ</t>
    </rPh>
    <rPh sb="8" eb="10">
      <t>イコウ</t>
    </rPh>
    <rPh sb="10" eb="12">
      <t>シエン</t>
    </rPh>
    <rPh sb="12" eb="15">
      <t>ジギョウショ</t>
    </rPh>
    <phoneticPr fontId="3"/>
  </si>
  <si>
    <t>問３（２）のうち他の就労継続支援A型</t>
    <rPh sb="8" eb="9">
      <t>タ</t>
    </rPh>
    <rPh sb="10" eb="12">
      <t>シュウロウ</t>
    </rPh>
    <rPh sb="12" eb="14">
      <t>ケイゾク</t>
    </rPh>
    <rPh sb="14" eb="16">
      <t>シエン</t>
    </rPh>
    <rPh sb="17" eb="18">
      <t>ガタ</t>
    </rPh>
    <phoneticPr fontId="3"/>
  </si>
  <si>
    <t>問３（２）のうち他の就労継続支援B型</t>
    <rPh sb="8" eb="9">
      <t>タ</t>
    </rPh>
    <rPh sb="10" eb="12">
      <t>シュウロウ</t>
    </rPh>
    <rPh sb="12" eb="14">
      <t>ケイゾク</t>
    </rPh>
    <rPh sb="14" eb="16">
      <t>シエン</t>
    </rPh>
    <rPh sb="17" eb="18">
      <t>ガタ</t>
    </rPh>
    <phoneticPr fontId="3"/>
  </si>
  <si>
    <t>問３（２）のうち一般就労していた者</t>
    <rPh sb="8" eb="10">
      <t>イッパン</t>
    </rPh>
    <rPh sb="10" eb="12">
      <t>シュウロウ</t>
    </rPh>
    <rPh sb="16" eb="17">
      <t>モノ</t>
    </rPh>
    <phoneticPr fontId="3"/>
  </si>
  <si>
    <t>問３（２）のうち普通高校</t>
    <rPh sb="8" eb="10">
      <t>フツウ</t>
    </rPh>
    <rPh sb="10" eb="12">
      <t>コウコウ</t>
    </rPh>
    <phoneticPr fontId="3"/>
  </si>
  <si>
    <t>問３（２）のうち刑務所等の矯正施設</t>
    <rPh sb="8" eb="11">
      <t>ケイムショ</t>
    </rPh>
    <rPh sb="11" eb="12">
      <t>トウ</t>
    </rPh>
    <rPh sb="13" eb="15">
      <t>キョウセイ</t>
    </rPh>
    <rPh sb="15" eb="17">
      <t>シセツ</t>
    </rPh>
    <phoneticPr fontId="3"/>
  </si>
  <si>
    <t>問３（２）のうちその他</t>
    <rPh sb="10" eb="11">
      <t>タ</t>
    </rPh>
    <phoneticPr fontId="3"/>
  </si>
  <si>
    <t>3
復職</t>
    <rPh sb="2" eb="4">
      <t>フクショク</t>
    </rPh>
    <phoneticPr fontId="3"/>
  </si>
  <si>
    <r>
      <t xml:space="preserve">5
内職
</t>
    </r>
    <r>
      <rPr>
        <sz val="6"/>
        <rFont val="ＭＳ Ｐゴシック"/>
        <family val="3"/>
        <charset val="128"/>
      </rPr>
      <t>（在宅就業）</t>
    </r>
    <rPh sb="2" eb="4">
      <t>ナイショク</t>
    </rPh>
    <rPh sb="6" eb="8">
      <t>ザイタク</t>
    </rPh>
    <rPh sb="8" eb="10">
      <t>シュウギョウ</t>
    </rPh>
    <phoneticPr fontId="3"/>
  </si>
  <si>
    <t>問４（２）</t>
    <rPh sb="0" eb="1">
      <t>ト</t>
    </rPh>
    <phoneticPr fontId="3"/>
  </si>
  <si>
    <t>問４（３）</t>
    <rPh sb="0" eb="1">
      <t>ト</t>
    </rPh>
    <phoneticPr fontId="3"/>
  </si>
  <si>
    <t>HWによる就職</t>
    <rPh sb="4" eb="6">
      <t>シュウショク</t>
    </rPh>
    <phoneticPr fontId="3"/>
  </si>
  <si>
    <t>HWによるチーム支援</t>
    <rPh sb="7" eb="9">
      <t>シエン</t>
    </rPh>
    <phoneticPr fontId="3"/>
  </si>
  <si>
    <t>問４（４）　</t>
    <rPh sb="0" eb="1">
      <t>ト</t>
    </rPh>
    <phoneticPr fontId="3"/>
  </si>
  <si>
    <t>問４（４）　（１）就職者のうち男性</t>
    <rPh sb="8" eb="10">
      <t>シュウショク</t>
    </rPh>
    <rPh sb="10" eb="11">
      <t>シャ</t>
    </rPh>
    <rPh sb="14" eb="16">
      <t>ダンセイ</t>
    </rPh>
    <phoneticPr fontId="3"/>
  </si>
  <si>
    <t>問４（４）　（１）就職者のうち女性</t>
    <rPh sb="8" eb="10">
      <t>シュウショク</t>
    </rPh>
    <rPh sb="10" eb="11">
      <t>シャ</t>
    </rPh>
    <rPh sb="15" eb="17">
      <t>ジョセイ</t>
    </rPh>
    <phoneticPr fontId="3"/>
  </si>
  <si>
    <t>問４(５)</t>
    <rPh sb="0" eb="1">
      <t>トイ</t>
    </rPh>
    <phoneticPr fontId="3"/>
  </si>
  <si>
    <t>就職した者の利用期間</t>
    <rPh sb="0" eb="1">
      <t>シュウショク</t>
    </rPh>
    <rPh sb="2" eb="3">
      <t>モノ</t>
    </rPh>
    <rPh sb="5" eb="7">
      <t>リヨウ</t>
    </rPh>
    <rPh sb="7" eb="9">
      <t>キカン</t>
    </rPh>
    <phoneticPr fontId="3"/>
  </si>
  <si>
    <t>平成29年4月１日～平成30年３月31日</t>
    <rPh sb="0" eb="1">
      <t>ヘイセイ</t>
    </rPh>
    <rPh sb="5" eb="6">
      <t>ガツ</t>
    </rPh>
    <rPh sb="7" eb="8">
      <t>ニチ</t>
    </rPh>
    <rPh sb="9" eb="11">
      <t>ヘイセイ</t>
    </rPh>
    <rPh sb="15" eb="16">
      <t>ガツ</t>
    </rPh>
    <rPh sb="18" eb="19">
      <t>ニチ</t>
    </rPh>
    <phoneticPr fontId="3"/>
  </si>
  <si>
    <t>問５（１）</t>
    <rPh sb="0" eb="1">
      <t>ト</t>
    </rPh>
    <phoneticPr fontId="3"/>
  </si>
  <si>
    <t>問５（２）</t>
    <rPh sb="0" eb="1">
      <t>ト</t>
    </rPh>
    <phoneticPr fontId="3"/>
  </si>
  <si>
    <t>施設外支援実施者数</t>
    <rPh sb="0" eb="1">
      <t>ガイ</t>
    </rPh>
    <rPh sb="1" eb="3">
      <t>シエン</t>
    </rPh>
    <rPh sb="4" eb="6">
      <t>ジッシ</t>
    </rPh>
    <rPh sb="6" eb="7">
      <t>シャ</t>
    </rPh>
    <rPh sb="7" eb="8">
      <t>スウ</t>
    </rPh>
    <phoneticPr fontId="3"/>
  </si>
  <si>
    <t>施設外就労実施者数</t>
    <rPh sb="0" eb="1">
      <t>ガイ</t>
    </rPh>
    <rPh sb="1" eb="3">
      <t>シュウロウ</t>
    </rPh>
    <rPh sb="4" eb="6">
      <t>ジッシ</t>
    </rPh>
    <rPh sb="6" eb="7">
      <t>シャ</t>
    </rPh>
    <rPh sb="7" eb="8">
      <t>スウ</t>
    </rPh>
    <phoneticPr fontId="3"/>
  </si>
  <si>
    <t>問５（１）のうち就職者数</t>
    <rPh sb="7" eb="9">
      <t>シュウショクシャ</t>
    </rPh>
    <rPh sb="9" eb="10">
      <t>スウ</t>
    </rPh>
    <phoneticPr fontId="3"/>
  </si>
  <si>
    <t>問６</t>
    <rPh sb="0" eb="1">
      <t>ト</t>
    </rPh>
    <phoneticPr fontId="3"/>
  </si>
  <si>
    <t>問７</t>
    <rPh sb="0" eb="1">
      <t>トイ</t>
    </rPh>
    <phoneticPr fontId="3"/>
  </si>
  <si>
    <t>問８（１）</t>
    <rPh sb="0" eb="1">
      <t>ト</t>
    </rPh>
    <phoneticPr fontId="3"/>
  </si>
  <si>
    <t>問８（２）</t>
    <rPh sb="0" eb="1">
      <t>ト</t>
    </rPh>
    <phoneticPr fontId="3"/>
  </si>
  <si>
    <t>HWへ誘導</t>
    <rPh sb="2" eb="4">
      <t>ユウドウ</t>
    </rPh>
    <phoneticPr fontId="3"/>
  </si>
  <si>
    <t>ナカポツへ誘導</t>
    <rPh sb="4" eb="6">
      <t>ユウドウ</t>
    </rPh>
    <phoneticPr fontId="3"/>
  </si>
  <si>
    <t>（２）利用者のうち、障害者就業・生活支援センターへの支援をうけることができるよう障害者就労・生活支援センターへ誘導をした人数を記入してください。</t>
    <rPh sb="10" eb="13">
      <t>ショウガイシャ</t>
    </rPh>
    <rPh sb="13" eb="15">
      <t>シュウギョウ</t>
    </rPh>
    <rPh sb="16" eb="18">
      <t>セイカツ</t>
    </rPh>
    <rPh sb="18" eb="20">
      <t>シエン</t>
    </rPh>
    <rPh sb="26" eb="28">
      <t>シエン</t>
    </rPh>
    <rPh sb="40" eb="43">
      <t>ショウガイシャ</t>
    </rPh>
    <rPh sb="43" eb="45">
      <t>シュウロウ</t>
    </rPh>
    <rPh sb="46" eb="48">
      <t>セイカツ</t>
    </rPh>
    <rPh sb="48" eb="50">
      <t>シエン</t>
    </rPh>
    <rPh sb="55" eb="57">
      <t>ユウドウ</t>
    </rPh>
    <rPh sb="60" eb="62">
      <t>ニンズウ</t>
    </rPh>
    <rPh sb="63" eb="65">
      <t>キニュウ</t>
    </rPh>
    <phoneticPr fontId="3"/>
  </si>
  <si>
    <t>（３）問４（２）で記入したハローワーク利用人数のうち、ハローワークにおける「チーム支援※」により就職した者がいる場合はその人数（実人数）を記入してください。</t>
    <rPh sb="9" eb="11">
      <t>キニュウ</t>
    </rPh>
    <rPh sb="19" eb="21">
      <t>リヨウ</t>
    </rPh>
    <rPh sb="21" eb="23">
      <t>ニンズウ</t>
    </rPh>
    <rPh sb="41" eb="43">
      <t>シエン</t>
    </rPh>
    <rPh sb="48" eb="50">
      <t>シュウショク</t>
    </rPh>
    <rPh sb="52" eb="53">
      <t>モノ</t>
    </rPh>
    <rPh sb="56" eb="58">
      <t>バアイ</t>
    </rPh>
    <rPh sb="61" eb="63">
      <t>ニンズウ</t>
    </rPh>
    <rPh sb="64" eb="65">
      <t>ジツ</t>
    </rPh>
    <rPh sb="65" eb="67">
      <t>ニンズウ</t>
    </rPh>
    <rPh sb="69" eb="71">
      <t>キニュウ</t>
    </rPh>
    <phoneticPr fontId="3"/>
  </si>
  <si>
    <t>※利用者に対して、ハローワークが中心に福祉施設、地域障害者職業センター、障害者就業・生活支援センター等、地域の関係期間が連携して就職にむけた準備から地着支援まで一連の支援のを行うもの</t>
    <rPh sb="1" eb="4">
      <t>リヨウシャ</t>
    </rPh>
    <rPh sb="5" eb="6">
      <t>タイ</t>
    </rPh>
    <rPh sb="16" eb="18">
      <t>チュウシン</t>
    </rPh>
    <rPh sb="19" eb="21">
      <t>フクシ</t>
    </rPh>
    <rPh sb="21" eb="23">
      <t>シセツ</t>
    </rPh>
    <rPh sb="24" eb="26">
      <t>チイキ</t>
    </rPh>
    <rPh sb="26" eb="29">
      <t>ショウガイシャ</t>
    </rPh>
    <rPh sb="29" eb="31">
      <t>ショクギョウ</t>
    </rPh>
    <rPh sb="36" eb="39">
      <t>ショウガイシャ</t>
    </rPh>
    <rPh sb="39" eb="41">
      <t>シュウギョウ</t>
    </rPh>
    <rPh sb="42" eb="44">
      <t>セイカツ</t>
    </rPh>
    <rPh sb="44" eb="46">
      <t>シエン</t>
    </rPh>
    <rPh sb="50" eb="51">
      <t>トウ</t>
    </rPh>
    <rPh sb="52" eb="54">
      <t>チイキ</t>
    </rPh>
    <rPh sb="55" eb="57">
      <t>カンケイ</t>
    </rPh>
    <rPh sb="57" eb="59">
      <t>キカン</t>
    </rPh>
    <rPh sb="60" eb="62">
      <t>レンケイ</t>
    </rPh>
    <rPh sb="64" eb="66">
      <t>シュウショク</t>
    </rPh>
    <rPh sb="70" eb="72">
      <t>ジュンビ</t>
    </rPh>
    <rPh sb="74" eb="75">
      <t>チ</t>
    </rPh>
    <rPh sb="75" eb="76">
      <t>チャク</t>
    </rPh>
    <rPh sb="76" eb="78">
      <t>シエン</t>
    </rPh>
    <rPh sb="80" eb="82">
      <t>イチレン</t>
    </rPh>
    <rPh sb="83" eb="85">
      <t>シエン</t>
    </rPh>
    <rPh sb="87" eb="88">
      <t>オコナ</t>
    </rPh>
    <phoneticPr fontId="3"/>
  </si>
  <si>
    <t>就労継続支援A型事業所用</t>
    <rPh sb="0" eb="2">
      <t>シュウロウ</t>
    </rPh>
    <rPh sb="2" eb="4">
      <t>ケイゾク</t>
    </rPh>
    <rPh sb="4" eb="6">
      <t>シエン</t>
    </rPh>
    <rPh sb="7" eb="8">
      <t>ガタ</t>
    </rPh>
    <rPh sb="8" eb="11">
      <t>ジギョウショ</t>
    </rPh>
    <rPh sb="11" eb="12">
      <t>ヨウ</t>
    </rPh>
    <phoneticPr fontId="3"/>
  </si>
  <si>
    <t>就労移行支援事業所用</t>
    <rPh sb="0" eb="2">
      <t>シュウロウ</t>
    </rPh>
    <rPh sb="2" eb="4">
      <t>イコウ</t>
    </rPh>
    <rPh sb="4" eb="6">
      <t>シエン</t>
    </rPh>
    <rPh sb="6" eb="9">
      <t>ジギョウショ</t>
    </rPh>
    <rPh sb="9" eb="10">
      <t>ヨウ</t>
    </rPh>
    <phoneticPr fontId="3"/>
  </si>
  <si>
    <t>就労継続支援B型事業所用</t>
    <rPh sb="0" eb="2">
      <t>シュウロウ</t>
    </rPh>
    <rPh sb="2" eb="4">
      <t>ケイゾク</t>
    </rPh>
    <rPh sb="4" eb="6">
      <t>シエン</t>
    </rPh>
    <rPh sb="7" eb="8">
      <t>ガタ</t>
    </rPh>
    <rPh sb="8" eb="11">
      <t>ジギョウショ</t>
    </rPh>
    <rPh sb="11" eb="12">
      <t>ヨウ</t>
    </rPh>
    <phoneticPr fontId="3"/>
  </si>
  <si>
    <t>問３（６）</t>
    <rPh sb="0" eb="1">
      <t>ト</t>
    </rPh>
    <phoneticPr fontId="3"/>
  </si>
  <si>
    <t>非雇用契約者</t>
    <rPh sb="0" eb="1">
      <t>ヒ</t>
    </rPh>
    <rPh sb="1" eb="3">
      <t>コヨウ</t>
    </rPh>
    <rPh sb="3" eb="5">
      <t>ケイヤク</t>
    </rPh>
    <rPh sb="5" eb="6">
      <t>シャ</t>
    </rPh>
    <phoneticPr fontId="3"/>
  </si>
  <si>
    <t>雇用契約者</t>
    <rPh sb="0" eb="2">
      <t>コヨウ</t>
    </rPh>
    <rPh sb="2" eb="4">
      <t>ケイヤク</t>
    </rPh>
    <rPh sb="4" eb="5">
      <t>シャ</t>
    </rPh>
    <phoneticPr fontId="3"/>
  </si>
  <si>
    <t>利用者のうち</t>
    <rPh sb="0" eb="2">
      <t>リヨウシャ</t>
    </rPh>
    <phoneticPr fontId="3"/>
  </si>
  <si>
    <t>問６</t>
    <rPh sb="0" eb="1">
      <t>トイ</t>
    </rPh>
    <phoneticPr fontId="3"/>
  </si>
  <si>
    <t>問７（１）</t>
    <rPh sb="0" eb="1">
      <t>ト</t>
    </rPh>
    <phoneticPr fontId="3"/>
  </si>
  <si>
    <t>問７（２）</t>
    <rPh sb="0" eb="1">
      <t>ト</t>
    </rPh>
    <phoneticPr fontId="3"/>
  </si>
  <si>
    <t>問６（１）</t>
    <rPh sb="0" eb="1">
      <t>ト</t>
    </rPh>
    <phoneticPr fontId="3"/>
  </si>
  <si>
    <t>B型新規利用者について</t>
    <rPh sb="0" eb="1">
      <t>ガタ</t>
    </rPh>
    <rPh sb="1" eb="3">
      <t>シンキ</t>
    </rPh>
    <rPh sb="3" eb="6">
      <t>リヨウシャ</t>
    </rPh>
    <phoneticPr fontId="3"/>
  </si>
  <si>
    <t>　①一般就労経験者</t>
    <rPh sb="1" eb="3">
      <t>イッパン</t>
    </rPh>
    <rPh sb="3" eb="5">
      <t>シュウロウ</t>
    </rPh>
    <rPh sb="5" eb="8">
      <t>ケイケンシャ</t>
    </rPh>
    <phoneticPr fontId="3"/>
  </si>
  <si>
    <t>②50歳、年金1級の者</t>
    <rPh sb="2" eb="3">
      <t>サイ</t>
    </rPh>
    <rPh sb="4" eb="6">
      <t>ネンキン</t>
    </rPh>
    <rPh sb="7" eb="8">
      <t>キュウ</t>
    </rPh>
    <rPh sb="9" eb="10">
      <t>モノ</t>
    </rPh>
    <phoneticPr fontId="3"/>
  </si>
  <si>
    <t>アセスメント実施者</t>
    <rPh sb="5" eb="8">
      <t>ジッシシャ</t>
    </rPh>
    <phoneticPr fontId="3"/>
  </si>
  <si>
    <t>①～③以外の者</t>
    <rPh sb="2" eb="4">
      <t>イガイ</t>
    </rPh>
    <rPh sb="5" eb="6">
      <t>モノ</t>
    </rPh>
    <phoneticPr fontId="3"/>
  </si>
  <si>
    <t>問６（２）</t>
    <rPh sb="0" eb="1">
      <t>ト</t>
    </rPh>
    <phoneticPr fontId="3"/>
  </si>
  <si>
    <t>問６（３）</t>
    <rPh sb="0" eb="1">
      <t>ト</t>
    </rPh>
    <phoneticPr fontId="3"/>
  </si>
  <si>
    <t>移行</t>
    <rPh sb="0" eb="2">
      <t>イコウ</t>
    </rPh>
    <phoneticPr fontId="3"/>
  </si>
  <si>
    <t>（１）利用を終了した者について、退所理由別に下記期間内の退所者数（実人数）を記入してください。</t>
    <rPh sb="3" eb="5">
      <t>リヨウ</t>
    </rPh>
    <rPh sb="6" eb="8">
      <t>シュウリョウ</t>
    </rPh>
    <rPh sb="10" eb="11">
      <t>モノ</t>
    </rPh>
    <rPh sb="16" eb="18">
      <t>タイショ</t>
    </rPh>
    <rPh sb="18" eb="20">
      <t>リユウ</t>
    </rPh>
    <rPh sb="20" eb="21">
      <t>ベツ</t>
    </rPh>
    <rPh sb="22" eb="24">
      <t>カキ</t>
    </rPh>
    <rPh sb="24" eb="26">
      <t>キカン</t>
    </rPh>
    <rPh sb="26" eb="27">
      <t>ナイ</t>
    </rPh>
    <rPh sb="28" eb="31">
      <t>タイショシャ</t>
    </rPh>
    <rPh sb="31" eb="32">
      <t>スウ</t>
    </rPh>
    <rPh sb="33" eb="34">
      <t>ジツ</t>
    </rPh>
    <rPh sb="34" eb="36">
      <t>ニンズウ</t>
    </rPh>
    <rPh sb="38" eb="40">
      <t>キニュウ</t>
    </rPh>
    <phoneticPr fontId="3"/>
  </si>
  <si>
    <t>就職者合計（1～３）</t>
    <rPh sb="0" eb="2">
      <t>シュウショク</t>
    </rPh>
    <rPh sb="2" eb="3">
      <t>シャ</t>
    </rPh>
    <rPh sb="3" eb="5">
      <t>ゴウケイ</t>
    </rPh>
    <phoneticPr fontId="3"/>
  </si>
  <si>
    <t>平成29年度に利用を終了した者の退所理由（平成29年4月1日～平成30年3月31日）</t>
    <rPh sb="0" eb="1">
      <t>ヘイセイ</t>
    </rPh>
    <rPh sb="4" eb="6">
      <t>ネンド</t>
    </rPh>
    <rPh sb="7" eb="9">
      <t>リヨウ</t>
    </rPh>
    <rPh sb="10" eb="12">
      <t>シュウリョウ</t>
    </rPh>
    <rPh sb="14" eb="15">
      <t>モノ</t>
    </rPh>
    <rPh sb="16" eb="18">
      <t>タイショ</t>
    </rPh>
    <rPh sb="18" eb="20">
      <t>リユウ</t>
    </rPh>
    <rPh sb="20" eb="22">
      <t>ヘイセイ</t>
    </rPh>
    <rPh sb="26" eb="27">
      <t>ツキ</t>
    </rPh>
    <rPh sb="28" eb="29">
      <t>ヒ</t>
    </rPh>
    <rPh sb="30" eb="32">
      <t>ヘイセイ</t>
    </rPh>
    <rPh sb="36" eb="37">
      <t>ツキ</t>
    </rPh>
    <rPh sb="39" eb="40">
      <t>ヒ</t>
    </rPh>
    <phoneticPr fontId="3"/>
  </si>
  <si>
    <t>８.就労移行支援事業所へ転所</t>
    <rPh sb="2" eb="6">
      <t>シュウロウイコウ</t>
    </rPh>
    <rPh sb="6" eb="8">
      <t>シエン</t>
    </rPh>
    <rPh sb="8" eb="11">
      <t>ジギョウショ</t>
    </rPh>
    <rPh sb="12" eb="14">
      <t>テンショ</t>
    </rPh>
    <phoneticPr fontId="3"/>
  </si>
  <si>
    <t>１０.介護保険サービス（入所・通所）</t>
    <rPh sb="3" eb="5">
      <t>カイゴ</t>
    </rPh>
    <rPh sb="5" eb="7">
      <t>ホケン</t>
    </rPh>
    <rPh sb="12" eb="14">
      <t>ニュウショ</t>
    </rPh>
    <rPh sb="15" eb="17">
      <t>ツウショ</t>
    </rPh>
    <phoneticPr fontId="3"/>
  </si>
  <si>
    <t>１１.入院</t>
    <rPh sb="3" eb="5">
      <t>ニュウイン</t>
    </rPh>
    <phoneticPr fontId="3"/>
  </si>
  <si>
    <t>13
転居</t>
    <rPh sb="3" eb="5">
      <t>テンキョ</t>
    </rPh>
    <phoneticPr fontId="3"/>
  </si>
  <si>
    <t>6
Ａ型へ
転所</t>
    <rPh sb="3" eb="4">
      <t>カタ</t>
    </rPh>
    <rPh sb="6" eb="8">
      <t>テンショ</t>
    </rPh>
    <phoneticPr fontId="3"/>
  </si>
  <si>
    <t>7
Ｂ型へ
転所</t>
    <rPh sb="3" eb="4">
      <t>カタ</t>
    </rPh>
    <rPh sb="6" eb="8">
      <t>テンショ</t>
    </rPh>
    <phoneticPr fontId="3"/>
  </si>
  <si>
    <t>8
就労へ
転所</t>
    <rPh sb="2" eb="4">
      <t>シュウロウ</t>
    </rPh>
    <rPh sb="6" eb="7">
      <t>テン</t>
    </rPh>
    <rPh sb="7" eb="8">
      <t>ショ</t>
    </rPh>
    <phoneticPr fontId="3"/>
  </si>
  <si>
    <t>9
その他障害福祉サービス</t>
    <rPh sb="4" eb="5">
      <t>タ</t>
    </rPh>
    <rPh sb="5" eb="7">
      <t>ショウガイ</t>
    </rPh>
    <rPh sb="7" eb="9">
      <t>フクシ</t>
    </rPh>
    <phoneticPr fontId="3"/>
  </si>
  <si>
    <t>10
介護保険サービス</t>
    <rPh sb="3" eb="5">
      <t>カイゴ</t>
    </rPh>
    <rPh sb="5" eb="7">
      <t>ホケン</t>
    </rPh>
    <phoneticPr fontId="3"/>
  </si>
  <si>
    <t>11
入院</t>
    <rPh sb="3" eb="5">
      <t>ニュウイン</t>
    </rPh>
    <phoneticPr fontId="3"/>
  </si>
  <si>
    <t>12
死亡</t>
    <rPh sb="3" eb="5">
      <t>シボウ</t>
    </rPh>
    <phoneticPr fontId="3"/>
  </si>
  <si>
    <t>９.その他障害福祉サービス</t>
    <rPh sb="4" eb="5">
      <t>タ</t>
    </rPh>
    <rPh sb="5" eb="7">
      <t>ショウガイ</t>
    </rPh>
    <rPh sb="7" eb="9">
      <t>フクシ</t>
    </rPh>
    <phoneticPr fontId="3"/>
  </si>
  <si>
    <t>2年以上
3年以内</t>
    <rPh sb="0" eb="1">
      <t>ネン</t>
    </rPh>
    <rPh sb="1" eb="3">
      <t>イジョウ</t>
    </rPh>
    <rPh sb="5" eb="6">
      <t>ネン</t>
    </rPh>
    <rPh sb="6" eb="7">
      <t>ネン</t>
    </rPh>
    <rPh sb="7" eb="9">
      <t>イナイ</t>
    </rPh>
    <phoneticPr fontId="3"/>
  </si>
  <si>
    <t>定めなし</t>
    <rPh sb="0" eb="1">
      <t>サダ</t>
    </rPh>
    <phoneticPr fontId="3"/>
  </si>
  <si>
    <t>問３（２）のうち在宅利用者</t>
    <rPh sb="8" eb="10">
      <t>リヨウ</t>
    </rPh>
    <rPh sb="10" eb="11">
      <t>シャ</t>
    </rPh>
    <phoneticPr fontId="3"/>
  </si>
  <si>
    <t>問３（２）のうち1年未満</t>
    <rPh sb="7" eb="8">
      <t>ツキ</t>
    </rPh>
    <rPh sb="9" eb="10">
      <t>ネン</t>
    </rPh>
    <rPh sb="10" eb="12">
      <t>ミマン</t>
    </rPh>
    <phoneticPr fontId="3"/>
  </si>
  <si>
    <t>問３（２）のうち1年以上３年未満</t>
    <rPh sb="7" eb="8">
      <t>ツキ</t>
    </rPh>
    <rPh sb="9" eb="10">
      <t>ネン</t>
    </rPh>
    <rPh sb="10" eb="12">
      <t>イジョウ</t>
    </rPh>
    <rPh sb="13" eb="15">
      <t>ミマン</t>
    </rPh>
    <phoneticPr fontId="3"/>
  </si>
  <si>
    <t>問３（２）のうち３年以上10年未満</t>
    <rPh sb="7" eb="8">
      <t>ツキ</t>
    </rPh>
    <rPh sb="9" eb="10">
      <t>ネン</t>
    </rPh>
    <rPh sb="10" eb="12">
      <t>イジョウ</t>
    </rPh>
    <rPh sb="14" eb="15">
      <t>ネン</t>
    </rPh>
    <rPh sb="15" eb="17">
      <t>ミマン</t>
    </rPh>
    <phoneticPr fontId="3"/>
  </si>
  <si>
    <t>問３（２）のうち10年以上</t>
    <rPh sb="7" eb="8">
      <t>ツキ</t>
    </rPh>
    <rPh sb="10" eb="11">
      <t>ネン</t>
    </rPh>
    <rPh sb="11" eb="13">
      <t>イジョウ</t>
    </rPh>
    <phoneticPr fontId="3"/>
  </si>
  <si>
    <t>１．就労移行支援事業</t>
    <rPh sb="2" eb="4">
      <t>シュウロウ</t>
    </rPh>
    <rPh sb="4" eb="6">
      <t>イコウ</t>
    </rPh>
    <rPh sb="6" eb="8">
      <t>シエン</t>
    </rPh>
    <rPh sb="8" eb="10">
      <t>ジギョウ</t>
    </rPh>
    <phoneticPr fontId="3"/>
  </si>
  <si>
    <t>２．就労継続支援Ａ型　</t>
    <phoneticPr fontId="3"/>
  </si>
  <si>
    <t>３．就労継続支援Ｂ型</t>
    <phoneticPr fontId="3"/>
  </si>
  <si>
    <t>４．就労定着支援</t>
    <rPh sb="2" eb="4">
      <t>シュウロウ</t>
    </rPh>
    <rPh sb="4" eb="6">
      <t>テイチャク</t>
    </rPh>
    <rPh sb="6" eb="8">
      <t>シエン</t>
    </rPh>
    <phoneticPr fontId="3"/>
  </si>
  <si>
    <t>５．生活介護</t>
    <rPh sb="2" eb="4">
      <t>セイカツ</t>
    </rPh>
    <rPh sb="4" eb="6">
      <t>カイゴ</t>
    </rPh>
    <phoneticPr fontId="3"/>
  </si>
  <si>
    <t>６．自立訓練（機能訓練）　</t>
    <rPh sb="2" eb="4">
      <t>ジリツ</t>
    </rPh>
    <rPh sb="4" eb="6">
      <t>クンレン</t>
    </rPh>
    <rPh sb="7" eb="9">
      <t>キノウ</t>
    </rPh>
    <rPh sb="9" eb="11">
      <t>クンレン</t>
    </rPh>
    <phoneticPr fontId="3"/>
  </si>
  <si>
    <t>７．自立訓練（生活訓練）</t>
    <rPh sb="2" eb="4">
      <t>ジリツ</t>
    </rPh>
    <rPh sb="4" eb="6">
      <t>クンレン</t>
    </rPh>
    <rPh sb="7" eb="9">
      <t>セイカツ</t>
    </rPh>
    <rPh sb="9" eb="11">
      <t>クンレン</t>
    </rPh>
    <phoneticPr fontId="3"/>
  </si>
  <si>
    <t>８．その他</t>
    <rPh sb="4" eb="5">
      <t>ホカ</t>
    </rPh>
    <phoneticPr fontId="3"/>
  </si>
  <si>
    <t>・多機能事業所についてはそれぞれの事業ごとに調査票を作成し、主たる事業所と従たる事業所がある場合は、１つの事業所として調査票の作成をお願いいたします。</t>
    <phoneticPr fontId="3"/>
  </si>
  <si>
    <t>・人数を記載する質問についてはすべて実人数で回答をお願いします。※年度に１日しか利用しなかった者も１人、年に250日利用した者も1人とカウントする。</t>
    <rPh sb="1" eb="3">
      <t>ニンズウ</t>
    </rPh>
    <rPh sb="4" eb="6">
      <t>キサイ</t>
    </rPh>
    <rPh sb="8" eb="10">
      <t>シツモン</t>
    </rPh>
    <rPh sb="18" eb="19">
      <t>ジツ</t>
    </rPh>
    <rPh sb="19" eb="21">
      <t>ニンズウ</t>
    </rPh>
    <rPh sb="22" eb="24">
      <t>カイトウ</t>
    </rPh>
    <rPh sb="26" eb="27">
      <t>ネガ</t>
    </rPh>
    <rPh sb="33" eb="34">
      <t>ネン</t>
    </rPh>
    <rPh sb="34" eb="35">
      <t>ド</t>
    </rPh>
    <rPh sb="37" eb="38">
      <t>ニチ</t>
    </rPh>
    <rPh sb="40" eb="42">
      <t>リヨウ</t>
    </rPh>
    <rPh sb="47" eb="48">
      <t>モノ</t>
    </rPh>
    <rPh sb="50" eb="51">
      <t>ニン</t>
    </rPh>
    <rPh sb="52" eb="53">
      <t>ネン</t>
    </rPh>
    <rPh sb="57" eb="58">
      <t>ニチ</t>
    </rPh>
    <rPh sb="58" eb="60">
      <t>リヨウ</t>
    </rPh>
    <rPh sb="62" eb="63">
      <t>モノ</t>
    </rPh>
    <rPh sb="65" eb="66">
      <t>ニン</t>
    </rPh>
    <phoneticPr fontId="3"/>
  </si>
  <si>
    <t>・調査対象は平成３０年４月１日時点で指定を受けている事業所となります。</t>
    <rPh sb="1" eb="3">
      <t>チョウサ</t>
    </rPh>
    <rPh sb="3" eb="5">
      <t>タイショウ</t>
    </rPh>
    <rPh sb="6" eb="8">
      <t>ヘイセイ</t>
    </rPh>
    <rPh sb="10" eb="11">
      <t>ネン</t>
    </rPh>
    <rPh sb="12" eb="13">
      <t>ガツ</t>
    </rPh>
    <rPh sb="14" eb="15">
      <t>ニチ</t>
    </rPh>
    <rPh sb="15" eb="17">
      <t>ジテン</t>
    </rPh>
    <rPh sb="18" eb="20">
      <t>シテイ</t>
    </rPh>
    <rPh sb="21" eb="22">
      <t>ウ</t>
    </rPh>
    <rPh sb="26" eb="29">
      <t>ジギョウショ</t>
    </rPh>
    <phoneticPr fontId="3"/>
  </si>
  <si>
    <r>
      <t>・</t>
    </r>
    <r>
      <rPr>
        <u/>
        <sz val="11"/>
        <rFont val="Meiryo UI"/>
        <family val="3"/>
        <charset val="128"/>
      </rPr>
      <t>入力部分</t>
    </r>
    <r>
      <rPr>
        <sz val="11"/>
        <rFont val="Meiryo UI"/>
        <family val="3"/>
        <charset val="128"/>
      </rPr>
      <t>　それぞれの欄の水色部分のみ入力してください。それ以外は入力できないよう設定しております。</t>
    </r>
    <rPh sb="30" eb="32">
      <t>イガイ</t>
    </rPh>
    <rPh sb="33" eb="35">
      <t>ニュウリョク</t>
    </rPh>
    <rPh sb="41" eb="43">
      <t>セッテイ</t>
    </rPh>
    <phoneticPr fontId="3"/>
  </si>
  <si>
    <r>
      <t>・</t>
    </r>
    <r>
      <rPr>
        <u/>
        <sz val="11"/>
        <rFont val="Meiryo UI"/>
        <family val="3"/>
        <charset val="128"/>
      </rPr>
      <t>直接入力</t>
    </r>
    <r>
      <rPr>
        <sz val="11"/>
        <rFont val="Meiryo UI"/>
        <family val="3"/>
        <charset val="128"/>
      </rPr>
      <t>　直接文字を入力出来る箇所は「法人名」及び「施設名称」のみです。プルダウンから選択式または数字の入力部分については半角数字のみ入力できるよう設定しております。</t>
    </r>
    <rPh sb="6" eb="8">
      <t>チョクセツ</t>
    </rPh>
    <rPh sb="8" eb="10">
      <t>モジ</t>
    </rPh>
    <rPh sb="11" eb="13">
      <t>ニュウリョク</t>
    </rPh>
    <rPh sb="13" eb="15">
      <t>デキ</t>
    </rPh>
    <rPh sb="16" eb="18">
      <t>カショ</t>
    </rPh>
    <rPh sb="20" eb="22">
      <t>ホウジン</t>
    </rPh>
    <rPh sb="22" eb="23">
      <t>メイ</t>
    </rPh>
    <rPh sb="24" eb="25">
      <t>オヨ</t>
    </rPh>
    <rPh sb="27" eb="29">
      <t>シセツ</t>
    </rPh>
    <rPh sb="29" eb="31">
      <t>メイショウ</t>
    </rPh>
    <rPh sb="44" eb="46">
      <t>センタク</t>
    </rPh>
    <rPh sb="46" eb="47">
      <t>シキ</t>
    </rPh>
    <rPh sb="50" eb="52">
      <t>スウジ</t>
    </rPh>
    <rPh sb="53" eb="55">
      <t>ニュウリョク</t>
    </rPh>
    <rPh sb="55" eb="57">
      <t>ブブン</t>
    </rPh>
    <rPh sb="62" eb="64">
      <t>ハンカク</t>
    </rPh>
    <rPh sb="64" eb="66">
      <t>スウジ</t>
    </rPh>
    <rPh sb="68" eb="70">
      <t>ニュウリョク</t>
    </rPh>
    <rPh sb="75" eb="77">
      <t>セッテイ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</si>
</sst>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6" formatCode="&quot;¥&quot;#,##0;[Red]&quot;¥&quot;\-#,##0"/>
    <numFmt numFmtId="176" formatCode="#,##0_ "/>
    <numFmt numFmtId="177" formatCode="[$-411]ge\.m\.d;@"/>
  </numFmts>
  <fonts count="4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8"/>
      <name val="Meiryo UI"/>
      <family val="3"/>
      <charset val="128"/>
    </font>
    <font>
      <sz val="11"/>
      <name val="Meiryo UI"/>
      <family val="3"/>
      <charset val="128"/>
    </font>
    <font>
      <sz val="8"/>
      <name val="ＭＳ Ｐゴシック"/>
      <family val="3"/>
      <charset val="128"/>
    </font>
    <font>
      <sz val="9"/>
      <name val="ＭＳ Ｐゴシック"/>
      <family val="3"/>
      <charset val="128"/>
    </font>
    <font>
      <sz val="7"/>
      <name val="ＭＳ Ｐゴシック"/>
      <family val="3"/>
      <charset val="128"/>
    </font>
    <font>
      <b/>
      <sz val="20"/>
      <name val="Meiryo UI"/>
      <family val="3"/>
      <charset val="128"/>
    </font>
    <font>
      <b/>
      <sz val="10"/>
      <name val="Meiryo UI"/>
      <family val="3"/>
      <charset val="128"/>
    </font>
    <font>
      <sz val="10"/>
      <name val="Meiryo UI"/>
      <family val="3"/>
      <charset val="128"/>
    </font>
    <font>
      <sz val="8"/>
      <name val="Meiryo UI"/>
      <family val="3"/>
      <charset val="128"/>
    </font>
    <font>
      <u/>
      <sz val="10"/>
      <name val="Meiryo UI"/>
      <family val="3"/>
      <charset val="128"/>
    </font>
    <font>
      <sz val="10"/>
      <color rgb="FFFF0000"/>
      <name val="Meiryo UI"/>
      <family val="3"/>
      <charset val="128"/>
    </font>
    <font>
      <sz val="10"/>
      <color theme="1"/>
      <name val="Meiryo UI"/>
      <family val="3"/>
      <charset val="128"/>
    </font>
    <font>
      <sz val="9"/>
      <name val="Meiryo UI"/>
      <family val="3"/>
      <charset val="128"/>
    </font>
    <font>
      <b/>
      <u/>
      <sz val="10"/>
      <name val="Meiryo UI"/>
      <family val="3"/>
      <charset val="128"/>
    </font>
    <font>
      <sz val="12"/>
      <color rgb="FFFF0000"/>
      <name val="Meiryo UI"/>
      <family val="3"/>
      <charset val="128"/>
    </font>
    <font>
      <sz val="12"/>
      <name val="Meiryo UI"/>
      <family val="3"/>
      <charset val="128"/>
    </font>
    <font>
      <u/>
      <sz val="12"/>
      <name val="Meiryo UI"/>
      <family val="3"/>
      <charset val="128"/>
    </font>
    <font>
      <b/>
      <sz val="12"/>
      <color theme="1"/>
      <name val="Meiryo UI"/>
      <family val="3"/>
      <charset val="128"/>
    </font>
    <font>
      <b/>
      <sz val="11"/>
      <color theme="1"/>
      <name val="Meiryo UI"/>
      <family val="3"/>
      <charset val="128"/>
    </font>
    <font>
      <sz val="10"/>
      <color rgb="FF3333FF"/>
      <name val="Meiryo UI"/>
      <family val="3"/>
      <charset val="128"/>
    </font>
    <font>
      <sz val="11"/>
      <color rgb="FF3333FF"/>
      <name val="Meiryo UI"/>
      <family val="3"/>
      <charset val="128"/>
    </font>
    <font>
      <u/>
      <sz val="10"/>
      <color theme="1"/>
      <name val="Meiryo UI"/>
      <family val="3"/>
      <charset val="128"/>
    </font>
    <font>
      <sz val="8.5"/>
      <name val="Meiryo UI"/>
      <family val="3"/>
      <charset val="128"/>
    </font>
    <font>
      <b/>
      <sz val="11"/>
      <name val="Meiryo UI"/>
      <family val="3"/>
      <charset val="128"/>
    </font>
    <font>
      <b/>
      <sz val="18"/>
      <color theme="1"/>
      <name val="Meiryo UI"/>
      <family val="3"/>
      <charset val="128"/>
    </font>
    <font>
      <sz val="9.5"/>
      <name val="Meiryo UI"/>
      <family val="3"/>
      <charset val="128"/>
    </font>
    <font>
      <b/>
      <u/>
      <sz val="18"/>
      <name val="Meiryo UI"/>
      <family val="3"/>
      <charset val="128"/>
    </font>
    <font>
      <sz val="18"/>
      <name val="Meiryo UI"/>
      <family val="3"/>
      <charset val="128"/>
    </font>
    <font>
      <sz val="12"/>
      <color rgb="FF3333FF"/>
      <name val="Meiryo UI"/>
      <family val="3"/>
      <charset val="128"/>
    </font>
    <font>
      <b/>
      <u/>
      <sz val="11"/>
      <name val="Meiryo UI"/>
      <family val="3"/>
      <charset val="128"/>
    </font>
    <font>
      <sz val="11"/>
      <color theme="1"/>
      <name val="ＭＳ Ｐゴシック"/>
      <family val="3"/>
      <charset val="128"/>
    </font>
    <font>
      <sz val="11"/>
      <color rgb="FFFF0000"/>
      <name val="Meiryo UI"/>
      <family val="3"/>
      <charset val="128"/>
    </font>
    <font>
      <sz val="10"/>
      <color rgb="FF00B0F0"/>
      <name val="Meiryo UI"/>
      <family val="3"/>
      <charset val="128"/>
    </font>
    <font>
      <sz val="11"/>
      <color rgb="FF00B0F0"/>
      <name val="Meiryo UI"/>
      <family val="3"/>
      <charset val="128"/>
    </font>
    <font>
      <b/>
      <sz val="24"/>
      <color theme="1"/>
      <name val="Meiryo UI"/>
      <family val="3"/>
      <charset val="128"/>
    </font>
    <font>
      <u/>
      <sz val="11"/>
      <name val="Meiryo UI"/>
      <family val="3"/>
      <charset val="128"/>
    </font>
  </fonts>
  <fills count="6">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60">
    <border>
      <left/>
      <right/>
      <top/>
      <bottom/>
      <diagonal/>
    </border>
    <border>
      <left/>
      <right style="double">
        <color indexed="64"/>
      </right>
      <top style="thin">
        <color indexed="64"/>
      </top>
      <bottom style="hair">
        <color indexed="64"/>
      </bottom>
      <diagonal/>
    </border>
    <border>
      <left/>
      <right style="double">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thin">
        <color indexed="64"/>
      </left>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style="hair">
        <color indexed="64"/>
      </bottom>
      <diagonal/>
    </border>
    <border>
      <left/>
      <right/>
      <top style="hair">
        <color indexed="64"/>
      </top>
      <bottom/>
      <diagonal/>
    </border>
    <border>
      <left style="thin">
        <color indexed="64"/>
      </left>
      <right/>
      <top/>
      <bottom style="hair">
        <color indexed="64"/>
      </bottom>
      <diagonal/>
    </border>
    <border>
      <left style="thin">
        <color indexed="64"/>
      </left>
      <right/>
      <top style="hair">
        <color indexed="64"/>
      </top>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top/>
      <bottom/>
      <diagonal/>
    </border>
    <border>
      <left style="double">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top style="thin">
        <color indexed="64"/>
      </top>
      <bottom/>
      <diagonal/>
    </border>
    <border>
      <left/>
      <right/>
      <top/>
      <bottom style="hair">
        <color indexed="64"/>
      </bottom>
      <diagonal/>
    </border>
    <border>
      <left/>
      <right style="thin">
        <color indexed="64"/>
      </right>
      <top/>
      <bottom/>
      <diagonal/>
    </border>
    <border>
      <left style="thin">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auto="1"/>
      </left>
      <right style="thin">
        <color auto="1"/>
      </right>
      <top style="thin">
        <color auto="1"/>
      </top>
      <bottom style="hair">
        <color rgb="FFFF0000"/>
      </bottom>
      <diagonal/>
    </border>
    <border>
      <left style="double">
        <color indexed="64"/>
      </left>
      <right style="thin">
        <color indexed="64"/>
      </right>
      <top style="thin">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double">
        <color indexed="64"/>
      </left>
      <right/>
      <top/>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style="double">
        <color indexed="64"/>
      </left>
      <right style="thin">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bottom style="hair">
        <color indexed="64"/>
      </bottom>
      <diagonal/>
    </border>
    <border>
      <left/>
      <right style="hair">
        <color indexed="64"/>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diagonal/>
    </border>
  </borders>
  <cellStyleXfs count="6">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6" fontId="1" fillId="0" borderId="0" applyFont="0" applyFill="0" applyBorder="0" applyAlignment="0" applyProtection="0">
      <alignment vertical="center"/>
    </xf>
    <xf numFmtId="0" fontId="2" fillId="0" borderId="0">
      <alignment vertical="center"/>
    </xf>
  </cellStyleXfs>
  <cellXfs count="489">
    <xf numFmtId="0" fontId="0" fillId="0" borderId="0" xfId="0">
      <alignment vertical="center"/>
    </xf>
    <xf numFmtId="0" fontId="0" fillId="2" borderId="0" xfId="0" applyFill="1" applyAlignment="1">
      <alignment vertical="center" shrinkToFit="1"/>
    </xf>
    <xf numFmtId="0" fontId="4" fillId="4" borderId="21" xfId="0" applyFont="1" applyFill="1" applyBorder="1" applyAlignment="1">
      <alignment horizontal="center" vertical="center" wrapText="1" shrinkToFit="1"/>
    </xf>
    <xf numFmtId="0" fontId="4" fillId="4" borderId="24" xfId="0" applyFont="1" applyFill="1" applyBorder="1" applyAlignment="1">
      <alignment horizontal="center" vertical="center" shrinkToFit="1"/>
    </xf>
    <xf numFmtId="0" fontId="4" fillId="4" borderId="21" xfId="0" quotePrefix="1" applyFont="1"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8" fillId="4" borderId="21" xfId="0" applyFont="1" applyFill="1" applyBorder="1" applyAlignment="1">
      <alignment horizontal="center" vertical="center" wrapText="1" shrinkToFit="1"/>
    </xf>
    <xf numFmtId="0" fontId="9" fillId="4" borderId="23" xfId="0" quotePrefix="1" applyFont="1" applyFill="1" applyBorder="1" applyAlignment="1">
      <alignment horizontal="center" vertical="center" wrapText="1"/>
    </xf>
    <xf numFmtId="0" fontId="7" fillId="4" borderId="23" xfId="0" quotePrefix="1" applyFont="1" applyFill="1" applyBorder="1" applyAlignment="1">
      <alignment horizontal="center" vertical="center" wrapText="1" shrinkToFit="1"/>
    </xf>
    <xf numFmtId="0" fontId="4" fillId="5" borderId="21" xfId="0" applyFont="1" applyFill="1" applyBorder="1" applyAlignment="1">
      <alignment horizontal="center" vertical="center" wrapText="1" shrinkToFit="1"/>
    </xf>
    <xf numFmtId="0" fontId="8" fillId="5" borderId="21" xfId="0" applyFont="1" applyFill="1" applyBorder="1" applyAlignment="1">
      <alignment horizontal="center" vertical="center" wrapText="1" shrinkToFit="1"/>
    </xf>
    <xf numFmtId="0" fontId="4" fillId="5" borderId="21" xfId="0" quotePrefix="1" applyFont="1" applyFill="1" applyBorder="1" applyAlignment="1">
      <alignment horizontal="center" vertical="center" shrinkToFit="1"/>
    </xf>
    <xf numFmtId="0" fontId="7" fillId="5" borderId="23" xfId="0" quotePrefix="1" applyFont="1" applyFill="1" applyBorder="1" applyAlignment="1">
      <alignment horizontal="center" vertical="center" wrapText="1" shrinkToFit="1"/>
    </xf>
    <xf numFmtId="0" fontId="4" fillId="4" borderId="22" xfId="0" applyFont="1" applyFill="1" applyBorder="1" applyAlignment="1">
      <alignment horizontal="center" vertical="center" shrinkToFit="1"/>
    </xf>
    <xf numFmtId="0" fontId="4" fillId="4" borderId="22" xfId="0" quotePrefix="1" applyFont="1" applyFill="1" applyBorder="1" applyAlignment="1">
      <alignment horizontal="center" vertical="center" shrinkToFit="1"/>
    </xf>
    <xf numFmtId="0" fontId="10" fillId="2" borderId="0" xfId="0" applyFont="1" applyFill="1" applyBorder="1" applyAlignment="1">
      <alignment vertical="center"/>
    </xf>
    <xf numFmtId="38" fontId="12" fillId="2" borderId="12" xfId="1" applyFont="1" applyFill="1" applyBorder="1" applyAlignment="1">
      <alignment horizontal="center" vertical="center"/>
    </xf>
    <xf numFmtId="0" fontId="12" fillId="3" borderId="9" xfId="0" applyFont="1" applyFill="1" applyBorder="1" applyAlignment="1" applyProtection="1">
      <alignment horizontal="center" vertical="center"/>
      <protection locked="0"/>
    </xf>
    <xf numFmtId="0" fontId="12" fillId="2" borderId="2" xfId="0" applyFont="1" applyFill="1" applyBorder="1" applyAlignment="1">
      <alignment horizontal="center" vertical="center"/>
    </xf>
    <xf numFmtId="0" fontId="12" fillId="3" borderId="15" xfId="0" applyFont="1" applyFill="1" applyBorder="1" applyAlignment="1" applyProtection="1">
      <alignment horizontal="center" vertical="center"/>
      <protection locked="0"/>
    </xf>
    <xf numFmtId="0" fontId="12" fillId="2" borderId="8" xfId="0" applyFont="1" applyFill="1" applyBorder="1" applyAlignment="1">
      <alignment horizontal="center" vertical="center"/>
    </xf>
    <xf numFmtId="0" fontId="12" fillId="2" borderId="13" xfId="0" applyFont="1" applyFill="1" applyBorder="1" applyAlignment="1">
      <alignment horizontal="center" vertical="center"/>
    </xf>
    <xf numFmtId="0" fontId="12" fillId="2" borderId="7" xfId="0" applyFont="1" applyFill="1" applyBorder="1" applyAlignment="1">
      <alignment horizontal="center" vertical="center"/>
    </xf>
    <xf numFmtId="38" fontId="12" fillId="3" borderId="10" xfId="1" applyFont="1" applyFill="1" applyBorder="1" applyAlignment="1" applyProtection="1">
      <alignment horizontal="center" vertical="center"/>
      <protection locked="0"/>
    </xf>
    <xf numFmtId="38" fontId="12" fillId="3" borderId="16" xfId="1" applyFont="1" applyFill="1" applyBorder="1" applyAlignment="1" applyProtection="1">
      <alignment horizontal="center" vertical="center"/>
      <protection locked="0"/>
    </xf>
    <xf numFmtId="38" fontId="12" fillId="3" borderId="15" xfId="1" applyFont="1" applyFill="1" applyBorder="1" applyAlignment="1" applyProtection="1">
      <alignment horizontal="center" vertical="center"/>
      <protection locked="0"/>
    </xf>
    <xf numFmtId="38" fontId="12" fillId="3" borderId="13" xfId="1" applyFont="1" applyFill="1" applyBorder="1" applyAlignment="1" applyProtection="1">
      <alignment horizontal="center" vertical="center"/>
      <protection locked="0"/>
    </xf>
    <xf numFmtId="0" fontId="12" fillId="2" borderId="16" xfId="0" applyFont="1" applyFill="1" applyBorder="1" applyAlignment="1">
      <alignment horizontal="center" vertical="center"/>
    </xf>
    <xf numFmtId="0" fontId="12" fillId="2" borderId="0" xfId="0" applyFont="1" applyFill="1" applyBorder="1" applyAlignment="1" applyProtection="1">
      <alignment horizontal="left" vertical="top"/>
    </xf>
    <xf numFmtId="0" fontId="12" fillId="2" borderId="0" xfId="0" applyFont="1" applyFill="1" applyBorder="1" applyAlignment="1" applyProtection="1">
      <alignment vertical="top"/>
    </xf>
    <xf numFmtId="0" fontId="12" fillId="2" borderId="10" xfId="0" applyFont="1" applyFill="1" applyBorder="1" applyAlignment="1">
      <alignment horizontal="center" vertical="center" shrinkToFit="1"/>
    </xf>
    <xf numFmtId="0" fontId="12" fillId="2" borderId="9" xfId="0" applyFont="1" applyFill="1" applyBorder="1" applyAlignment="1">
      <alignment horizontal="center" vertical="center" shrinkToFit="1"/>
    </xf>
    <xf numFmtId="0" fontId="12" fillId="2" borderId="15" xfId="0" applyFont="1" applyFill="1" applyBorder="1" applyAlignment="1">
      <alignment horizontal="center" vertical="center" shrinkToFit="1"/>
    </xf>
    <xf numFmtId="38" fontId="12" fillId="2" borderId="26" xfId="0" applyNumberFormat="1" applyFont="1" applyFill="1" applyBorder="1" applyAlignment="1">
      <alignment horizontal="center" vertical="center"/>
    </xf>
    <xf numFmtId="0" fontId="12" fillId="2" borderId="30" xfId="0" applyFont="1" applyFill="1" applyBorder="1" applyAlignment="1">
      <alignment horizontal="center" vertical="center" shrinkToFit="1"/>
    </xf>
    <xf numFmtId="0" fontId="12" fillId="2" borderId="20" xfId="0" applyFont="1" applyFill="1" applyBorder="1" applyAlignment="1" applyProtection="1">
      <alignment horizontal="center" vertical="center"/>
    </xf>
    <xf numFmtId="0" fontId="12" fillId="2" borderId="35" xfId="0" applyFont="1" applyFill="1" applyBorder="1" applyAlignment="1" applyProtection="1">
      <alignment horizontal="center" vertical="center"/>
    </xf>
    <xf numFmtId="0" fontId="12" fillId="2" borderId="30" xfId="0" applyFont="1" applyFill="1" applyBorder="1" applyAlignment="1" applyProtection="1">
      <alignment horizontal="center" vertical="center"/>
    </xf>
    <xf numFmtId="38" fontId="12" fillId="2" borderId="26" xfId="1" applyFont="1" applyFill="1" applyBorder="1" applyAlignment="1">
      <alignment horizontal="center" vertical="center"/>
    </xf>
    <xf numFmtId="0" fontId="12" fillId="2" borderId="10" xfId="0" applyFont="1" applyFill="1" applyBorder="1" applyAlignment="1">
      <alignment horizontal="center" vertical="center"/>
    </xf>
    <xf numFmtId="0" fontId="12" fillId="2" borderId="6" xfId="0" applyFont="1" applyFill="1" applyBorder="1" applyAlignment="1">
      <alignment horizontal="center" vertical="center" shrinkToFit="1"/>
    </xf>
    <xf numFmtId="0" fontId="12" fillId="2" borderId="24" xfId="0" applyFont="1" applyFill="1" applyBorder="1">
      <alignment vertical="center"/>
    </xf>
    <xf numFmtId="0" fontId="12" fillId="2" borderId="24" xfId="0" applyFont="1" applyFill="1" applyBorder="1" applyAlignment="1">
      <alignment vertical="center"/>
    </xf>
    <xf numFmtId="0" fontId="6" fillId="0" borderId="0" xfId="0" applyFont="1">
      <alignment vertical="center"/>
    </xf>
    <xf numFmtId="0" fontId="12" fillId="0" borderId="0" xfId="0" applyFont="1">
      <alignment vertical="center"/>
    </xf>
    <xf numFmtId="0" fontId="12" fillId="2" borderId="20" xfId="0" applyFont="1" applyFill="1" applyBorder="1" applyAlignment="1">
      <alignment horizontal="center" vertical="center" shrinkToFit="1"/>
    </xf>
    <xf numFmtId="0" fontId="12" fillId="2" borderId="35" xfId="0" applyFont="1" applyFill="1" applyBorder="1" applyAlignment="1">
      <alignment horizontal="center" vertical="center" shrinkToFit="1"/>
    </xf>
    <xf numFmtId="0" fontId="12" fillId="2" borderId="23" xfId="0" applyFont="1" applyFill="1" applyBorder="1" applyAlignment="1">
      <alignment horizontal="center" vertical="center" shrinkToFit="1"/>
    </xf>
    <xf numFmtId="0" fontId="12" fillId="2" borderId="43" xfId="0" applyFont="1" applyFill="1" applyBorder="1" applyAlignment="1" applyProtection="1">
      <alignment horizontal="center" vertical="center"/>
    </xf>
    <xf numFmtId="0" fontId="12" fillId="2" borderId="35" xfId="0" applyFont="1" applyFill="1" applyBorder="1" applyAlignment="1" applyProtection="1">
      <alignment horizontal="center" vertical="center" shrinkToFit="1"/>
    </xf>
    <xf numFmtId="0" fontId="12" fillId="2" borderId="23" xfId="0" applyFont="1" applyFill="1" applyBorder="1" applyAlignment="1" applyProtection="1">
      <alignment horizontal="center" vertical="center"/>
    </xf>
    <xf numFmtId="0" fontId="12" fillId="2" borderId="11" xfId="0" applyFont="1" applyFill="1" applyBorder="1" applyAlignment="1">
      <alignment horizontal="center" vertical="center" shrinkToFit="1"/>
    </xf>
    <xf numFmtId="0" fontId="12" fillId="2" borderId="35" xfId="0" applyFont="1" applyFill="1" applyBorder="1" applyAlignment="1" applyProtection="1">
      <alignment horizontal="left" vertical="center"/>
    </xf>
    <xf numFmtId="0" fontId="12" fillId="2" borderId="26" xfId="0" applyFont="1" applyFill="1" applyBorder="1" applyAlignment="1" applyProtection="1">
      <alignment horizontal="center" vertical="center"/>
    </xf>
    <xf numFmtId="0" fontId="12" fillId="2" borderId="25" xfId="0" applyFont="1" applyFill="1" applyBorder="1" applyAlignment="1" applyProtection="1">
      <alignment horizontal="center" vertical="center"/>
    </xf>
    <xf numFmtId="0" fontId="12" fillId="2" borderId="12" xfId="0" applyFont="1" applyFill="1" applyBorder="1" applyAlignment="1">
      <alignment horizontal="center" vertical="center"/>
    </xf>
    <xf numFmtId="0" fontId="12" fillId="2" borderId="5" xfId="0" applyFont="1" applyFill="1" applyBorder="1" applyAlignment="1" applyProtection="1">
      <alignment horizontal="left" vertical="center"/>
    </xf>
    <xf numFmtId="0" fontId="12" fillId="2" borderId="1" xfId="0" applyFont="1" applyFill="1" applyBorder="1" applyAlignment="1">
      <alignment horizontal="center" vertical="center"/>
    </xf>
    <xf numFmtId="0" fontId="22" fillId="0" borderId="0" xfId="0" applyFont="1" applyAlignment="1">
      <alignment horizontal="left" vertical="center" readingOrder="1"/>
    </xf>
    <xf numFmtId="0" fontId="23" fillId="0" borderId="0" xfId="0" applyFont="1">
      <alignment vertical="center"/>
    </xf>
    <xf numFmtId="0" fontId="6" fillId="0" borderId="0" xfId="0" applyFont="1" applyFill="1" applyBorder="1">
      <alignment vertical="center"/>
    </xf>
    <xf numFmtId="0" fontId="12" fillId="2" borderId="12" xfId="0" applyFont="1" applyFill="1" applyBorder="1" applyAlignment="1" applyProtection="1">
      <alignment horizontal="left" vertical="center" wrapText="1" shrinkToFit="1"/>
    </xf>
    <xf numFmtId="0" fontId="12" fillId="2" borderId="16" xfId="0" applyFont="1" applyFill="1" applyBorder="1" applyAlignment="1" applyProtection="1">
      <alignment horizontal="left" vertical="center" wrapText="1" shrinkToFit="1"/>
    </xf>
    <xf numFmtId="0" fontId="12" fillId="0" borderId="0" xfId="0" applyFont="1" applyFill="1">
      <alignment vertical="center"/>
    </xf>
    <xf numFmtId="0" fontId="12" fillId="2" borderId="33" xfId="0" applyFont="1" applyFill="1" applyBorder="1" applyAlignment="1">
      <alignment vertical="center"/>
    </xf>
    <xf numFmtId="0" fontId="12" fillId="2" borderId="18" xfId="0" applyFont="1" applyFill="1" applyBorder="1" applyAlignment="1">
      <alignment vertical="center"/>
    </xf>
    <xf numFmtId="0" fontId="12" fillId="3" borderId="22" xfId="0" applyFont="1" applyFill="1" applyBorder="1" applyAlignment="1" applyProtection="1">
      <alignment horizontal="center" vertical="center" wrapText="1"/>
      <protection locked="0"/>
    </xf>
    <xf numFmtId="0" fontId="12" fillId="2" borderId="26" xfId="0" applyFont="1" applyFill="1" applyBorder="1" applyAlignment="1">
      <alignment horizontal="center" vertical="center" wrapText="1"/>
    </xf>
    <xf numFmtId="0" fontId="24" fillId="0" borderId="0" xfId="0" applyFont="1" applyFill="1" applyBorder="1">
      <alignment vertical="center"/>
    </xf>
    <xf numFmtId="0" fontId="24" fillId="0" borderId="0" xfId="0" applyFont="1" applyFill="1">
      <alignment vertical="center"/>
    </xf>
    <xf numFmtId="0" fontId="25" fillId="0" borderId="0" xfId="0" applyFont="1" applyFill="1">
      <alignment vertical="center"/>
    </xf>
    <xf numFmtId="0" fontId="12" fillId="2" borderId="24" xfId="0" applyFont="1" applyFill="1" applyBorder="1" applyAlignment="1">
      <alignment horizontal="center" vertical="center" wrapText="1"/>
    </xf>
    <xf numFmtId="38" fontId="12" fillId="0" borderId="0" xfId="1" applyFont="1" applyFill="1" applyBorder="1" applyAlignment="1" applyProtection="1">
      <alignment horizontal="center" vertical="center"/>
      <protection locked="0"/>
    </xf>
    <xf numFmtId="0" fontId="12" fillId="0" borderId="0" xfId="0" applyFont="1" applyFill="1" applyBorder="1" applyAlignment="1">
      <alignment horizontal="center" vertical="center"/>
    </xf>
    <xf numFmtId="0" fontId="12" fillId="3" borderId="45" xfId="0" applyFont="1" applyFill="1" applyBorder="1" applyAlignment="1" applyProtection="1">
      <alignment horizontal="center" vertical="center"/>
      <protection locked="0"/>
    </xf>
    <xf numFmtId="177" fontId="12" fillId="0" borderId="46" xfId="0" applyNumberFormat="1" applyFont="1" applyFill="1" applyBorder="1" applyAlignment="1" applyProtection="1">
      <alignment horizontal="center" vertical="center"/>
      <protection locked="0"/>
    </xf>
    <xf numFmtId="0" fontId="12" fillId="3" borderId="14" xfId="0" quotePrefix="1" applyNumberFormat="1" applyFont="1" applyFill="1" applyBorder="1" applyAlignment="1" applyProtection="1">
      <alignment vertical="center"/>
      <protection locked="0"/>
    </xf>
    <xf numFmtId="0" fontId="33" fillId="0" borderId="0" xfId="0" applyFont="1" applyFill="1" applyBorder="1">
      <alignment vertical="center"/>
    </xf>
    <xf numFmtId="0" fontId="34" fillId="0" borderId="0" xfId="0" applyFont="1">
      <alignment vertical="center"/>
    </xf>
    <xf numFmtId="0" fontId="16" fillId="0" borderId="0" xfId="0" applyFont="1" applyFill="1" applyBorder="1">
      <alignment vertical="center"/>
    </xf>
    <xf numFmtId="0" fontId="0" fillId="4" borderId="21" xfId="0" quotePrefix="1" applyFont="1" applyFill="1" applyBorder="1" applyAlignment="1">
      <alignment horizontal="center" vertical="center" wrapText="1" shrinkToFit="1"/>
    </xf>
    <xf numFmtId="0" fontId="0" fillId="4" borderId="21" xfId="0" quotePrefix="1" applyFill="1" applyBorder="1" applyAlignment="1">
      <alignment horizontal="center" vertical="center" shrinkToFit="1"/>
    </xf>
    <xf numFmtId="176" fontId="0" fillId="2" borderId="21" xfId="0" applyNumberFormat="1" applyFill="1" applyBorder="1" applyAlignment="1">
      <alignment horizontal="right" vertical="center" shrinkToFit="1"/>
    </xf>
    <xf numFmtId="1" fontId="0" fillId="2" borderId="21" xfId="0" applyNumberFormat="1" applyFill="1" applyBorder="1" applyAlignment="1">
      <alignment horizontal="right" vertical="center" shrinkToFit="1"/>
    </xf>
    <xf numFmtId="1" fontId="35" fillId="2" borderId="21" xfId="0" applyNumberFormat="1" applyFont="1" applyFill="1" applyBorder="1" applyAlignment="1">
      <alignment horizontal="right" vertical="center" shrinkToFit="1"/>
    </xf>
    <xf numFmtId="0" fontId="0" fillId="2" borderId="21" xfId="0" applyFill="1" applyBorder="1" applyAlignment="1">
      <alignment horizontal="right" vertical="center" shrinkToFit="1"/>
    </xf>
    <xf numFmtId="38" fontId="0" fillId="2" borderId="21" xfId="0" applyNumberFormat="1" applyFill="1" applyBorder="1" applyAlignment="1">
      <alignment horizontal="right" vertical="center" shrinkToFit="1"/>
    </xf>
    <xf numFmtId="0" fontId="0" fillId="2" borderId="0" xfId="0" applyFill="1" applyAlignment="1">
      <alignment horizontal="right" vertical="center" shrinkToFit="1"/>
    </xf>
    <xf numFmtId="0" fontId="12" fillId="0" borderId="0" xfId="0" applyFont="1" applyFill="1" applyBorder="1" applyAlignment="1">
      <alignment vertical="center"/>
    </xf>
    <xf numFmtId="0" fontId="12" fillId="0" borderId="0" xfId="0" applyFont="1" applyFill="1" applyBorder="1">
      <alignment vertical="center"/>
    </xf>
    <xf numFmtId="0" fontId="12" fillId="0" borderId="31" xfId="0" applyFont="1" applyFill="1" applyBorder="1" applyAlignment="1">
      <alignment vertical="center"/>
    </xf>
    <xf numFmtId="0" fontId="12" fillId="0" borderId="31" xfId="0" applyFont="1" applyFill="1" applyBorder="1">
      <alignment vertical="center"/>
    </xf>
    <xf numFmtId="0" fontId="12" fillId="2" borderId="0" xfId="0" applyFont="1" applyFill="1" applyBorder="1" applyAlignment="1">
      <alignment horizontal="left" vertical="center"/>
    </xf>
    <xf numFmtId="176" fontId="12" fillId="0" borderId="0" xfId="0" applyNumberFormat="1" applyFont="1" applyFill="1" applyBorder="1" applyAlignment="1" applyProtection="1">
      <alignment horizontal="center" vertical="center"/>
      <protection locked="0"/>
    </xf>
    <xf numFmtId="0" fontId="12" fillId="0" borderId="0" xfId="0" applyFont="1" applyFill="1" applyBorder="1" applyAlignment="1">
      <alignment horizontal="center" vertical="center" wrapText="1"/>
    </xf>
    <xf numFmtId="0" fontId="15" fillId="0" borderId="0" xfId="0" applyFont="1" applyFill="1">
      <alignment vertical="center"/>
    </xf>
    <xf numFmtId="0" fontId="20" fillId="0" borderId="0" xfId="0" applyFont="1" applyFill="1" applyBorder="1">
      <alignment vertical="center"/>
    </xf>
    <xf numFmtId="0" fontId="34" fillId="0" borderId="0" xfId="0" applyFont="1" applyFill="1" applyBorder="1" applyAlignment="1"/>
    <xf numFmtId="0" fontId="11" fillId="0" borderId="0" xfId="0" applyFont="1" applyFill="1" applyBorder="1" applyAlignment="1"/>
    <xf numFmtId="0" fontId="15" fillId="0" borderId="0" xfId="0" applyFont="1" applyFill="1" applyAlignment="1">
      <alignment vertical="center"/>
    </xf>
    <xf numFmtId="38" fontId="12" fillId="0" borderId="0" xfId="0" applyNumberFormat="1" applyFont="1" applyFill="1" applyBorder="1" applyAlignment="1">
      <alignment horizontal="center" vertical="center"/>
    </xf>
    <xf numFmtId="38" fontId="12" fillId="0" borderId="0" xfId="1" applyFont="1" applyFill="1" applyBorder="1" applyAlignment="1">
      <alignment horizontal="center" vertical="center"/>
    </xf>
    <xf numFmtId="0" fontId="12" fillId="0" borderId="0" xfId="0" applyFont="1" applyFill="1" applyProtection="1">
      <alignment vertical="center"/>
    </xf>
    <xf numFmtId="0" fontId="12" fillId="0" borderId="0" xfId="0" applyFont="1" applyFill="1" applyBorder="1" applyAlignment="1">
      <alignment horizontal="left" vertical="center"/>
    </xf>
    <xf numFmtId="176" fontId="12" fillId="0" borderId="0" xfId="0" applyNumberFormat="1" applyFont="1" applyFill="1" applyBorder="1" applyAlignment="1" applyProtection="1">
      <alignment horizontal="center" vertical="center"/>
    </xf>
    <xf numFmtId="0" fontId="12" fillId="0" borderId="0" xfId="0" applyFont="1" applyFill="1" applyBorder="1" applyAlignment="1" applyProtection="1">
      <alignment horizontal="center" vertical="center"/>
    </xf>
    <xf numFmtId="0" fontId="12" fillId="0" borderId="0" xfId="0" applyFont="1" applyFill="1" applyBorder="1" applyProtection="1">
      <alignment vertical="center"/>
    </xf>
    <xf numFmtId="0" fontId="28" fillId="0" borderId="0" xfId="0" applyFont="1" applyFill="1" applyBorder="1" applyProtection="1">
      <alignment vertical="center"/>
    </xf>
    <xf numFmtId="0" fontId="31" fillId="0" borderId="0" xfId="0" applyFont="1" applyFill="1" applyBorder="1">
      <alignment vertical="center"/>
    </xf>
    <xf numFmtId="0" fontId="32" fillId="0" borderId="0" xfId="0" applyFont="1" applyFill="1" applyBorder="1">
      <alignment vertical="center"/>
    </xf>
    <xf numFmtId="0" fontId="32" fillId="0" borderId="0" xfId="0" applyFont="1" applyFill="1" applyBorder="1" applyAlignment="1">
      <alignment vertical="center" wrapText="1" shrinkToFit="1"/>
    </xf>
    <xf numFmtId="0" fontId="32" fillId="0" borderId="0" xfId="0" applyFont="1" applyFill="1" applyBorder="1" applyAlignment="1">
      <alignment horizontal="left" vertical="center"/>
    </xf>
    <xf numFmtId="0" fontId="20" fillId="0" borderId="0" xfId="0" applyFont="1" applyFill="1" applyBorder="1" applyAlignment="1">
      <alignment vertical="center" wrapText="1" shrinkToFit="1"/>
    </xf>
    <xf numFmtId="0" fontId="12" fillId="0" borderId="0" xfId="0" applyFont="1" applyFill="1" applyBorder="1" applyAlignment="1">
      <alignment vertical="center" wrapText="1" shrinkToFit="1"/>
    </xf>
    <xf numFmtId="0" fontId="28" fillId="0" borderId="0" xfId="0" applyFont="1" applyFill="1" applyBorder="1" applyAlignment="1" applyProtection="1">
      <alignment vertical="center"/>
    </xf>
    <xf numFmtId="0" fontId="5" fillId="0" borderId="0" xfId="0" applyFont="1" applyFill="1" applyBorder="1" applyAlignment="1"/>
    <xf numFmtId="0" fontId="32" fillId="0" borderId="0" xfId="0" applyFont="1" applyFill="1" applyBorder="1" applyAlignment="1">
      <alignment horizontal="right" vertical="center"/>
    </xf>
    <xf numFmtId="0" fontId="20" fillId="0" borderId="0" xfId="0" applyFont="1" applyFill="1" applyBorder="1" applyAlignment="1">
      <alignment horizontal="right" vertical="center"/>
    </xf>
    <xf numFmtId="0" fontId="12" fillId="0" borderId="0" xfId="0" applyFont="1" applyFill="1" applyBorder="1" applyAlignment="1" applyProtection="1">
      <alignment vertical="center"/>
    </xf>
    <xf numFmtId="0" fontId="32" fillId="0" borderId="0" xfId="0" applyFont="1" applyFill="1" applyBorder="1" applyAlignment="1">
      <alignment vertical="center"/>
    </xf>
    <xf numFmtId="0" fontId="32" fillId="0" borderId="0" xfId="0" applyFont="1" applyFill="1">
      <alignment vertical="center"/>
    </xf>
    <xf numFmtId="0" fontId="20" fillId="0" borderId="0" xfId="0" applyFont="1" applyFill="1" applyBorder="1" applyAlignment="1">
      <alignment vertical="center"/>
    </xf>
    <xf numFmtId="38" fontId="12" fillId="0" borderId="0" xfId="1" applyFont="1" applyFill="1" applyBorder="1" applyAlignment="1">
      <alignment horizontal="right" vertical="center"/>
    </xf>
    <xf numFmtId="0" fontId="11" fillId="0" borderId="0" xfId="0" applyFont="1" applyFill="1" applyBorder="1" applyAlignment="1">
      <alignment horizontal="center" vertical="center"/>
    </xf>
    <xf numFmtId="0" fontId="12" fillId="0" borderId="33" xfId="0" applyFont="1" applyFill="1" applyBorder="1" applyAlignment="1">
      <alignment horizontal="left" vertical="center"/>
    </xf>
    <xf numFmtId="0" fontId="28" fillId="0" borderId="0" xfId="0" applyFont="1" applyFill="1">
      <alignment vertical="center"/>
    </xf>
    <xf numFmtId="0" fontId="28" fillId="0" borderId="0" xfId="0" applyFont="1" applyFill="1" applyBorder="1" applyAlignment="1" applyProtection="1">
      <alignment horizontal="left"/>
      <protection locked="0"/>
    </xf>
    <xf numFmtId="0" fontId="28" fillId="0" borderId="0" xfId="0" applyFont="1" applyFill="1" applyBorder="1" applyAlignment="1">
      <alignment horizontal="center"/>
    </xf>
    <xf numFmtId="0" fontId="11" fillId="0" borderId="0" xfId="0" applyFont="1" applyFill="1" applyBorder="1" applyAlignment="1">
      <alignment vertical="center"/>
    </xf>
    <xf numFmtId="0" fontId="16" fillId="0" borderId="0" xfId="0" applyFont="1" applyFill="1" applyBorder="1" applyProtection="1">
      <alignment vertical="center"/>
    </xf>
    <xf numFmtId="0" fontId="34" fillId="0" borderId="0" xfId="0" applyFont="1" applyFill="1" applyBorder="1" applyAlignment="1" applyProtection="1">
      <alignment vertical="center"/>
    </xf>
    <xf numFmtId="0" fontId="13" fillId="0" borderId="31" xfId="0" applyFont="1" applyFill="1" applyBorder="1" applyAlignment="1">
      <alignment vertical="center"/>
    </xf>
    <xf numFmtId="0" fontId="13" fillId="0" borderId="0" xfId="0" applyFont="1" applyFill="1" applyBorder="1" applyAlignment="1">
      <alignment vertical="center"/>
    </xf>
    <xf numFmtId="0" fontId="12" fillId="0" borderId="31" xfId="0" applyFont="1" applyFill="1" applyBorder="1" applyAlignment="1">
      <alignment vertical="center" wrapText="1"/>
    </xf>
    <xf numFmtId="0" fontId="12" fillId="0" borderId="0" xfId="0" applyFont="1" applyFill="1" applyBorder="1" applyAlignment="1">
      <alignment vertical="center" wrapText="1"/>
    </xf>
    <xf numFmtId="0" fontId="18" fillId="0" borderId="0" xfId="0" applyFont="1" applyFill="1" applyBorder="1" applyAlignment="1"/>
    <xf numFmtId="0" fontId="28" fillId="0" borderId="0" xfId="0" applyFont="1" applyFill="1" applyBorder="1" applyAlignment="1">
      <alignment horizontal="left" vertical="center"/>
    </xf>
    <xf numFmtId="0" fontId="6" fillId="0" borderId="0" xfId="0" applyFont="1" applyFill="1" applyAlignment="1">
      <alignment horizontal="center" vertical="center"/>
    </xf>
    <xf numFmtId="0" fontId="34" fillId="0" borderId="0" xfId="0" applyFont="1" applyFill="1" applyBorder="1" applyAlignment="1">
      <alignment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3" borderId="22" xfId="0" applyFont="1" applyFill="1" applyBorder="1" applyAlignment="1" applyProtection="1">
      <alignment horizontal="center" vertical="center"/>
      <protection locked="0"/>
    </xf>
    <xf numFmtId="0" fontId="12" fillId="2" borderId="29" xfId="0" applyFont="1" applyFill="1" applyBorder="1" applyAlignment="1">
      <alignment horizontal="center" vertical="center"/>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1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6" xfId="0" applyFont="1" applyFill="1" applyBorder="1" applyAlignment="1">
      <alignment horizontal="center" vertical="center"/>
    </xf>
    <xf numFmtId="0" fontId="12" fillId="2" borderId="18" xfId="0" applyFont="1" applyFill="1" applyBorder="1" applyAlignment="1">
      <alignment horizontal="center" vertical="center"/>
    </xf>
    <xf numFmtId="0" fontId="16" fillId="2" borderId="21" xfId="0" applyFont="1" applyFill="1" applyBorder="1" applyAlignment="1">
      <alignment horizontal="center" vertical="center"/>
    </xf>
    <xf numFmtId="0" fontId="16" fillId="0" borderId="0" xfId="0" applyFont="1" applyFill="1" applyBorder="1" applyAlignment="1" applyProtection="1">
      <alignment horizontal="left" vertical="center" shrinkToFit="1"/>
    </xf>
    <xf numFmtId="0" fontId="12" fillId="2" borderId="11" xfId="0" applyFont="1" applyFill="1" applyBorder="1" applyAlignment="1">
      <alignment horizontal="center" vertical="center"/>
    </xf>
    <xf numFmtId="0" fontId="12" fillId="0" borderId="0" xfId="0" applyFont="1" applyFill="1" applyBorder="1" applyAlignment="1" applyProtection="1">
      <alignment horizontal="left" vertical="center" wrapText="1"/>
    </xf>
    <xf numFmtId="0" fontId="12" fillId="0" borderId="0" xfId="0" applyFont="1" applyFill="1" applyBorder="1" applyAlignment="1" applyProtection="1">
      <alignment horizontal="left" vertical="center"/>
    </xf>
    <xf numFmtId="0" fontId="28" fillId="0" borderId="0" xfId="0" applyFont="1" applyFill="1" applyBorder="1" applyAlignment="1" applyProtection="1">
      <alignment horizontal="left" vertical="center"/>
      <protection locked="0"/>
    </xf>
    <xf numFmtId="0" fontId="6" fillId="0" borderId="0" xfId="0" applyFont="1" applyFill="1">
      <alignment vertical="center"/>
    </xf>
    <xf numFmtId="0" fontId="12" fillId="2" borderId="9" xfId="0" applyFont="1" applyFill="1" applyBorder="1" applyAlignment="1" applyProtection="1">
      <alignment horizontal="left" vertical="center"/>
    </xf>
    <xf numFmtId="0" fontId="12" fillId="2" borderId="3" xfId="0" applyFont="1" applyFill="1" applyBorder="1" applyAlignment="1" applyProtection="1">
      <alignment horizontal="left" vertical="center"/>
    </xf>
    <xf numFmtId="0" fontId="12" fillId="2" borderId="4" xfId="0" applyFont="1" applyFill="1" applyBorder="1" applyAlignment="1" applyProtection="1">
      <alignment horizontal="left" vertical="center"/>
    </xf>
    <xf numFmtId="0" fontId="16" fillId="0" borderId="36" xfId="0" applyFont="1" applyFill="1" applyBorder="1" applyAlignment="1">
      <alignment horizontal="left" vertical="center"/>
    </xf>
    <xf numFmtId="0" fontId="12" fillId="2" borderId="20" xfId="0" applyFont="1" applyFill="1" applyBorder="1" applyAlignment="1" applyProtection="1">
      <alignment horizontal="left" vertical="center" wrapText="1" shrinkToFit="1"/>
    </xf>
    <xf numFmtId="0" fontId="12" fillId="2" borderId="10" xfId="0" applyFont="1" applyFill="1" applyBorder="1" applyAlignment="1" applyProtection="1">
      <alignment horizontal="left" vertical="center" wrapText="1" shrinkToFit="1"/>
    </xf>
    <xf numFmtId="0" fontId="12" fillId="0" borderId="36" xfId="0" applyFont="1" applyFill="1" applyBorder="1" applyAlignment="1">
      <alignment horizontal="left" vertical="center"/>
    </xf>
    <xf numFmtId="0" fontId="15" fillId="0" borderId="0" xfId="0" applyFont="1" applyFill="1" applyAlignment="1">
      <alignment horizontal="center" vertical="center"/>
    </xf>
    <xf numFmtId="0" fontId="36" fillId="0" borderId="0" xfId="0" applyFont="1">
      <alignment vertical="center"/>
    </xf>
    <xf numFmtId="0" fontId="15" fillId="0" borderId="0" xfId="0" applyFont="1" applyFill="1" applyBorder="1" applyAlignment="1">
      <alignment horizontal="left" vertical="center"/>
    </xf>
    <xf numFmtId="0" fontId="15" fillId="0" borderId="0" xfId="0" applyFont="1" applyFill="1" applyBorder="1" applyAlignment="1">
      <alignment vertical="center"/>
    </xf>
    <xf numFmtId="0" fontId="36" fillId="0" borderId="0" xfId="0" applyFont="1" applyFill="1">
      <alignment vertical="center"/>
    </xf>
    <xf numFmtId="0" fontId="15" fillId="0" borderId="31" xfId="0" applyFont="1" applyFill="1" applyBorder="1" applyAlignment="1" applyProtection="1">
      <alignment horizontal="left" vertical="center"/>
      <protection locked="0"/>
    </xf>
    <xf numFmtId="0" fontId="12" fillId="2" borderId="0" xfId="0" applyNumberFormat="1" applyFont="1" applyFill="1" applyBorder="1" applyAlignment="1">
      <alignment vertical="center"/>
    </xf>
    <xf numFmtId="38" fontId="12" fillId="0" borderId="12" xfId="1" applyFont="1" applyFill="1" applyBorder="1" applyAlignment="1">
      <alignment horizontal="center" vertical="center"/>
    </xf>
    <xf numFmtId="0" fontId="12" fillId="0" borderId="4" xfId="0" applyFont="1" applyFill="1" applyBorder="1" applyAlignment="1">
      <alignment horizontal="center" vertical="center"/>
    </xf>
    <xf numFmtId="0" fontId="12" fillId="0" borderId="8" xfId="0" applyFont="1" applyFill="1" applyBorder="1" applyAlignment="1">
      <alignment horizontal="center" vertical="center"/>
    </xf>
    <xf numFmtId="0" fontId="12" fillId="0" borderId="6" xfId="0" applyFont="1" applyFill="1" applyBorder="1" applyAlignment="1">
      <alignment horizontal="center" vertical="center"/>
    </xf>
    <xf numFmtId="38" fontId="12" fillId="0" borderId="12" xfId="0" applyNumberFormat="1" applyFont="1" applyFill="1" applyBorder="1" applyAlignment="1">
      <alignment horizontal="center" vertical="center"/>
    </xf>
    <xf numFmtId="38" fontId="12" fillId="0" borderId="28" xfId="0" applyNumberFormat="1" applyFont="1" applyFill="1" applyBorder="1" applyAlignment="1">
      <alignment horizontal="center" vertical="center"/>
    </xf>
    <xf numFmtId="38" fontId="12" fillId="0" borderId="38" xfId="0" applyNumberFormat="1" applyFont="1" applyFill="1" applyBorder="1" applyAlignment="1">
      <alignment horizontal="center" vertical="center"/>
    </xf>
    <xf numFmtId="0" fontId="12" fillId="0" borderId="21" xfId="0" applyFont="1" applyFill="1" applyBorder="1" applyAlignment="1">
      <alignment horizontal="center" vertical="center"/>
    </xf>
    <xf numFmtId="0" fontId="12" fillId="0" borderId="10"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6" xfId="0" applyFont="1" applyFill="1" applyBorder="1" applyAlignment="1">
      <alignment horizontal="center" vertical="center"/>
    </xf>
    <xf numFmtId="38" fontId="12" fillId="0" borderId="27" xfId="0" applyNumberFormat="1" applyFont="1" applyFill="1" applyBorder="1" applyAlignment="1">
      <alignment horizontal="center" vertical="center"/>
    </xf>
    <xf numFmtId="0" fontId="12" fillId="0" borderId="9"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5" xfId="0" applyFont="1" applyFill="1" applyBorder="1" applyAlignment="1">
      <alignment horizontal="center" vertical="center" shrinkToFit="1"/>
    </xf>
    <xf numFmtId="0" fontId="12" fillId="0" borderId="13" xfId="0" applyFont="1" applyFill="1" applyBorder="1" applyAlignment="1">
      <alignment horizontal="center" vertical="center"/>
    </xf>
    <xf numFmtId="0" fontId="12" fillId="0" borderId="15" xfId="0" applyFont="1" applyFill="1" applyBorder="1" applyAlignment="1">
      <alignment horizontal="center" vertical="center"/>
    </xf>
    <xf numFmtId="0" fontId="12" fillId="0" borderId="22" xfId="0" applyFont="1" applyFill="1" applyBorder="1" applyAlignment="1">
      <alignment horizontal="center" vertical="center"/>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0" fontId="12" fillId="0" borderId="24" xfId="0" applyFont="1" applyFill="1" applyBorder="1" applyAlignment="1">
      <alignment horizontal="center" vertical="center"/>
    </xf>
    <xf numFmtId="38" fontId="12" fillId="0" borderId="32" xfId="0" applyNumberFormat="1" applyFont="1" applyFill="1" applyBorder="1" applyAlignment="1">
      <alignment horizontal="center" vertical="center"/>
    </xf>
    <xf numFmtId="0" fontId="12" fillId="0" borderId="26" xfId="0" applyFont="1" applyFill="1" applyBorder="1" applyAlignment="1">
      <alignment horizontal="center" vertical="center"/>
    </xf>
    <xf numFmtId="0" fontId="12" fillId="3" borderId="10" xfId="1" quotePrefix="1" applyNumberFormat="1" applyFont="1" applyFill="1" applyBorder="1" applyAlignment="1" applyProtection="1">
      <alignment horizontal="center" vertical="center"/>
      <protection locked="0"/>
    </xf>
    <xf numFmtId="0" fontId="12" fillId="3" borderId="9" xfId="1" quotePrefix="1" applyNumberFormat="1" applyFont="1" applyFill="1" applyBorder="1" applyAlignment="1" applyProtection="1">
      <alignment horizontal="center" vertical="center"/>
      <protection locked="0"/>
    </xf>
    <xf numFmtId="0" fontId="12" fillId="3" borderId="15" xfId="1" quotePrefix="1" applyNumberFormat="1" applyFont="1" applyFill="1" applyBorder="1" applyAlignment="1" applyProtection="1">
      <alignment horizontal="center" vertical="center"/>
      <protection locked="0"/>
    </xf>
    <xf numFmtId="0" fontId="12" fillId="3" borderId="16" xfId="1" quotePrefix="1" applyNumberFormat="1" applyFont="1" applyFill="1" applyBorder="1" applyAlignment="1" applyProtection="1">
      <alignment horizontal="center" vertical="center"/>
      <protection locked="0"/>
    </xf>
    <xf numFmtId="0" fontId="12" fillId="3" borderId="13" xfId="1" quotePrefix="1" applyNumberFormat="1" applyFont="1" applyFill="1" applyBorder="1" applyAlignment="1" applyProtection="1">
      <alignment horizontal="center" vertical="center"/>
      <protection locked="0"/>
    </xf>
    <xf numFmtId="0" fontId="12" fillId="2" borderId="44" xfId="0" applyFont="1" applyFill="1" applyBorder="1" applyAlignment="1">
      <alignment horizontal="center" vertical="center"/>
    </xf>
    <xf numFmtId="0" fontId="34" fillId="0" borderId="0" xfId="0" applyFont="1" applyFill="1" applyBorder="1" applyAlignment="1">
      <alignment horizontal="left"/>
    </xf>
    <xf numFmtId="0" fontId="12" fillId="0" borderId="17" xfId="0" applyFont="1" applyFill="1" applyBorder="1" applyAlignment="1">
      <alignment horizontal="center" vertical="center"/>
    </xf>
    <xf numFmtId="0" fontId="12" fillId="2" borderId="20" xfId="0" applyFont="1" applyFill="1" applyBorder="1" applyAlignment="1" applyProtection="1">
      <alignment horizontal="left" vertical="center"/>
    </xf>
    <xf numFmtId="38" fontId="12" fillId="0" borderId="10" xfId="0" applyNumberFormat="1" applyFont="1" applyFill="1" applyBorder="1" applyAlignment="1">
      <alignment horizontal="center" vertical="center"/>
    </xf>
    <xf numFmtId="38" fontId="12" fillId="0" borderId="14" xfId="0" applyNumberFormat="1" applyFont="1" applyFill="1" applyBorder="1" applyAlignment="1">
      <alignment horizontal="center" vertical="center"/>
    </xf>
    <xf numFmtId="38" fontId="12" fillId="0" borderId="18" xfId="0" applyNumberFormat="1" applyFont="1" applyFill="1" applyBorder="1" applyAlignment="1">
      <alignment horizontal="center" vertical="center"/>
    </xf>
    <xf numFmtId="38" fontId="12" fillId="0" borderId="49" xfId="0" applyNumberFormat="1" applyFont="1" applyFill="1" applyBorder="1" applyAlignment="1">
      <alignment horizontal="center" vertical="center"/>
    </xf>
    <xf numFmtId="38" fontId="12" fillId="2" borderId="22" xfId="0" applyNumberFormat="1" applyFont="1" applyFill="1" applyBorder="1" applyAlignment="1" applyProtection="1">
      <alignment horizontal="center" vertical="center"/>
    </xf>
    <xf numFmtId="38" fontId="12" fillId="0" borderId="22" xfId="0" applyNumberFormat="1" applyFont="1" applyFill="1" applyBorder="1" applyAlignment="1">
      <alignment horizontal="center" vertical="center"/>
    </xf>
    <xf numFmtId="0" fontId="16" fillId="0" borderId="26" xfId="0" applyFont="1" applyFill="1" applyBorder="1" applyAlignment="1">
      <alignment horizontal="center" vertical="center"/>
    </xf>
    <xf numFmtId="0" fontId="6" fillId="0" borderId="0" xfId="0" applyFont="1" applyFill="1" applyAlignment="1">
      <alignment horizontal="right" vertical="center"/>
    </xf>
    <xf numFmtId="38" fontId="12" fillId="0" borderId="44" xfId="0" applyNumberFormat="1" applyFont="1" applyFill="1" applyBorder="1" applyAlignment="1" applyProtection="1">
      <alignment horizontal="center" vertical="center"/>
    </xf>
    <xf numFmtId="0" fontId="37" fillId="0" borderId="0" xfId="0" applyFont="1" applyFill="1" applyBorder="1" applyAlignment="1">
      <alignment vertical="center"/>
    </xf>
    <xf numFmtId="0" fontId="37" fillId="0" borderId="0" xfId="0" applyFont="1" applyFill="1" applyBorder="1" applyAlignment="1">
      <alignment horizontal="left" vertical="center"/>
    </xf>
    <xf numFmtId="0" fontId="37" fillId="0" borderId="0" xfId="0" applyFont="1" applyFill="1">
      <alignment vertical="center"/>
    </xf>
    <xf numFmtId="38" fontId="12" fillId="2" borderId="16" xfId="1" applyFont="1" applyFill="1" applyBorder="1" applyAlignment="1">
      <alignment horizontal="center" vertical="center"/>
    </xf>
    <xf numFmtId="0" fontId="12" fillId="2" borderId="12" xfId="0" applyFont="1" applyFill="1" applyBorder="1" applyAlignment="1" applyProtection="1">
      <alignment horizontal="center" vertical="center"/>
    </xf>
    <xf numFmtId="0" fontId="12" fillId="2" borderId="4" xfId="0" applyFont="1" applyFill="1" applyBorder="1" applyAlignment="1" applyProtection="1">
      <alignment horizontal="center" vertical="center"/>
    </xf>
    <xf numFmtId="0" fontId="12" fillId="2" borderId="6" xfId="0" applyFont="1" applyFill="1" applyBorder="1" applyAlignment="1" applyProtection="1">
      <alignment horizontal="center" vertical="center"/>
    </xf>
    <xf numFmtId="0" fontId="12" fillId="0" borderId="18" xfId="0" applyFont="1" applyFill="1" applyBorder="1" applyAlignment="1" applyProtection="1">
      <alignment horizontal="center" vertical="center"/>
    </xf>
    <xf numFmtId="38" fontId="12" fillId="0" borderId="50" xfId="0" applyNumberFormat="1" applyFont="1" applyFill="1" applyBorder="1" applyAlignment="1" applyProtection="1">
      <alignment horizontal="center" vertical="center"/>
      <protection locked="0"/>
    </xf>
    <xf numFmtId="38" fontId="12" fillId="0" borderId="51" xfId="0" applyNumberFormat="1" applyFont="1" applyFill="1" applyBorder="1" applyAlignment="1" applyProtection="1">
      <alignment horizontal="center" vertical="center"/>
      <protection locked="0"/>
    </xf>
    <xf numFmtId="38" fontId="12" fillId="0" borderId="52" xfId="0" applyNumberFormat="1" applyFont="1" applyFill="1" applyBorder="1" applyAlignment="1" applyProtection="1">
      <alignment horizontal="center" vertical="center"/>
      <protection locked="0"/>
    </xf>
    <xf numFmtId="0" fontId="12" fillId="0" borderId="33" xfId="0" applyFont="1" applyFill="1" applyBorder="1" applyAlignment="1" applyProtection="1">
      <alignment horizontal="center" vertical="center"/>
    </xf>
    <xf numFmtId="0" fontId="12" fillId="0" borderId="9" xfId="0" applyFont="1" applyFill="1" applyBorder="1" applyAlignment="1" applyProtection="1">
      <alignment horizontal="center" vertical="center"/>
    </xf>
    <xf numFmtId="0" fontId="12" fillId="0" borderId="17" xfId="0" applyFont="1" applyFill="1" applyBorder="1" applyAlignment="1" applyProtection="1">
      <alignment horizontal="center" vertical="center"/>
    </xf>
    <xf numFmtId="0" fontId="6" fillId="3" borderId="40" xfId="0" applyFont="1" applyFill="1" applyBorder="1" applyProtection="1">
      <alignment vertical="center"/>
      <protection locked="0"/>
    </xf>
    <xf numFmtId="0" fontId="6" fillId="3" borderId="48" xfId="0" applyFont="1" applyFill="1" applyBorder="1" applyProtection="1">
      <alignment vertical="center"/>
      <protection locked="0"/>
    </xf>
    <xf numFmtId="0" fontId="6" fillId="3" borderId="42" xfId="0" applyFont="1" applyFill="1" applyBorder="1" applyProtection="1">
      <alignment vertical="center"/>
      <protection locked="0"/>
    </xf>
    <xf numFmtId="0" fontId="38" fillId="0" borderId="0" xfId="0" applyFont="1" applyFill="1">
      <alignment vertical="center"/>
    </xf>
    <xf numFmtId="0" fontId="38" fillId="0" borderId="0" xfId="0" applyFont="1">
      <alignment vertical="center"/>
    </xf>
    <xf numFmtId="0" fontId="12" fillId="2" borderId="1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28" fillId="0" borderId="0" xfId="0" applyFont="1" applyFill="1" applyBorder="1" applyAlignment="1" applyProtection="1">
      <alignment horizontal="left" vertical="center"/>
      <protection locked="0"/>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6" fillId="0" borderId="0" xfId="0" applyFont="1" applyFill="1" applyBorder="1" applyAlignment="1" applyProtection="1">
      <alignment horizontal="left" vertical="center" shrinkToFit="1"/>
    </xf>
    <xf numFmtId="0" fontId="12" fillId="0" borderId="26" xfId="0" applyFont="1" applyFill="1" applyBorder="1" applyAlignment="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0" borderId="0" xfId="0" applyFont="1" applyFill="1" applyBorder="1" applyAlignment="1" applyProtection="1">
      <alignment horizontal="left" vertical="center" wrapText="1"/>
    </xf>
    <xf numFmtId="0" fontId="12" fillId="2" borderId="18"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9" xfId="0" applyFont="1" applyFill="1" applyBorder="1" applyAlignment="1">
      <alignment horizontal="center" vertical="center"/>
    </xf>
    <xf numFmtId="0" fontId="15" fillId="0" borderId="0" xfId="0" applyFont="1" applyFill="1" applyAlignment="1">
      <alignment horizontal="center" vertical="center"/>
    </xf>
    <xf numFmtId="0" fontId="16" fillId="2" borderId="21" xfId="0" applyFont="1" applyFill="1" applyBorder="1" applyAlignment="1">
      <alignment horizontal="center" vertical="center"/>
    </xf>
    <xf numFmtId="0" fontId="12" fillId="2" borderId="26" xfId="0" applyFont="1" applyFill="1" applyBorder="1" applyAlignment="1">
      <alignment horizontal="center" vertical="center"/>
    </xf>
    <xf numFmtId="0" fontId="6" fillId="0" borderId="0" xfId="0" applyFont="1" applyFill="1">
      <alignment vertical="center"/>
    </xf>
    <xf numFmtId="0" fontId="12" fillId="2" borderId="26" xfId="0" applyFont="1" applyFill="1" applyBorder="1" applyAlignment="1" applyProtection="1">
      <alignment horizontal="center" vertical="center"/>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0" fontId="20" fillId="0" borderId="0" xfId="0" applyFont="1" applyAlignment="1">
      <alignment vertical="center" readingOrder="1"/>
    </xf>
    <xf numFmtId="0" fontId="29" fillId="2" borderId="0" xfId="0" applyFont="1" applyFill="1" applyBorder="1" applyAlignment="1">
      <alignment vertical="center"/>
    </xf>
    <xf numFmtId="0" fontId="20" fillId="0" borderId="0" xfId="0" applyFont="1" applyAlignment="1">
      <alignment vertical="center" wrapText="1" readingOrder="1"/>
    </xf>
    <xf numFmtId="0" fontId="12" fillId="2" borderId="31" xfId="0" applyFont="1" applyFill="1" applyBorder="1" applyAlignment="1">
      <alignment horizontal="left" vertical="center"/>
    </xf>
    <xf numFmtId="0" fontId="20" fillId="2" borderId="24" xfId="0" applyFont="1" applyFill="1" applyBorder="1">
      <alignment vertical="center"/>
    </xf>
    <xf numFmtId="0" fontId="20" fillId="2" borderId="24" xfId="0" applyFont="1" applyFill="1" applyBorder="1" applyAlignment="1">
      <alignment vertical="center"/>
    </xf>
    <xf numFmtId="0" fontId="20" fillId="2" borderId="26" xfId="0" applyFont="1" applyFill="1" applyBorder="1" applyAlignment="1">
      <alignment vertical="center"/>
    </xf>
    <xf numFmtId="0" fontId="20" fillId="2" borderId="26" xfId="0" applyFont="1" applyFill="1" applyBorder="1" applyAlignment="1">
      <alignment horizontal="center" vertical="center"/>
    </xf>
    <xf numFmtId="0" fontId="12" fillId="2" borderId="34" xfId="0" applyFont="1" applyFill="1" applyBorder="1" applyAlignment="1">
      <alignment horizontal="center" vertical="center"/>
    </xf>
    <xf numFmtId="0" fontId="12" fillId="2" borderId="11" xfId="0" applyFont="1" applyFill="1" applyBorder="1" applyAlignment="1">
      <alignment horizontal="center" vertical="center"/>
    </xf>
    <xf numFmtId="0" fontId="6" fillId="0" borderId="0" xfId="0" applyFont="1" applyFill="1">
      <alignment vertical="center"/>
    </xf>
    <xf numFmtId="0" fontId="12" fillId="2" borderId="11" xfId="0" applyFont="1" applyFill="1" applyBorder="1" applyAlignment="1" applyProtection="1">
      <alignment vertical="center" wrapText="1" shrinkToFit="1"/>
    </xf>
    <xf numFmtId="0" fontId="12" fillId="2" borderId="26" xfId="0" applyFont="1" applyFill="1" applyBorder="1" applyAlignment="1">
      <alignment vertical="center" wrapText="1" shrinkToFit="1"/>
    </xf>
    <xf numFmtId="0" fontId="12" fillId="2" borderId="22" xfId="0" applyFont="1" applyFill="1" applyBorder="1" applyAlignment="1">
      <alignment horizontal="center" vertical="center" wrapText="1" shrinkToFit="1"/>
    </xf>
    <xf numFmtId="0" fontId="12" fillId="0" borderId="31" xfId="0" applyFont="1" applyFill="1" applyBorder="1" applyAlignment="1" applyProtection="1">
      <alignment horizontal="left" vertical="center"/>
      <protection locked="0"/>
    </xf>
    <xf numFmtId="0" fontId="6" fillId="0" borderId="33" xfId="0" applyFont="1" applyBorder="1">
      <alignment vertical="center"/>
    </xf>
    <xf numFmtId="0" fontId="6" fillId="0" borderId="36" xfId="0" applyFont="1" applyBorder="1">
      <alignment vertical="center"/>
    </xf>
    <xf numFmtId="0" fontId="4" fillId="4" borderId="22" xfId="0" applyFont="1" applyFill="1" applyBorder="1" applyAlignment="1">
      <alignment horizontal="center" vertical="center" shrinkToFit="1"/>
    </xf>
    <xf numFmtId="0" fontId="6" fillId="0" borderId="0" xfId="0" applyFont="1" applyFill="1">
      <alignment vertical="center"/>
    </xf>
    <xf numFmtId="0" fontId="4" fillId="4" borderId="22" xfId="0" quotePrefix="1" applyFont="1" applyFill="1" applyBorder="1" applyAlignment="1">
      <alignment horizontal="center" vertical="center" shrinkToFit="1"/>
    </xf>
    <xf numFmtId="0" fontId="4" fillId="4" borderId="22"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7" fillId="4" borderId="23" xfId="0" quotePrefix="1" applyFont="1" applyFill="1" applyBorder="1" applyAlignment="1">
      <alignment horizontal="center" vertical="center" wrapText="1" shrinkToFit="1"/>
    </xf>
    <xf numFmtId="0" fontId="4" fillId="4" borderId="21" xfId="0" applyFont="1"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7" fillId="4" borderId="36" xfId="0" quotePrefix="1" applyFont="1" applyFill="1" applyBorder="1" applyAlignment="1">
      <alignment horizontal="center" vertical="center" wrapText="1"/>
    </xf>
    <xf numFmtId="0" fontId="0" fillId="4" borderId="21" xfId="0" applyFill="1" applyBorder="1" applyAlignment="1">
      <alignment vertical="center" shrinkToFit="1"/>
    </xf>
    <xf numFmtId="176" fontId="0" fillId="2" borderId="22" xfId="0" applyNumberFormat="1" applyFill="1" applyBorder="1" applyAlignment="1">
      <alignment horizontal="right" vertical="center" shrinkToFit="1"/>
    </xf>
    <xf numFmtId="176" fontId="0" fillId="2" borderId="26" xfId="0" applyNumberFormat="1" applyFill="1" applyBorder="1" applyAlignment="1">
      <alignment horizontal="right" vertical="center" shrinkToFit="1"/>
    </xf>
    <xf numFmtId="0" fontId="8" fillId="4" borderId="26" xfId="0" applyFont="1" applyFill="1" applyBorder="1" applyAlignment="1">
      <alignment horizontal="center" vertical="center" wrapText="1" shrinkToFit="1"/>
    </xf>
    <xf numFmtId="0" fontId="4" fillId="4" borderId="21" xfId="0" applyFont="1" applyFill="1" applyBorder="1" applyAlignment="1">
      <alignment vertical="center" shrinkToFit="1"/>
    </xf>
    <xf numFmtId="0" fontId="4" fillId="4" borderId="36" xfId="0" quotePrefix="1"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4" fillId="4" borderId="21" xfId="0" applyFont="1" applyFill="1" applyBorder="1" applyAlignment="1">
      <alignment horizontal="center" vertical="center" shrinkToFit="1"/>
    </xf>
    <xf numFmtId="0" fontId="7" fillId="4" borderId="21" xfId="0" quotePrefix="1" applyFont="1" applyFill="1" applyBorder="1" applyAlignment="1">
      <alignment horizontal="center" vertical="center" wrapText="1"/>
    </xf>
    <xf numFmtId="38" fontId="12" fillId="3" borderId="9" xfId="1" applyFont="1" applyFill="1" applyBorder="1" applyAlignment="1" applyProtection="1">
      <alignment horizontal="center" vertical="center"/>
      <protection locked="0"/>
    </xf>
    <xf numFmtId="38" fontId="12" fillId="3" borderId="22" xfId="1" applyFont="1" applyFill="1" applyBorder="1" applyAlignment="1" applyProtection="1">
      <alignment horizontal="center" vertical="center"/>
      <protection locked="0"/>
    </xf>
    <xf numFmtId="0" fontId="12" fillId="3" borderId="17" xfId="0" applyFont="1" applyFill="1" applyBorder="1" applyAlignment="1" applyProtection="1">
      <alignment horizontal="center" vertical="center"/>
      <protection locked="0"/>
    </xf>
    <xf numFmtId="0" fontId="12" fillId="3" borderId="10" xfId="0" applyFont="1" applyFill="1" applyBorder="1" applyAlignment="1" applyProtection="1">
      <alignment horizontal="center" vertical="center"/>
      <protection locked="0"/>
    </xf>
    <xf numFmtId="0" fontId="6" fillId="3" borderId="55" xfId="0" applyFont="1" applyFill="1" applyBorder="1" applyProtection="1">
      <alignment vertical="center"/>
      <protection locked="0"/>
    </xf>
    <xf numFmtId="0" fontId="6" fillId="0" borderId="0" xfId="0" applyFont="1" applyProtection="1">
      <alignment vertical="center"/>
      <protection locked="0"/>
    </xf>
    <xf numFmtId="0" fontId="20" fillId="0" borderId="0" xfId="0" applyFont="1" applyAlignment="1">
      <alignment horizontal="left" vertical="center" wrapText="1" readingOrder="1"/>
    </xf>
    <xf numFmtId="0" fontId="19" fillId="0" borderId="0" xfId="0" applyFont="1" applyAlignment="1">
      <alignment vertical="center" wrapText="1" readingOrder="1"/>
    </xf>
    <xf numFmtId="0" fontId="20" fillId="0" borderId="0" xfId="0" applyFont="1" applyAlignment="1">
      <alignment vertical="center" readingOrder="1"/>
    </xf>
    <xf numFmtId="0" fontId="20" fillId="0" borderId="0" xfId="0" applyFont="1" applyAlignment="1">
      <alignment horizontal="left" vertical="center" readingOrder="1"/>
    </xf>
    <xf numFmtId="0" fontId="6" fillId="0" borderId="0" xfId="0" applyFont="1" applyAlignment="1">
      <alignment vertical="center" readingOrder="1"/>
    </xf>
    <xf numFmtId="0" fontId="6" fillId="0" borderId="0" xfId="0" applyFont="1" applyAlignment="1">
      <alignment horizontal="left" vertical="center" readingOrder="1"/>
    </xf>
    <xf numFmtId="0" fontId="12" fillId="3" borderId="40" xfId="1" quotePrefix="1" applyNumberFormat="1" applyFont="1" applyFill="1" applyBorder="1" applyAlignment="1" applyProtection="1">
      <alignment horizontal="center" vertical="center"/>
      <protection locked="0"/>
    </xf>
    <xf numFmtId="0" fontId="12" fillId="3" borderId="48" xfId="1" quotePrefix="1" applyNumberFormat="1" applyFont="1" applyFill="1" applyBorder="1" applyAlignment="1" applyProtection="1">
      <alignment horizontal="center" vertical="center"/>
      <protection locked="0"/>
    </xf>
    <xf numFmtId="0" fontId="12" fillId="3" borderId="59" xfId="1" quotePrefix="1" applyNumberFormat="1" applyFont="1" applyFill="1" applyBorder="1" applyAlignment="1" applyProtection="1">
      <alignment horizontal="center" vertical="center"/>
      <protection locked="0"/>
    </xf>
    <xf numFmtId="0" fontId="17" fillId="2" borderId="18" xfId="0" applyFont="1" applyFill="1" applyBorder="1" applyAlignment="1">
      <alignment horizontal="center" vertical="center"/>
    </xf>
    <xf numFmtId="0" fontId="17" fillId="2" borderId="11" xfId="0" applyFont="1" applyFill="1" applyBorder="1" applyAlignment="1">
      <alignment horizontal="center" vertical="center"/>
    </xf>
    <xf numFmtId="0" fontId="39" fillId="2" borderId="0" xfId="0" applyFont="1" applyFill="1" applyBorder="1" applyAlignment="1">
      <alignment horizontal="center" vertical="center"/>
    </xf>
    <xf numFmtId="0" fontId="20" fillId="2" borderId="29" xfId="0" applyFont="1" applyFill="1" applyBorder="1" applyAlignment="1">
      <alignment horizontal="center" vertical="center"/>
    </xf>
    <xf numFmtId="0" fontId="20" fillId="2" borderId="33" xfId="0" applyFont="1" applyFill="1" applyBorder="1" applyAlignment="1">
      <alignment horizontal="center" vertical="center"/>
    </xf>
    <xf numFmtId="0" fontId="20" fillId="2" borderId="23" xfId="0" applyFont="1" applyFill="1" applyBorder="1" applyAlignment="1">
      <alignment horizontal="center" vertical="center"/>
    </xf>
    <xf numFmtId="176" fontId="12" fillId="3" borderId="22" xfId="0" applyNumberFormat="1" applyFont="1" applyFill="1" applyBorder="1" applyAlignment="1" applyProtection="1">
      <alignment horizontal="center" vertical="center"/>
      <protection locked="0"/>
    </xf>
    <xf numFmtId="176" fontId="12" fillId="3" borderId="24" xfId="0" applyNumberFormat="1" applyFont="1" applyFill="1" applyBorder="1" applyAlignment="1" applyProtection="1">
      <alignment horizontal="center" vertical="center"/>
      <protection locked="0"/>
    </xf>
    <xf numFmtId="176" fontId="12" fillId="3" borderId="21" xfId="0" applyNumberFormat="1" applyFont="1" applyFill="1" applyBorder="1" applyAlignment="1" applyProtection="1">
      <alignment horizontal="center" vertical="center"/>
      <protection locked="0"/>
    </xf>
    <xf numFmtId="0" fontId="17" fillId="0" borderId="22" xfId="0" applyFont="1" applyFill="1" applyBorder="1" applyAlignment="1" applyProtection="1">
      <alignment horizontal="center" vertical="center" wrapText="1"/>
    </xf>
    <xf numFmtId="0" fontId="17" fillId="0" borderId="24" xfId="0" applyFont="1" applyFill="1" applyBorder="1" applyAlignment="1" applyProtection="1">
      <alignment horizontal="center" vertical="center" wrapText="1"/>
    </xf>
    <xf numFmtId="0" fontId="17" fillId="0" borderId="26" xfId="0" applyFont="1" applyFill="1" applyBorder="1" applyAlignment="1" applyProtection="1">
      <alignment horizontal="center" vertical="center" wrapText="1"/>
    </xf>
    <xf numFmtId="0" fontId="12" fillId="2" borderId="33" xfId="0" applyFont="1" applyFill="1" applyBorder="1" applyAlignment="1" applyProtection="1">
      <alignment horizontal="center" vertical="center"/>
    </xf>
    <xf numFmtId="0" fontId="12" fillId="2" borderId="34" xfId="0" applyFont="1" applyFill="1" applyBorder="1" applyAlignment="1" applyProtection="1">
      <alignment horizontal="center" vertical="center"/>
    </xf>
    <xf numFmtId="0" fontId="12" fillId="2" borderId="18" xfId="0" applyFont="1" applyFill="1" applyBorder="1" applyAlignment="1" applyProtection="1">
      <alignment horizontal="center" vertical="center"/>
    </xf>
    <xf numFmtId="0" fontId="12" fillId="2" borderId="11" xfId="0" applyFont="1" applyFill="1" applyBorder="1" applyAlignment="1" applyProtection="1">
      <alignment horizontal="center" vertical="center"/>
    </xf>
    <xf numFmtId="0" fontId="12" fillId="2" borderId="22" xfId="0" applyFont="1" applyFill="1" applyBorder="1" applyAlignment="1">
      <alignment horizontal="center" vertical="center"/>
    </xf>
    <xf numFmtId="0" fontId="12" fillId="2" borderId="24" xfId="0" applyFont="1" applyFill="1" applyBorder="1" applyAlignment="1">
      <alignment horizontal="center" vertical="center"/>
    </xf>
    <xf numFmtId="0" fontId="12" fillId="2" borderId="26" xfId="0" applyFont="1" applyFill="1" applyBorder="1" applyAlignment="1">
      <alignment horizontal="center" vertical="center"/>
    </xf>
    <xf numFmtId="58" fontId="13" fillId="2" borderId="29" xfId="0" applyNumberFormat="1" applyFont="1" applyFill="1" applyBorder="1" applyAlignment="1" applyProtection="1">
      <alignment horizontal="center" vertical="center" wrapText="1"/>
    </xf>
    <xf numFmtId="58" fontId="13" fillId="2" borderId="23" xfId="0" applyNumberFormat="1" applyFont="1" applyFill="1" applyBorder="1" applyAlignment="1" applyProtection="1">
      <alignment horizontal="center" vertical="center" wrapText="1"/>
    </xf>
    <xf numFmtId="0" fontId="12" fillId="2" borderId="33" xfId="0" applyFont="1" applyFill="1" applyBorder="1" applyAlignment="1">
      <alignment horizontal="left" vertical="center" shrinkToFit="1"/>
    </xf>
    <xf numFmtId="0" fontId="12" fillId="2" borderId="36" xfId="0" applyFont="1" applyFill="1" applyBorder="1" applyAlignment="1">
      <alignment horizontal="left" vertical="center" shrinkToFit="1"/>
    </xf>
    <xf numFmtId="0" fontId="12" fillId="2" borderId="34" xfId="0" applyFont="1" applyFill="1" applyBorder="1" applyAlignment="1">
      <alignment horizontal="left" vertical="center" shrinkToFit="1"/>
    </xf>
    <xf numFmtId="38" fontId="12" fillId="3" borderId="33" xfId="1" applyFont="1" applyFill="1" applyBorder="1" applyAlignment="1" applyProtection="1">
      <alignment horizontal="center" vertical="center"/>
      <protection locked="0"/>
    </xf>
    <xf numFmtId="38" fontId="12" fillId="3" borderId="34" xfId="1" applyFont="1" applyFill="1" applyBorder="1" applyAlignment="1" applyProtection="1">
      <alignment horizontal="center" vertical="center"/>
      <protection locked="0"/>
    </xf>
    <xf numFmtId="0" fontId="12" fillId="2" borderId="9" xfId="0" applyFont="1" applyFill="1" applyBorder="1" applyAlignment="1">
      <alignment horizontal="left" vertical="center" shrinkToFit="1"/>
    </xf>
    <xf numFmtId="0" fontId="12" fillId="2" borderId="3" xfId="0" applyFont="1" applyFill="1" applyBorder="1" applyAlignment="1">
      <alignment horizontal="left" vertical="center" shrinkToFit="1"/>
    </xf>
    <xf numFmtId="0" fontId="12" fillId="2" borderId="4" xfId="0" applyFont="1" applyFill="1" applyBorder="1" applyAlignment="1">
      <alignment horizontal="left" vertical="center" shrinkToFit="1"/>
    </xf>
    <xf numFmtId="38" fontId="12" fillId="3" borderId="9" xfId="1" applyFont="1" applyFill="1" applyBorder="1" applyAlignment="1" applyProtection="1">
      <alignment horizontal="center" vertical="center"/>
      <protection locked="0"/>
    </xf>
    <xf numFmtId="38" fontId="12" fillId="3" borderId="4" xfId="1" applyFont="1" applyFill="1" applyBorder="1" applyAlignment="1" applyProtection="1">
      <alignment horizontal="center" vertical="center"/>
      <protection locked="0"/>
    </xf>
    <xf numFmtId="0" fontId="12" fillId="2" borderId="35" xfId="0" applyFont="1" applyFill="1" applyBorder="1" applyAlignment="1">
      <alignment vertical="center" shrinkToFit="1"/>
    </xf>
    <xf numFmtId="0" fontId="12" fillId="2" borderId="30" xfId="0" applyFont="1" applyFill="1" applyBorder="1" applyAlignment="1">
      <alignment vertical="center" shrinkToFit="1"/>
    </xf>
    <xf numFmtId="0" fontId="12" fillId="2" borderId="23" xfId="0" applyFont="1" applyFill="1" applyBorder="1" applyAlignment="1">
      <alignment horizontal="center" vertical="center"/>
    </xf>
    <xf numFmtId="0" fontId="12" fillId="2" borderId="21" xfId="0" applyFont="1" applyFill="1" applyBorder="1" applyAlignment="1">
      <alignment horizontal="center" vertical="center"/>
    </xf>
    <xf numFmtId="0" fontId="12" fillId="2" borderId="21" xfId="0" applyFont="1" applyFill="1" applyBorder="1" applyAlignment="1">
      <alignment horizontal="center" vertical="center" shrinkToFit="1"/>
    </xf>
    <xf numFmtId="0" fontId="12" fillId="2" borderId="33" xfId="0" applyFont="1" applyFill="1" applyBorder="1" applyAlignment="1">
      <alignment horizontal="center" vertical="center"/>
    </xf>
    <xf numFmtId="0" fontId="12" fillId="2" borderId="18" xfId="0" applyFont="1" applyFill="1" applyBorder="1" applyAlignment="1">
      <alignment horizontal="center" vertical="center"/>
    </xf>
    <xf numFmtId="0" fontId="12" fillId="2" borderId="33" xfId="0" applyFont="1" applyFill="1" applyBorder="1" applyAlignment="1">
      <alignment horizontal="center" vertical="center" wrapText="1"/>
    </xf>
    <xf numFmtId="0" fontId="12" fillId="2" borderId="34" xfId="0" applyFont="1" applyFill="1" applyBorder="1" applyAlignment="1">
      <alignment horizontal="center" vertical="center" wrapText="1"/>
    </xf>
    <xf numFmtId="0" fontId="12" fillId="2" borderId="18" xfId="0" applyFont="1" applyFill="1" applyBorder="1" applyAlignment="1">
      <alignment horizontal="center" vertical="center" wrapText="1"/>
    </xf>
    <xf numFmtId="0" fontId="12" fillId="2" borderId="11" xfId="0" applyFont="1" applyFill="1" applyBorder="1" applyAlignment="1">
      <alignment horizontal="center" vertical="center" wrapText="1"/>
    </xf>
    <xf numFmtId="0" fontId="6" fillId="0" borderId="0" xfId="0" applyFont="1" applyFill="1">
      <alignment vertical="center"/>
    </xf>
    <xf numFmtId="58" fontId="12" fillId="2" borderId="22" xfId="0" applyNumberFormat="1" applyFont="1" applyFill="1" applyBorder="1" applyAlignment="1">
      <alignment horizontal="center" vertical="center" wrapText="1"/>
    </xf>
    <xf numFmtId="58" fontId="12" fillId="2" borderId="24" xfId="0" applyNumberFormat="1" applyFont="1" applyFill="1" applyBorder="1" applyAlignment="1">
      <alignment horizontal="center" vertical="center" wrapText="1"/>
    </xf>
    <xf numFmtId="38" fontId="12" fillId="3" borderId="22" xfId="1" applyFont="1" applyFill="1" applyBorder="1" applyAlignment="1" applyProtection="1">
      <alignment horizontal="center" vertical="center"/>
      <protection locked="0"/>
    </xf>
    <xf numFmtId="38" fontId="12" fillId="3" borderId="26" xfId="1" applyFont="1" applyFill="1" applyBorder="1" applyAlignment="1" applyProtection="1">
      <alignment horizontal="center" vertical="center"/>
      <protection locked="0"/>
    </xf>
    <xf numFmtId="0" fontId="12" fillId="2" borderId="22" xfId="0" applyFont="1" applyFill="1" applyBorder="1" applyAlignment="1">
      <alignment horizontal="center" vertical="center" shrinkToFit="1"/>
    </xf>
    <xf numFmtId="0" fontId="12" fillId="2" borderId="24" xfId="0" applyFont="1" applyFill="1" applyBorder="1" applyAlignment="1">
      <alignment horizontal="center" vertical="center" shrinkToFit="1"/>
    </xf>
    <xf numFmtId="0" fontId="12" fillId="2" borderId="26" xfId="0" applyFont="1" applyFill="1" applyBorder="1" applyAlignment="1">
      <alignment horizontal="center" vertical="center" shrinkToFit="1"/>
    </xf>
    <xf numFmtId="38" fontId="12" fillId="0" borderId="22" xfId="1" applyFont="1" applyFill="1" applyBorder="1" applyAlignment="1">
      <alignment horizontal="center" vertical="center"/>
    </xf>
    <xf numFmtId="38" fontId="12" fillId="0" borderId="26" xfId="1" applyFont="1" applyFill="1" applyBorder="1" applyAlignment="1">
      <alignment horizontal="center" vertical="center"/>
    </xf>
    <xf numFmtId="0" fontId="16" fillId="2" borderId="9"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2" fillId="2" borderId="36" xfId="0" applyFont="1" applyFill="1" applyBorder="1" applyAlignment="1">
      <alignment horizontal="center" vertical="center" wrapText="1"/>
    </xf>
    <xf numFmtId="0" fontId="12" fillId="2" borderId="19" xfId="0" applyFont="1" applyFill="1" applyBorder="1" applyAlignment="1">
      <alignment horizontal="center" vertical="center" wrapText="1"/>
    </xf>
    <xf numFmtId="0" fontId="12" fillId="2" borderId="9"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6" fillId="2" borderId="35" xfId="0" applyFont="1" applyFill="1" applyBorder="1" applyAlignment="1">
      <alignment vertical="center" shrinkToFit="1"/>
    </xf>
    <xf numFmtId="0" fontId="12" fillId="0" borderId="22" xfId="0" applyFont="1" applyFill="1" applyBorder="1" applyAlignment="1" applyProtection="1">
      <alignment horizontal="center" vertical="center"/>
    </xf>
    <xf numFmtId="0" fontId="12" fillId="0" borderId="26" xfId="0" applyFont="1" applyFill="1" applyBorder="1" applyAlignment="1" applyProtection="1">
      <alignment horizontal="center" vertical="center"/>
    </xf>
    <xf numFmtId="0" fontId="12" fillId="0" borderId="22" xfId="0" applyFont="1" applyFill="1" applyBorder="1" applyAlignment="1" applyProtection="1">
      <alignment horizontal="center" vertical="center" wrapText="1"/>
    </xf>
    <xf numFmtId="0" fontId="12" fillId="0" borderId="26" xfId="0" applyFont="1" applyFill="1" applyBorder="1" applyAlignment="1" applyProtection="1">
      <alignment horizontal="center" vertical="center" wrapText="1"/>
    </xf>
    <xf numFmtId="0" fontId="12" fillId="0" borderId="24" xfId="0" applyFont="1" applyFill="1" applyBorder="1" applyAlignment="1" applyProtection="1">
      <alignment horizontal="center" vertical="center"/>
    </xf>
    <xf numFmtId="0" fontId="12" fillId="2" borderId="29" xfId="0" applyFont="1" applyFill="1" applyBorder="1" applyAlignment="1">
      <alignment horizontal="center" vertical="center"/>
    </xf>
    <xf numFmtId="58" fontId="17" fillId="2" borderId="29" xfId="0" applyNumberFormat="1" applyFont="1" applyFill="1" applyBorder="1" applyAlignment="1" applyProtection="1">
      <alignment horizontal="center" vertical="center" wrapText="1"/>
    </xf>
    <xf numFmtId="0" fontId="16" fillId="2" borderId="20" xfId="0" applyFont="1" applyFill="1" applyBorder="1" applyAlignment="1">
      <alignment vertical="center" shrinkToFit="1"/>
    </xf>
    <xf numFmtId="0" fontId="16" fillId="2" borderId="26" xfId="0" applyFont="1" applyFill="1" applyBorder="1" applyAlignment="1">
      <alignment horizontal="center" vertical="center"/>
    </xf>
    <xf numFmtId="0" fontId="16" fillId="2" borderId="21" xfId="0" applyFont="1" applyFill="1" applyBorder="1" applyAlignment="1">
      <alignment horizontal="center" vertical="center"/>
    </xf>
    <xf numFmtId="38" fontId="12" fillId="0" borderId="22" xfId="1" applyFont="1" applyFill="1" applyBorder="1" applyAlignment="1">
      <alignment horizontal="center" vertical="center" shrinkToFit="1"/>
    </xf>
    <xf numFmtId="38" fontId="12" fillId="0" borderId="24" xfId="1" applyFont="1" applyFill="1" applyBorder="1" applyAlignment="1">
      <alignment horizontal="center" vertical="center" shrinkToFit="1"/>
    </xf>
    <xf numFmtId="38" fontId="16" fillId="0" borderId="22" xfId="1" applyFont="1" applyFill="1" applyBorder="1" applyAlignment="1">
      <alignment horizontal="center" vertical="center" shrinkToFit="1"/>
    </xf>
    <xf numFmtId="38" fontId="16" fillId="0" borderId="24" xfId="1" applyFont="1" applyFill="1" applyBorder="1" applyAlignment="1">
      <alignment horizontal="center" vertical="center" shrinkToFit="1"/>
    </xf>
    <xf numFmtId="0" fontId="12" fillId="0" borderId="32" xfId="0" applyFont="1" applyFill="1" applyBorder="1" applyAlignment="1">
      <alignment horizontal="center" vertical="center"/>
    </xf>
    <xf numFmtId="0" fontId="12" fillId="0" borderId="26" xfId="0" applyFont="1" applyFill="1" applyBorder="1" applyAlignment="1">
      <alignment horizontal="center" vertical="center"/>
    </xf>
    <xf numFmtId="0" fontId="27" fillId="0" borderId="22" xfId="0" applyFont="1" applyFill="1" applyBorder="1" applyAlignment="1" applyProtection="1">
      <alignment horizontal="center" vertical="center" wrapText="1" shrinkToFit="1"/>
    </xf>
    <xf numFmtId="0" fontId="27" fillId="0" borderId="26" xfId="0" applyFont="1" applyFill="1" applyBorder="1" applyAlignment="1" applyProtection="1">
      <alignment horizontal="center" vertical="center" wrapText="1" shrinkToFit="1"/>
    </xf>
    <xf numFmtId="0" fontId="12" fillId="0" borderId="22" xfId="0" applyFont="1" applyFill="1" applyBorder="1" applyAlignment="1" applyProtection="1">
      <alignment horizontal="center" vertical="center" shrinkToFit="1"/>
    </xf>
    <xf numFmtId="0" fontId="12" fillId="0" borderId="26" xfId="0" applyFont="1" applyFill="1" applyBorder="1" applyAlignment="1" applyProtection="1">
      <alignment horizontal="center" vertical="center" shrinkToFit="1"/>
    </xf>
    <xf numFmtId="0" fontId="16" fillId="0" borderId="22" xfId="0" applyFont="1" applyFill="1" applyBorder="1" applyAlignment="1" applyProtection="1">
      <alignment horizontal="center" vertical="center" shrinkToFit="1"/>
    </xf>
    <xf numFmtId="0" fontId="16" fillId="0" borderId="26" xfId="0" applyFont="1" applyFill="1" applyBorder="1" applyAlignment="1" applyProtection="1">
      <alignment horizontal="center" vertical="center" shrinkToFit="1"/>
    </xf>
    <xf numFmtId="0" fontId="12" fillId="2" borderId="9" xfId="0" applyFont="1" applyFill="1" applyBorder="1" applyAlignment="1">
      <alignment horizontal="left" vertical="center"/>
    </xf>
    <xf numFmtId="0" fontId="12" fillId="2" borderId="3" xfId="0" applyFont="1" applyFill="1" applyBorder="1" applyAlignment="1">
      <alignment horizontal="left" vertical="center"/>
    </xf>
    <xf numFmtId="0" fontId="12" fillId="2" borderId="47" xfId="0" applyFont="1" applyFill="1" applyBorder="1" applyAlignment="1">
      <alignment horizontal="left" vertical="center"/>
    </xf>
    <xf numFmtId="0" fontId="12" fillId="2" borderId="41" xfId="0" applyFont="1" applyFill="1" applyBorder="1" applyAlignment="1">
      <alignment horizontal="left" vertical="center"/>
    </xf>
    <xf numFmtId="0" fontId="12" fillId="2" borderId="45" xfId="0" applyFont="1" applyFill="1" applyBorder="1" applyAlignment="1">
      <alignment horizontal="left" vertical="center"/>
    </xf>
    <xf numFmtId="0" fontId="12" fillId="2" borderId="39" xfId="0" applyFont="1" applyFill="1" applyBorder="1" applyAlignment="1">
      <alignment horizontal="left" vertical="center"/>
    </xf>
    <xf numFmtId="0" fontId="12" fillId="2" borderId="54" xfId="0" applyFont="1" applyFill="1" applyBorder="1" applyAlignment="1">
      <alignment horizontal="left" vertical="center"/>
    </xf>
    <xf numFmtId="0" fontId="12" fillId="2" borderId="53" xfId="0" applyFont="1" applyFill="1" applyBorder="1" applyAlignment="1">
      <alignment horizontal="left" vertical="center"/>
    </xf>
    <xf numFmtId="0" fontId="12" fillId="2" borderId="46" xfId="0" applyFont="1" applyFill="1" applyBorder="1" applyAlignment="1">
      <alignment horizontal="left" vertical="center"/>
    </xf>
    <xf numFmtId="0" fontId="12" fillId="2" borderId="1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3" borderId="17" xfId="0" applyFont="1" applyFill="1" applyBorder="1" applyAlignment="1" applyProtection="1">
      <alignment horizontal="center" vertical="center"/>
      <protection locked="0"/>
    </xf>
    <xf numFmtId="0" fontId="12" fillId="3" borderId="5" xfId="0" applyFont="1" applyFill="1" applyBorder="1" applyAlignment="1" applyProtection="1">
      <alignment horizontal="center" vertical="center"/>
      <protection locked="0"/>
    </xf>
    <xf numFmtId="0" fontId="12" fillId="2" borderId="33" xfId="0" applyFont="1" applyFill="1" applyBorder="1" applyAlignment="1">
      <alignment horizontal="left" vertical="center"/>
    </xf>
    <xf numFmtId="0" fontId="12" fillId="2" borderId="36" xfId="0" applyFont="1" applyFill="1" applyBorder="1" applyAlignment="1">
      <alignment horizontal="left" vertical="center"/>
    </xf>
    <xf numFmtId="0" fontId="12" fillId="2" borderId="56" xfId="0" applyFont="1" applyFill="1" applyBorder="1" applyAlignment="1">
      <alignment horizontal="left" vertical="center"/>
    </xf>
    <xf numFmtId="0" fontId="12" fillId="0" borderId="53" xfId="0" applyFont="1" applyBorder="1" applyAlignment="1">
      <alignment horizontal="left" vertical="center"/>
    </xf>
    <xf numFmtId="0" fontId="12" fillId="0" borderId="46" xfId="0" applyFont="1" applyBorder="1" applyAlignment="1">
      <alignment horizontal="left" vertical="center"/>
    </xf>
    <xf numFmtId="0" fontId="12" fillId="2" borderId="22" xfId="0" applyFont="1" applyFill="1" applyBorder="1" applyAlignment="1" applyProtection="1">
      <alignment horizontal="center" vertical="center"/>
    </xf>
    <xf numFmtId="0" fontId="12" fillId="2" borderId="24" xfId="0" applyFont="1" applyFill="1" applyBorder="1" applyAlignment="1" applyProtection="1">
      <alignment horizontal="center" vertical="center"/>
    </xf>
    <xf numFmtId="0" fontId="12" fillId="2" borderId="26" xfId="0" applyFont="1" applyFill="1" applyBorder="1" applyAlignment="1" applyProtection="1">
      <alignment horizontal="center" vertical="center"/>
    </xf>
    <xf numFmtId="0" fontId="12" fillId="2" borderId="22" xfId="0" applyFont="1" applyFill="1" applyBorder="1" applyAlignment="1" applyProtection="1">
      <alignment horizontal="center" vertical="center" wrapText="1" shrinkToFit="1"/>
    </xf>
    <xf numFmtId="0" fontId="12" fillId="2" borderId="24" xfId="0" applyFont="1" applyFill="1" applyBorder="1" applyAlignment="1" applyProtection="1">
      <alignment horizontal="center" vertical="center" wrapText="1" shrinkToFit="1"/>
    </xf>
    <xf numFmtId="0" fontId="12" fillId="2" borderId="26" xfId="0" applyFont="1" applyFill="1" applyBorder="1" applyAlignment="1" applyProtection="1">
      <alignment horizontal="center" vertical="center" wrapText="1" shrinkToFit="1"/>
    </xf>
    <xf numFmtId="0" fontId="12" fillId="3" borderId="22" xfId="0" applyFont="1" applyFill="1" applyBorder="1" applyAlignment="1" applyProtection="1">
      <alignment horizontal="center" vertical="center" wrapText="1" shrinkToFit="1"/>
      <protection locked="0"/>
    </xf>
    <xf numFmtId="0" fontId="12" fillId="3" borderId="24" xfId="0" applyFont="1" applyFill="1" applyBorder="1" applyAlignment="1" applyProtection="1">
      <alignment horizontal="center" vertical="center" wrapText="1" shrinkToFit="1"/>
      <protection locked="0"/>
    </xf>
    <xf numFmtId="0" fontId="12" fillId="3" borderId="22" xfId="0" applyFont="1" applyFill="1" applyBorder="1" applyAlignment="1" applyProtection="1">
      <alignment horizontal="center" vertical="center"/>
      <protection locked="0"/>
    </xf>
    <xf numFmtId="0" fontId="12" fillId="3" borderId="24" xfId="0" applyFont="1" applyFill="1" applyBorder="1" applyAlignment="1" applyProtection="1">
      <alignment horizontal="center" vertical="center"/>
      <protection locked="0"/>
    </xf>
    <xf numFmtId="0" fontId="20" fillId="2" borderId="33" xfId="0" applyFont="1" applyFill="1" applyBorder="1" applyAlignment="1" applyProtection="1">
      <alignment horizontal="left" vertical="center" shrinkToFit="1"/>
    </xf>
    <xf numFmtId="0" fontId="20" fillId="2" borderId="36" xfId="0" applyFont="1" applyFill="1" applyBorder="1" applyAlignment="1" applyProtection="1">
      <alignment horizontal="left" vertical="center" shrinkToFit="1"/>
    </xf>
    <xf numFmtId="0" fontId="20" fillId="2" borderId="34" xfId="0" applyFont="1" applyFill="1" applyBorder="1" applyAlignment="1" applyProtection="1">
      <alignment horizontal="left" vertical="center" shrinkToFit="1"/>
    </xf>
    <xf numFmtId="0" fontId="34"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left" vertical="center"/>
      <protection locked="0"/>
    </xf>
    <xf numFmtId="0" fontId="12" fillId="2" borderId="10" xfId="0" applyFont="1" applyFill="1" applyBorder="1" applyAlignment="1">
      <alignment horizontal="center" vertical="center"/>
    </xf>
    <xf numFmtId="0" fontId="12" fillId="2" borderId="16" xfId="0" applyFont="1" applyFill="1" applyBorder="1" applyAlignment="1">
      <alignment horizontal="center" vertical="center"/>
    </xf>
    <xf numFmtId="0" fontId="12" fillId="2" borderId="12" xfId="0" applyFont="1" applyFill="1" applyBorder="1" applyAlignment="1">
      <alignment horizontal="center" vertical="center"/>
    </xf>
    <xf numFmtId="0" fontId="12" fillId="3" borderId="10" xfId="0" applyFont="1" applyFill="1" applyBorder="1" applyAlignment="1" applyProtection="1">
      <alignment horizontal="center" vertical="center"/>
      <protection locked="0"/>
    </xf>
    <xf numFmtId="0" fontId="12" fillId="3" borderId="16" xfId="0" applyFont="1" applyFill="1" applyBorder="1" applyAlignment="1" applyProtection="1">
      <alignment horizontal="center" vertical="center"/>
      <protection locked="0"/>
    </xf>
    <xf numFmtId="0" fontId="12" fillId="3" borderId="12" xfId="0" applyFont="1" applyFill="1" applyBorder="1" applyAlignment="1" applyProtection="1">
      <alignment horizontal="center" vertical="center"/>
      <protection locked="0"/>
    </xf>
    <xf numFmtId="0" fontId="12" fillId="2" borderId="9"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4" xfId="0" applyFont="1" applyFill="1" applyBorder="1" applyAlignment="1">
      <alignment horizontal="center" vertical="center"/>
    </xf>
    <xf numFmtId="0" fontId="12" fillId="3" borderId="14" xfId="0" applyFont="1" applyFill="1" applyBorder="1" applyAlignment="1" applyProtection="1">
      <alignment horizontal="center" vertical="center"/>
      <protection locked="0"/>
    </xf>
    <xf numFmtId="0" fontId="12" fillId="3" borderId="37" xfId="0" applyFont="1" applyFill="1" applyBorder="1" applyAlignment="1" applyProtection="1">
      <alignment horizontal="center" vertical="center"/>
      <protection locked="0"/>
    </xf>
    <xf numFmtId="0" fontId="12" fillId="3" borderId="0" xfId="0" applyFont="1" applyFill="1" applyBorder="1" applyAlignment="1" applyProtection="1">
      <alignment horizontal="center" vertical="center"/>
      <protection locked="0"/>
    </xf>
    <xf numFmtId="0" fontId="12" fillId="3" borderId="38" xfId="0" applyFont="1" applyFill="1" applyBorder="1" applyAlignment="1" applyProtection="1">
      <alignment horizontal="center" vertical="center"/>
      <protection locked="0"/>
    </xf>
    <xf numFmtId="0" fontId="12" fillId="2" borderId="9" xfId="0" applyFont="1" applyFill="1" applyBorder="1" applyAlignment="1">
      <alignment horizontal="left" vertical="center" indent="1"/>
    </xf>
    <xf numFmtId="0" fontId="12" fillId="2" borderId="3" xfId="0" applyFont="1" applyFill="1" applyBorder="1" applyAlignment="1">
      <alignment horizontal="left" vertical="center" indent="1"/>
    </xf>
    <xf numFmtId="0" fontId="12" fillId="2" borderId="4" xfId="0" applyFont="1" applyFill="1" applyBorder="1" applyAlignment="1">
      <alignment horizontal="left" vertical="center" indent="1"/>
    </xf>
    <xf numFmtId="0" fontId="12" fillId="2" borderId="34" xfId="0" applyFont="1" applyFill="1" applyBorder="1" applyAlignment="1">
      <alignment horizontal="center" vertical="center"/>
    </xf>
    <xf numFmtId="0" fontId="12" fillId="2" borderId="11" xfId="0" applyFont="1" applyFill="1" applyBorder="1" applyAlignment="1">
      <alignment horizontal="center" vertical="center"/>
    </xf>
    <xf numFmtId="0" fontId="16" fillId="0" borderId="0" xfId="0" applyFont="1" applyFill="1" applyBorder="1" applyAlignment="1" applyProtection="1">
      <alignment horizontal="left" vertical="center" shrinkToFit="1"/>
    </xf>
    <xf numFmtId="38" fontId="12" fillId="2" borderId="29" xfId="1" applyFont="1" applyFill="1" applyBorder="1" applyAlignment="1">
      <alignment horizontal="center" vertical="center" shrinkToFit="1"/>
    </xf>
    <xf numFmtId="0" fontId="12" fillId="0" borderId="0" xfId="0" applyFont="1" applyFill="1" applyBorder="1" applyAlignment="1" applyProtection="1">
      <alignment horizontal="left" vertical="center" wrapText="1"/>
    </xf>
    <xf numFmtId="38" fontId="12" fillId="0" borderId="26" xfId="1" applyFont="1" applyFill="1" applyBorder="1" applyAlignment="1">
      <alignment horizontal="center" vertical="center" shrinkToFit="1"/>
    </xf>
    <xf numFmtId="0" fontId="12" fillId="0" borderId="0" xfId="0" applyFont="1" applyFill="1" applyBorder="1" applyAlignment="1" applyProtection="1">
      <alignment horizontal="left" vertical="top" wrapText="1"/>
    </xf>
    <xf numFmtId="0" fontId="12" fillId="2" borderId="36" xfId="0" applyFont="1" applyFill="1" applyBorder="1" applyAlignment="1">
      <alignment horizontal="center" vertical="center"/>
    </xf>
    <xf numFmtId="0" fontId="12" fillId="2" borderId="31" xfId="0" applyFont="1" applyFill="1" applyBorder="1" applyAlignment="1">
      <alignment horizontal="center" vertical="center"/>
    </xf>
    <xf numFmtId="0" fontId="12" fillId="2" borderId="0" xfId="0" applyFont="1" applyFill="1" applyBorder="1" applyAlignment="1">
      <alignment horizontal="center" vertical="center"/>
    </xf>
    <xf numFmtId="0" fontId="12" fillId="2" borderId="19" xfId="0" applyFont="1" applyFill="1" applyBorder="1" applyAlignment="1">
      <alignment horizontal="center" vertical="center"/>
    </xf>
    <xf numFmtId="58" fontId="12" fillId="2" borderId="29" xfId="0" applyNumberFormat="1" applyFont="1" applyFill="1" applyBorder="1" applyAlignment="1" applyProtection="1">
      <alignment horizontal="center" vertical="center" wrapText="1"/>
    </xf>
    <xf numFmtId="58" fontId="12" fillId="2" borderId="23" xfId="0" applyNumberFormat="1" applyFont="1" applyFill="1" applyBorder="1" applyAlignment="1" applyProtection="1">
      <alignment horizontal="center" vertical="center" wrapText="1"/>
    </xf>
    <xf numFmtId="0" fontId="12" fillId="2" borderId="18"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11" xfId="0" applyFont="1" applyFill="1" applyBorder="1" applyAlignment="1">
      <alignment horizontal="left" vertical="center" shrinkToFit="1"/>
    </xf>
    <xf numFmtId="38" fontId="12" fillId="3" borderId="14" xfId="1" applyFont="1" applyFill="1" applyBorder="1" applyAlignment="1" applyProtection="1">
      <alignment horizontal="center" vertical="center"/>
      <protection locked="0"/>
    </xf>
    <xf numFmtId="38" fontId="12" fillId="3" borderId="28" xfId="1" applyFont="1" applyFill="1" applyBorder="1" applyAlignment="1" applyProtection="1">
      <alignment horizontal="center" vertical="center"/>
      <protection locked="0"/>
    </xf>
    <xf numFmtId="0" fontId="12" fillId="0" borderId="0" xfId="0" applyFont="1" applyFill="1" applyBorder="1" applyAlignment="1" applyProtection="1">
      <alignment horizontal="left" vertical="center"/>
    </xf>
    <xf numFmtId="0" fontId="12" fillId="0" borderId="57" xfId="0" applyFont="1" applyBorder="1" applyAlignment="1">
      <alignment horizontal="left" vertical="center"/>
    </xf>
    <xf numFmtId="0" fontId="12" fillId="2" borderId="58" xfId="0" applyFont="1" applyFill="1" applyBorder="1" applyAlignment="1">
      <alignment horizontal="left" vertical="center"/>
    </xf>
    <xf numFmtId="0" fontId="12" fillId="2" borderId="22" xfId="0" applyFont="1" applyFill="1" applyBorder="1" applyAlignment="1" applyProtection="1">
      <alignment horizontal="left" vertical="center"/>
    </xf>
    <xf numFmtId="0" fontId="12" fillId="2" borderId="24" xfId="0" applyFont="1" applyFill="1" applyBorder="1" applyAlignment="1" applyProtection="1">
      <alignment horizontal="left" vertical="center"/>
    </xf>
    <xf numFmtId="0" fontId="12" fillId="2" borderId="26" xfId="0" applyFont="1" applyFill="1" applyBorder="1" applyAlignment="1" applyProtection="1">
      <alignment horizontal="left" vertical="center"/>
    </xf>
    <xf numFmtId="0" fontId="0" fillId="2" borderId="19" xfId="0" applyFill="1" applyBorder="1" applyAlignment="1">
      <alignment horizontal="left" vertical="center" shrinkToFit="1"/>
    </xf>
    <xf numFmtId="0" fontId="4" fillId="4" borderId="22" xfId="0" applyFont="1" applyFill="1" applyBorder="1" applyAlignment="1">
      <alignment horizontal="center" vertical="center" shrinkToFit="1"/>
    </xf>
    <xf numFmtId="0" fontId="4" fillId="4" borderId="24" xfId="0" applyFont="1" applyFill="1" applyBorder="1" applyAlignment="1">
      <alignment horizontal="center" vertical="center" shrinkToFit="1"/>
    </xf>
    <xf numFmtId="0" fontId="4" fillId="4" borderId="26" xfId="0" applyFont="1" applyFill="1" applyBorder="1" applyAlignment="1">
      <alignment horizontal="center" vertical="center" shrinkToFit="1"/>
    </xf>
    <xf numFmtId="0" fontId="4" fillId="4" borderId="21" xfId="0" applyFont="1" applyFill="1" applyBorder="1" applyAlignment="1">
      <alignment horizontal="center" vertical="center" shrinkToFit="1"/>
    </xf>
    <xf numFmtId="0" fontId="4" fillId="4" borderId="22" xfId="0" quotePrefix="1" applyFont="1" applyFill="1" applyBorder="1" applyAlignment="1">
      <alignment horizontal="center" vertical="center" shrinkToFit="1"/>
    </xf>
    <xf numFmtId="0" fontId="4" fillId="4" borderId="24" xfId="0" quotePrefix="1" applyFont="1" applyFill="1" applyBorder="1" applyAlignment="1">
      <alignment horizontal="center" vertical="center" shrinkToFit="1"/>
    </xf>
    <xf numFmtId="0" fontId="4" fillId="4" borderId="26" xfId="0" quotePrefix="1" applyFont="1" applyFill="1" applyBorder="1" applyAlignment="1">
      <alignment horizontal="center" vertical="center" shrinkToFit="1"/>
    </xf>
    <xf numFmtId="0" fontId="4" fillId="4" borderId="36" xfId="0" quotePrefix="1" applyFont="1" applyFill="1" applyBorder="1" applyAlignment="1">
      <alignment horizontal="center" vertical="center" shrinkToFit="1"/>
    </xf>
    <xf numFmtId="0" fontId="4" fillId="4" borderId="34" xfId="0" quotePrefix="1" applyFont="1" applyFill="1" applyBorder="1" applyAlignment="1">
      <alignment horizontal="center" vertical="center" shrinkToFit="1"/>
    </xf>
    <xf numFmtId="0" fontId="7" fillId="4" borderId="29" xfId="0" quotePrefix="1" applyFont="1" applyFill="1" applyBorder="1" applyAlignment="1">
      <alignment horizontal="center" vertical="center" wrapText="1" shrinkToFit="1"/>
    </xf>
    <xf numFmtId="0" fontId="7" fillId="4" borderId="23" xfId="0" quotePrefix="1" applyFont="1" applyFill="1" applyBorder="1" applyAlignment="1">
      <alignment horizontal="center" vertical="center" wrapText="1" shrinkToFit="1"/>
    </xf>
    <xf numFmtId="0" fontId="4" fillId="4" borderId="33" xfId="0" quotePrefix="1" applyFont="1" applyFill="1" applyBorder="1" applyAlignment="1">
      <alignment horizontal="center" vertical="center" shrinkToFit="1"/>
    </xf>
    <xf numFmtId="0" fontId="4" fillId="4" borderId="33" xfId="0" applyFont="1" applyFill="1" applyBorder="1" applyAlignment="1">
      <alignment horizontal="center" vertical="center" shrinkToFit="1"/>
    </xf>
    <xf numFmtId="0" fontId="4" fillId="4" borderId="36" xfId="0" applyFont="1" applyFill="1" applyBorder="1" applyAlignment="1">
      <alignment horizontal="center" vertical="center" shrinkToFit="1"/>
    </xf>
    <xf numFmtId="0" fontId="4" fillId="4" borderId="34" xfId="0" applyFont="1" applyFill="1" applyBorder="1" applyAlignment="1">
      <alignment horizontal="center" vertical="center" shrinkToFit="1"/>
    </xf>
    <xf numFmtId="0" fontId="4" fillId="4" borderId="29" xfId="0" applyFont="1" applyFill="1" applyBorder="1" applyAlignment="1">
      <alignment horizontal="center" vertical="center" shrinkToFit="1"/>
    </xf>
    <xf numFmtId="0" fontId="4" fillId="4" borderId="23" xfId="0" applyFont="1" applyFill="1" applyBorder="1" applyAlignment="1">
      <alignment horizontal="center" vertical="center" shrinkToFit="1"/>
    </xf>
    <xf numFmtId="0" fontId="4" fillId="4" borderId="18" xfId="0" applyFont="1" applyFill="1" applyBorder="1" applyAlignment="1">
      <alignment horizontal="center" vertical="center" shrinkToFit="1"/>
    </xf>
    <xf numFmtId="0" fontId="4" fillId="4" borderId="11" xfId="0" applyFont="1" applyFill="1" applyBorder="1" applyAlignment="1">
      <alignment horizontal="center" vertical="center" shrinkToFit="1"/>
    </xf>
    <xf numFmtId="0" fontId="0" fillId="4" borderId="21" xfId="0" applyFill="1" applyBorder="1" applyAlignment="1">
      <alignment horizontal="center" vertical="center" shrinkToFit="1"/>
    </xf>
    <xf numFmtId="0" fontId="7" fillId="4" borderId="21" xfId="0" quotePrefix="1" applyFont="1" applyFill="1" applyBorder="1" applyAlignment="1">
      <alignment horizontal="center" vertical="center" wrapText="1" shrinkToFit="1"/>
    </xf>
    <xf numFmtId="0" fontId="0" fillId="2" borderId="19" xfId="0" applyFill="1" applyBorder="1" applyAlignment="1">
      <alignment vertical="center" shrinkToFit="1"/>
    </xf>
  </cellXfs>
  <cellStyles count="6">
    <cellStyle name="桁区切り" xfId="1" builtinId="6"/>
    <cellStyle name="桁区切り 2" xfId="3"/>
    <cellStyle name="通貨 2" xfId="4"/>
    <cellStyle name="標準" xfId="0" builtinId="0"/>
    <cellStyle name="標準 2" xfId="5"/>
    <cellStyle name="標準 3" xfId="2"/>
  </cellStyles>
  <dxfs count="16">
    <dxf>
      <font>
        <b val="0"/>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val="0"/>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ont>
        <b val="0"/>
        <i val="0"/>
        <color rgb="FFFF0000"/>
      </font>
      <fill>
        <patternFill>
          <bgColor rgb="FFFFFF00"/>
        </patternFill>
      </fill>
    </dxf>
    <dxf>
      <fill>
        <patternFill>
          <bgColor theme="0" tint="-0.499984740745262"/>
        </patternFill>
      </fill>
    </dxf>
    <dxf>
      <font>
        <color rgb="FFFF0000"/>
      </font>
      <fill>
        <patternFill>
          <bgColor rgb="FFFFFF00"/>
        </patternFill>
      </fill>
    </dxf>
    <dxf>
      <font>
        <color rgb="FFFF0000"/>
      </font>
      <fill>
        <patternFill>
          <bgColor rgb="FFFFFF00"/>
        </patternFill>
      </fill>
    </dxf>
    <dxf>
      <font>
        <color rgb="FFFF0000"/>
      </font>
      <fill>
        <patternFill>
          <bgColor rgb="FFFFFF00"/>
        </patternFill>
      </fill>
    </dxf>
  </dxfs>
  <tableStyles count="0" defaultTableStyle="TableStyleMedium9" defaultPivotStyle="PivotStyleLight16"/>
  <colors>
    <mruColors>
      <color rgb="FFFF0000"/>
      <color rgb="FFFF66FF"/>
      <color rgb="FFFF33CC"/>
      <color rgb="FFFF00FF"/>
      <color rgb="FFCC66FF"/>
      <color rgb="FFFF6600"/>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0</xdr:col>
      <xdr:colOff>38100</xdr:colOff>
      <xdr:row>2</xdr:row>
      <xdr:rowOff>67235</xdr:rowOff>
    </xdr:from>
    <xdr:to>
      <xdr:col>17</xdr:col>
      <xdr:colOff>609600</xdr:colOff>
      <xdr:row>10</xdr:row>
      <xdr:rowOff>68036</xdr:rowOff>
    </xdr:to>
    <xdr:sp macro="" textlink="">
      <xdr:nvSpPr>
        <xdr:cNvPr id="2" name="AutoShape 6"/>
        <xdr:cNvSpPr>
          <a:spLocks noChangeArrowheads="1"/>
        </xdr:cNvSpPr>
      </xdr:nvSpPr>
      <xdr:spPr bwMode="auto">
        <a:xfrm>
          <a:off x="38100" y="421021"/>
          <a:ext cx="12205607" cy="1633658"/>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44825</xdr:colOff>
      <xdr:row>2</xdr:row>
      <xdr:rowOff>56030</xdr:rowOff>
    </xdr:from>
    <xdr:to>
      <xdr:col>18</xdr:col>
      <xdr:colOff>56030</xdr:colOff>
      <xdr:row>10</xdr:row>
      <xdr:rowOff>78441</xdr:rowOff>
    </xdr:to>
    <xdr:sp macro="" textlink="">
      <xdr:nvSpPr>
        <xdr:cNvPr id="2" name="AutoShape 6"/>
        <xdr:cNvSpPr>
          <a:spLocks noChangeArrowheads="1"/>
        </xdr:cNvSpPr>
      </xdr:nvSpPr>
      <xdr:spPr bwMode="auto">
        <a:xfrm>
          <a:off x="44825" y="392206"/>
          <a:ext cx="12270440" cy="1714500"/>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33618</xdr:colOff>
      <xdr:row>2</xdr:row>
      <xdr:rowOff>44824</xdr:rowOff>
    </xdr:from>
    <xdr:to>
      <xdr:col>18</xdr:col>
      <xdr:colOff>0</xdr:colOff>
      <xdr:row>10</xdr:row>
      <xdr:rowOff>112058</xdr:rowOff>
    </xdr:to>
    <xdr:sp macro="" textlink="">
      <xdr:nvSpPr>
        <xdr:cNvPr id="2" name="AutoShape 6"/>
        <xdr:cNvSpPr>
          <a:spLocks noChangeArrowheads="1"/>
        </xdr:cNvSpPr>
      </xdr:nvSpPr>
      <xdr:spPr bwMode="auto">
        <a:xfrm>
          <a:off x="33618" y="398610"/>
          <a:ext cx="12430525" cy="1836162"/>
        </a:xfrm>
        <a:prstGeom prst="flowChartAlternateProcess">
          <a:avLst/>
        </a:prstGeom>
        <a:noFill/>
        <a:ln w="9525">
          <a:solidFill>
            <a:srgbClr val="000000"/>
          </a:solidFill>
          <a:miter lim="800000"/>
          <a:headEnd/>
          <a:tailEnd/>
        </a:ln>
      </xdr:spPr>
      <xdr:txBody>
        <a:bodyPr vertOverflow="clip" wrap="square" lIns="27432" tIns="18288" rIns="0" bIns="0" anchor="ctr" upright="1"/>
        <a:lstStyle/>
        <a:p>
          <a:pPr marL="540000" algn="l" rtl="0">
            <a:lnSpc>
              <a:spcPts val="1600"/>
            </a:lnSpc>
            <a:defRPr sz="1000"/>
          </a:pPr>
          <a:endParaRPr lang="ja-JP" altLang="en-US" sz="1000" b="0" i="0" u="none" strike="noStrike" baseline="0">
            <a:solidFill>
              <a:srgbClr val="FF0000"/>
            </a:solidFill>
            <a:latin typeface="HG丸ｺﾞｼｯｸM-PRO"/>
            <a:ea typeface="HG丸ｺﾞｼｯｸM-PRO"/>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95249</xdr:colOff>
      <xdr:row>5</xdr:row>
      <xdr:rowOff>31751</xdr:rowOff>
    </xdr:from>
    <xdr:to>
      <xdr:col>9</xdr:col>
      <xdr:colOff>232834</xdr:colOff>
      <xdr:row>10</xdr:row>
      <xdr:rowOff>99484</xdr:rowOff>
    </xdr:to>
    <xdr:sp macro="" textlink="">
      <xdr:nvSpPr>
        <xdr:cNvPr id="2" name="正方形/長方形 1"/>
        <xdr:cNvSpPr/>
      </xdr:nvSpPr>
      <xdr:spPr>
        <a:xfrm>
          <a:off x="95249" y="1534584"/>
          <a:ext cx="4519085" cy="9144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84667</xdr:colOff>
      <xdr:row>5</xdr:row>
      <xdr:rowOff>74083</xdr:rowOff>
    </xdr:from>
    <xdr:to>
      <xdr:col>9</xdr:col>
      <xdr:colOff>222252</xdr:colOff>
      <xdr:row>10</xdr:row>
      <xdr:rowOff>141816</xdr:rowOff>
    </xdr:to>
    <xdr:sp macro="" textlink="">
      <xdr:nvSpPr>
        <xdr:cNvPr id="2" name="正方形/長方形 1"/>
        <xdr:cNvSpPr/>
      </xdr:nvSpPr>
      <xdr:spPr>
        <a:xfrm>
          <a:off x="84667" y="1576916"/>
          <a:ext cx="4519085" cy="9144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84667</xdr:colOff>
      <xdr:row>5</xdr:row>
      <xdr:rowOff>31751</xdr:rowOff>
    </xdr:from>
    <xdr:to>
      <xdr:col>9</xdr:col>
      <xdr:colOff>222252</xdr:colOff>
      <xdr:row>10</xdr:row>
      <xdr:rowOff>99484</xdr:rowOff>
    </xdr:to>
    <xdr:sp macro="" textlink="">
      <xdr:nvSpPr>
        <xdr:cNvPr id="3" name="正方形/長方形 2"/>
        <xdr:cNvSpPr/>
      </xdr:nvSpPr>
      <xdr:spPr>
        <a:xfrm>
          <a:off x="84667" y="1534584"/>
          <a:ext cx="4519085" cy="914400"/>
        </a:xfrm>
        <a:prstGeom prst="rect">
          <a:avLst/>
        </a:prstGeom>
        <a:solidFill>
          <a:srgbClr val="0070C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a:solidFill>
                <a:srgbClr val="FF0000"/>
              </a:solidFill>
            </a:rPr>
            <a:t>自動編集のため</a:t>
          </a:r>
          <a:endParaRPr kumimoji="1" lang="en-US" altLang="ja-JP" sz="1800">
            <a:solidFill>
              <a:srgbClr val="FF0000"/>
            </a:solidFill>
          </a:endParaRPr>
        </a:p>
        <a:p>
          <a:pPr algn="ctr"/>
          <a:r>
            <a:rPr kumimoji="1" lang="ja-JP" altLang="en-US" sz="1800">
              <a:solidFill>
                <a:srgbClr val="FF0000"/>
              </a:solidFill>
            </a:rPr>
            <a:t>記入不要</a:t>
          </a:r>
          <a:endParaRPr kumimoji="1" lang="en-US" altLang="ja-JP" sz="18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X492"/>
  <sheetViews>
    <sheetView tabSelected="1" view="pageBreakPreview" zoomScale="70" zoomScaleNormal="100" zoomScaleSheetLayoutView="70" workbookViewId="0">
      <selection activeCell="D13" sqref="D13:L13"/>
    </sheetView>
  </sheetViews>
  <sheetFormatPr defaultColWidth="9" defaultRowHeight="15.75" x14ac:dyDescent="0.15"/>
  <cols>
    <col min="1" max="1" width="23.5" style="43" customWidth="1"/>
    <col min="2" max="2" width="9.5" style="43" customWidth="1"/>
    <col min="3" max="3" width="8" style="43" customWidth="1"/>
    <col min="4" max="4" width="9.5" style="43" customWidth="1"/>
    <col min="5" max="5" width="8.5" style="43" customWidth="1"/>
    <col min="6" max="6" width="9.5" style="43" customWidth="1"/>
    <col min="7" max="7" width="7.625" style="43" customWidth="1"/>
    <col min="8" max="8" width="9.5" style="43" customWidth="1"/>
    <col min="9" max="9" width="7.625" style="43" customWidth="1"/>
    <col min="10" max="10" width="9.5" style="43" customWidth="1"/>
    <col min="11" max="11" width="7" style="43" customWidth="1"/>
    <col min="12" max="12" width="9.5" style="43" customWidth="1"/>
    <col min="13" max="13" width="4.875" style="43" customWidth="1"/>
    <col min="14" max="14" width="9.5" style="43" customWidth="1"/>
    <col min="15" max="15" width="4.875" style="43" customWidth="1"/>
    <col min="16" max="16" width="9.5" style="43" customWidth="1"/>
    <col min="17" max="17" width="4.875" style="43" customWidth="1"/>
    <col min="18" max="18" width="9.375" style="43" customWidth="1"/>
    <col min="19" max="19" width="4.375" style="43" customWidth="1"/>
    <col min="20" max="16384" width="9" style="43"/>
  </cols>
  <sheetData>
    <row r="1" spans="1:20" ht="13.5" customHeight="1" x14ac:dyDescent="0.15">
      <c r="A1" s="311" t="s">
        <v>172</v>
      </c>
      <c r="B1" s="311"/>
      <c r="C1" s="311"/>
      <c r="D1" s="311"/>
      <c r="E1" s="311"/>
      <c r="F1" s="311"/>
      <c r="G1" s="311"/>
      <c r="H1" s="311"/>
      <c r="I1" s="311"/>
      <c r="J1" s="311"/>
      <c r="K1" s="311"/>
      <c r="L1" s="311"/>
      <c r="M1" s="311"/>
      <c r="N1" s="311"/>
      <c r="O1" s="311"/>
      <c r="P1" s="311"/>
      <c r="Q1" s="311"/>
      <c r="R1" s="311"/>
      <c r="S1" s="259"/>
      <c r="T1" s="15"/>
    </row>
    <row r="2" spans="1:20" ht="13.5" customHeight="1" x14ac:dyDescent="0.15">
      <c r="A2" s="311"/>
      <c r="B2" s="311"/>
      <c r="C2" s="311"/>
      <c r="D2" s="311"/>
      <c r="E2" s="311"/>
      <c r="F2" s="311"/>
      <c r="G2" s="311"/>
      <c r="H2" s="311"/>
      <c r="I2" s="311"/>
      <c r="J2" s="311"/>
      <c r="K2" s="311"/>
      <c r="L2" s="311"/>
      <c r="M2" s="311"/>
      <c r="N2" s="311"/>
      <c r="O2" s="311"/>
      <c r="P2" s="311"/>
      <c r="Q2" s="311"/>
      <c r="R2" s="311"/>
      <c r="S2" s="259"/>
      <c r="T2" s="15"/>
    </row>
    <row r="4" spans="1:20" s="59" customFormat="1" ht="15.75" customHeight="1" x14ac:dyDescent="0.15">
      <c r="A4" s="58" t="s">
        <v>78</v>
      </c>
    </row>
    <row r="5" spans="1:20" ht="15.75" customHeight="1" x14ac:dyDescent="0.15">
      <c r="A5" s="302" t="s">
        <v>309</v>
      </c>
      <c r="B5" s="301"/>
      <c r="C5" s="301"/>
      <c r="D5" s="301"/>
      <c r="E5" s="301"/>
      <c r="F5" s="301"/>
      <c r="G5" s="301"/>
      <c r="H5" s="301"/>
      <c r="I5" s="301"/>
      <c r="J5" s="301"/>
      <c r="K5" s="301"/>
      <c r="L5" s="301"/>
      <c r="M5" s="301"/>
      <c r="N5" s="301"/>
      <c r="O5" s="301"/>
      <c r="P5" s="301"/>
      <c r="Q5" s="301"/>
      <c r="R5" s="301"/>
      <c r="S5" s="301"/>
    </row>
    <row r="6" spans="1:20" ht="15.75" customHeight="1" x14ac:dyDescent="0.15">
      <c r="A6" s="302" t="s">
        <v>307</v>
      </c>
      <c r="B6" s="302"/>
      <c r="C6" s="302"/>
      <c r="D6" s="302"/>
      <c r="E6" s="302"/>
      <c r="F6" s="302"/>
      <c r="G6" s="302"/>
      <c r="H6" s="302"/>
      <c r="I6" s="302"/>
      <c r="J6" s="302"/>
      <c r="K6" s="302"/>
      <c r="L6" s="302"/>
      <c r="M6" s="302"/>
      <c r="N6" s="302"/>
      <c r="O6" s="302"/>
      <c r="P6" s="302"/>
      <c r="Q6" s="302"/>
      <c r="R6" s="302"/>
      <c r="S6" s="302"/>
    </row>
    <row r="7" spans="1:20" ht="15.75" customHeight="1" x14ac:dyDescent="0.15">
      <c r="A7" s="302" t="s">
        <v>175</v>
      </c>
      <c r="B7" s="302"/>
      <c r="C7" s="302"/>
      <c r="D7" s="302"/>
      <c r="E7" s="302"/>
      <c r="F7" s="302"/>
      <c r="G7" s="302"/>
      <c r="H7" s="302"/>
      <c r="I7" s="302"/>
      <c r="J7" s="302"/>
      <c r="K7" s="302"/>
      <c r="L7" s="302"/>
      <c r="M7" s="302"/>
      <c r="N7" s="302"/>
      <c r="O7" s="302"/>
      <c r="P7" s="302"/>
      <c r="Q7" s="302"/>
      <c r="R7" s="302"/>
      <c r="S7" s="302"/>
    </row>
    <row r="8" spans="1:20" ht="15.75" customHeight="1" x14ac:dyDescent="0.15">
      <c r="A8" s="302" t="s">
        <v>176</v>
      </c>
      <c r="B8" s="260"/>
      <c r="C8" s="260"/>
      <c r="D8" s="260"/>
      <c r="E8" s="260"/>
      <c r="F8" s="260"/>
      <c r="G8" s="260"/>
      <c r="H8" s="260"/>
      <c r="I8" s="260"/>
      <c r="J8" s="260"/>
      <c r="K8" s="260"/>
      <c r="L8" s="260"/>
      <c r="M8" s="260"/>
      <c r="N8" s="260"/>
      <c r="O8" s="260"/>
      <c r="P8" s="260"/>
      <c r="Q8" s="260"/>
      <c r="R8" s="260"/>
      <c r="S8" s="260"/>
    </row>
    <row r="9" spans="1:20" ht="15.75" customHeight="1" x14ac:dyDescent="0.15">
      <c r="A9" s="303" t="s">
        <v>308</v>
      </c>
      <c r="B9" s="260"/>
      <c r="C9" s="260"/>
      <c r="D9" s="260"/>
      <c r="E9" s="260"/>
      <c r="F9" s="260"/>
      <c r="G9" s="260"/>
      <c r="H9" s="260"/>
      <c r="I9" s="260"/>
      <c r="J9" s="260"/>
      <c r="K9" s="260"/>
      <c r="L9" s="260"/>
      <c r="M9" s="260"/>
      <c r="N9" s="260"/>
      <c r="O9" s="260"/>
      <c r="P9" s="260"/>
      <c r="Q9" s="260"/>
      <c r="R9" s="260"/>
      <c r="S9" s="260"/>
    </row>
    <row r="10" spans="1:20" ht="15.75" customHeight="1" x14ac:dyDescent="0.15">
      <c r="A10" s="302" t="s">
        <v>165</v>
      </c>
    </row>
    <row r="11" spans="1:20" ht="16.5" customHeight="1" x14ac:dyDescent="0.25">
      <c r="A11" s="126"/>
      <c r="B11" s="127"/>
      <c r="C11" s="127"/>
      <c r="D11" s="127"/>
      <c r="E11" s="127"/>
      <c r="F11" s="127"/>
      <c r="G11" s="127"/>
      <c r="H11" s="127"/>
      <c r="I11" s="127"/>
      <c r="J11" s="127"/>
      <c r="K11" s="125"/>
      <c r="L11" s="125"/>
      <c r="M11" s="125"/>
      <c r="N11" s="125"/>
      <c r="O11" s="125"/>
      <c r="P11" s="125"/>
      <c r="Q11" s="125"/>
      <c r="R11" s="254"/>
      <c r="S11" s="254"/>
    </row>
    <row r="12" spans="1:20" ht="16.5" customHeight="1" x14ac:dyDescent="0.15">
      <c r="A12" s="424" t="s">
        <v>114</v>
      </c>
      <c r="B12" s="425"/>
      <c r="C12" s="425"/>
      <c r="D12" s="425"/>
      <c r="E12" s="425"/>
      <c r="F12" s="425"/>
      <c r="G12" s="425"/>
      <c r="H12" s="425"/>
      <c r="I12" s="425"/>
      <c r="J12" s="425"/>
      <c r="K12" s="425"/>
      <c r="L12" s="425"/>
      <c r="M12" s="425"/>
      <c r="N12" s="425"/>
      <c r="O12" s="425"/>
      <c r="P12" s="237"/>
      <c r="Q12" s="237"/>
      <c r="R12" s="254"/>
      <c r="S12" s="254"/>
    </row>
    <row r="13" spans="1:20" ht="16.5" customHeight="1" x14ac:dyDescent="0.15">
      <c r="A13" s="426" t="s">
        <v>16</v>
      </c>
      <c r="B13" s="427"/>
      <c r="C13" s="428"/>
      <c r="D13" s="429"/>
      <c r="E13" s="430"/>
      <c r="F13" s="430"/>
      <c r="G13" s="430"/>
      <c r="H13" s="430"/>
      <c r="I13" s="430"/>
      <c r="J13" s="430"/>
      <c r="K13" s="430"/>
      <c r="L13" s="431"/>
      <c r="M13" s="172"/>
      <c r="N13" s="254"/>
      <c r="O13" s="254"/>
      <c r="P13" s="254"/>
      <c r="Q13" s="254"/>
    </row>
    <row r="14" spans="1:20" ht="16.5" customHeight="1" x14ac:dyDescent="0.15">
      <c r="A14" s="432" t="s">
        <v>6</v>
      </c>
      <c r="B14" s="433"/>
      <c r="C14" s="434"/>
      <c r="D14" s="435"/>
      <c r="E14" s="436"/>
      <c r="F14" s="436"/>
      <c r="G14" s="436"/>
      <c r="H14" s="437"/>
      <c r="I14" s="437"/>
      <c r="J14" s="437"/>
      <c r="K14" s="437"/>
      <c r="L14" s="438"/>
    </row>
    <row r="15" spans="1:20" ht="16.5" customHeight="1" x14ac:dyDescent="0.15">
      <c r="A15" s="439" t="s">
        <v>110</v>
      </c>
      <c r="B15" s="440"/>
      <c r="C15" s="441"/>
      <c r="D15" s="76"/>
      <c r="E15" s="75" t="s">
        <v>108</v>
      </c>
      <c r="F15" s="74"/>
      <c r="G15" s="235" t="s">
        <v>109</v>
      </c>
      <c r="H15" s="273"/>
      <c r="I15" s="274"/>
      <c r="J15" s="274"/>
      <c r="K15" s="274"/>
      <c r="L15" s="274"/>
    </row>
    <row r="16" spans="1:20" ht="16.5" customHeight="1" x14ac:dyDescent="0.15">
      <c r="A16" s="401" t="s">
        <v>1</v>
      </c>
      <c r="B16" s="402"/>
      <c r="C16" s="403"/>
      <c r="D16" s="404"/>
      <c r="E16" s="405"/>
      <c r="F16" s="124"/>
      <c r="G16" s="166"/>
      <c r="H16" s="103"/>
      <c r="I16" s="103"/>
      <c r="J16" s="103"/>
      <c r="K16" s="254"/>
    </row>
    <row r="17" spans="1:11" ht="16.5" customHeight="1" x14ac:dyDescent="0.15">
      <c r="F17" s="137"/>
      <c r="G17" s="137"/>
      <c r="H17" s="137"/>
      <c r="I17" s="137"/>
      <c r="J17" s="137"/>
      <c r="K17" s="137"/>
    </row>
    <row r="18" spans="1:11" ht="16.5" customHeight="1" x14ac:dyDescent="0.15">
      <c r="A18" s="78" t="s">
        <v>31</v>
      </c>
    </row>
    <row r="19" spans="1:11" ht="16.5" customHeight="1" x14ac:dyDescent="0.15">
      <c r="A19" s="173" t="s">
        <v>123</v>
      </c>
      <c r="E19" s="254"/>
    </row>
    <row r="20" spans="1:11" ht="16.5" customHeight="1" x14ac:dyDescent="0.15">
      <c r="A20" s="406" t="s">
        <v>299</v>
      </c>
      <c r="B20" s="407"/>
      <c r="C20" s="408"/>
      <c r="D20" s="229"/>
      <c r="F20" s="168"/>
    </row>
    <row r="21" spans="1:11" ht="16.5" customHeight="1" x14ac:dyDescent="0.15">
      <c r="A21" s="392" t="s">
        <v>300</v>
      </c>
      <c r="B21" s="393"/>
      <c r="C21" s="394"/>
      <c r="D21" s="298"/>
      <c r="F21" s="168"/>
    </row>
    <row r="22" spans="1:11" ht="16.5" customHeight="1" x14ac:dyDescent="0.15">
      <c r="A22" s="392" t="s">
        <v>301</v>
      </c>
      <c r="B22" s="393"/>
      <c r="C22" s="394"/>
      <c r="D22" s="230"/>
      <c r="E22" s="123"/>
      <c r="F22" s="215"/>
      <c r="G22" s="123"/>
      <c r="H22" s="103"/>
      <c r="I22" s="73"/>
      <c r="J22" s="73"/>
      <c r="K22" s="73"/>
    </row>
    <row r="23" spans="1:11" ht="16.5" customHeight="1" x14ac:dyDescent="0.15">
      <c r="A23" s="409" t="s">
        <v>302</v>
      </c>
      <c r="B23" s="410"/>
      <c r="C23" s="410"/>
      <c r="D23" s="230"/>
      <c r="E23" s="123"/>
      <c r="F23" s="88"/>
      <c r="G23" s="123"/>
      <c r="H23" s="103"/>
      <c r="I23" s="73"/>
      <c r="J23" s="73"/>
      <c r="K23" s="73"/>
    </row>
    <row r="24" spans="1:11" ht="16.5" customHeight="1" x14ac:dyDescent="0.15">
      <c r="A24" s="392" t="s">
        <v>303</v>
      </c>
      <c r="B24" s="393"/>
      <c r="C24" s="394"/>
      <c r="D24" s="230"/>
      <c r="E24" s="123"/>
      <c r="F24" s="88"/>
      <c r="G24" s="123"/>
      <c r="H24" s="103"/>
      <c r="I24" s="73"/>
      <c r="J24" s="73"/>
      <c r="K24" s="73"/>
    </row>
    <row r="25" spans="1:11" ht="16.5" customHeight="1" x14ac:dyDescent="0.15">
      <c r="A25" s="392" t="s">
        <v>304</v>
      </c>
      <c r="B25" s="393"/>
      <c r="C25" s="394"/>
      <c r="D25" s="230"/>
      <c r="E25" s="123"/>
      <c r="F25" s="88"/>
      <c r="G25" s="123"/>
      <c r="H25" s="103"/>
      <c r="I25" s="73"/>
      <c r="J25" s="73"/>
      <c r="K25" s="73"/>
    </row>
    <row r="26" spans="1:11" ht="16.5" customHeight="1" x14ac:dyDescent="0.15">
      <c r="A26" s="392" t="s">
        <v>305</v>
      </c>
      <c r="B26" s="393"/>
      <c r="C26" s="394"/>
      <c r="D26" s="230"/>
      <c r="E26" s="123"/>
      <c r="F26" s="88"/>
      <c r="G26" s="123"/>
      <c r="H26" s="103"/>
      <c r="I26" s="73"/>
      <c r="J26" s="73"/>
      <c r="K26" s="73"/>
    </row>
    <row r="27" spans="1:11" ht="16.5" customHeight="1" x14ac:dyDescent="0.15">
      <c r="A27" s="395" t="s">
        <v>306</v>
      </c>
      <c r="B27" s="396"/>
      <c r="C27" s="396"/>
      <c r="D27" s="231"/>
      <c r="E27" s="123"/>
      <c r="F27" s="88"/>
      <c r="G27" s="123"/>
      <c r="H27" s="103"/>
      <c r="I27" s="73"/>
      <c r="J27" s="73"/>
      <c r="K27" s="73"/>
    </row>
    <row r="28" spans="1:11" ht="16.5" customHeight="1" x14ac:dyDescent="0.15">
      <c r="A28" s="103"/>
      <c r="B28" s="103"/>
      <c r="C28" s="103"/>
      <c r="D28" s="60"/>
      <c r="E28" s="123"/>
      <c r="F28" s="88"/>
      <c r="G28" s="123"/>
      <c r="H28" s="103"/>
      <c r="I28" s="73"/>
      <c r="J28" s="73"/>
      <c r="K28" s="73"/>
    </row>
    <row r="29" spans="1:11" ht="16.5" customHeight="1" x14ac:dyDescent="0.15">
      <c r="A29" s="103" t="s">
        <v>184</v>
      </c>
      <c r="B29" s="103"/>
      <c r="C29" s="103"/>
      <c r="D29" s="60"/>
      <c r="E29" s="123"/>
      <c r="F29" s="88"/>
      <c r="G29" s="123"/>
      <c r="H29" s="103"/>
      <c r="I29" s="73"/>
      <c r="J29" s="169"/>
      <c r="K29" s="73"/>
    </row>
    <row r="30" spans="1:11" ht="16.5" customHeight="1" x14ac:dyDescent="0.15">
      <c r="A30" s="397" t="s">
        <v>124</v>
      </c>
      <c r="B30" s="398"/>
      <c r="C30" s="398"/>
      <c r="D30" s="229"/>
      <c r="E30" s="123"/>
      <c r="F30" s="88"/>
      <c r="G30" s="123"/>
      <c r="H30" s="103"/>
      <c r="I30" s="73"/>
      <c r="J30" s="216"/>
      <c r="K30" s="73"/>
    </row>
    <row r="31" spans="1:11" ht="16.5" customHeight="1" x14ac:dyDescent="0.15">
      <c r="A31" s="399" t="s">
        <v>125</v>
      </c>
      <c r="B31" s="400"/>
      <c r="C31" s="400"/>
      <c r="D31" s="230"/>
      <c r="E31" s="123"/>
      <c r="F31" s="88"/>
      <c r="G31" s="123"/>
      <c r="H31" s="103"/>
      <c r="I31" s="73"/>
      <c r="J31" s="73"/>
      <c r="K31" s="73"/>
    </row>
    <row r="32" spans="1:11" ht="16.5" customHeight="1" x14ac:dyDescent="0.15">
      <c r="A32" s="399" t="s">
        <v>126</v>
      </c>
      <c r="B32" s="400"/>
      <c r="C32" s="400"/>
      <c r="D32" s="230"/>
      <c r="E32" s="123"/>
      <c r="F32" s="88"/>
      <c r="G32" s="123"/>
      <c r="H32" s="103"/>
      <c r="I32" s="73"/>
      <c r="J32" s="73"/>
      <c r="K32" s="73"/>
    </row>
    <row r="33" spans="1:19" ht="16.5" customHeight="1" x14ac:dyDescent="0.15">
      <c r="A33" s="399" t="s">
        <v>127</v>
      </c>
      <c r="B33" s="400"/>
      <c r="C33" s="400"/>
      <c r="D33" s="230"/>
      <c r="E33" s="123"/>
      <c r="F33" s="88"/>
      <c r="G33" s="123"/>
      <c r="H33" s="103"/>
      <c r="I33" s="73"/>
      <c r="J33" s="73"/>
      <c r="K33" s="73"/>
    </row>
    <row r="34" spans="1:19" ht="16.5" customHeight="1" x14ac:dyDescent="0.15">
      <c r="A34" s="399" t="s">
        <v>128</v>
      </c>
      <c r="B34" s="400"/>
      <c r="C34" s="400"/>
      <c r="D34" s="230"/>
      <c r="E34" s="123"/>
      <c r="F34" s="88"/>
      <c r="G34" s="123"/>
      <c r="H34" s="103"/>
      <c r="I34" s="73"/>
      <c r="J34" s="73"/>
      <c r="K34" s="73"/>
    </row>
    <row r="35" spans="1:19" ht="16.5" customHeight="1" x14ac:dyDescent="0.15">
      <c r="A35" s="399" t="s">
        <v>133</v>
      </c>
      <c r="B35" s="400"/>
      <c r="C35" s="400"/>
      <c r="D35" s="230"/>
      <c r="E35" s="123"/>
      <c r="F35" s="88"/>
      <c r="G35" s="123"/>
      <c r="H35" s="103"/>
      <c r="I35" s="73"/>
      <c r="J35" s="73"/>
      <c r="K35" s="73"/>
    </row>
    <row r="36" spans="1:19" ht="16.5" customHeight="1" x14ac:dyDescent="0.15">
      <c r="A36" s="395" t="s">
        <v>122</v>
      </c>
      <c r="B36" s="396"/>
      <c r="C36" s="396"/>
      <c r="D36" s="231"/>
      <c r="E36" s="254"/>
      <c r="F36" s="254"/>
      <c r="G36" s="254"/>
      <c r="H36" s="254"/>
      <c r="I36" s="254"/>
      <c r="J36" s="254"/>
      <c r="K36" s="254"/>
      <c r="L36" s="254"/>
      <c r="M36" s="254"/>
      <c r="N36" s="254"/>
      <c r="O36" s="254"/>
      <c r="P36" s="254"/>
      <c r="Q36" s="254"/>
      <c r="R36" s="254"/>
      <c r="S36" s="254"/>
    </row>
    <row r="37" spans="1:19" ht="16.5" customHeight="1" x14ac:dyDescent="0.15">
      <c r="A37" s="254"/>
      <c r="B37" s="254"/>
      <c r="C37" s="254"/>
      <c r="D37" s="254"/>
      <c r="E37" s="254"/>
      <c r="F37" s="254"/>
      <c r="G37" s="254"/>
      <c r="H37" s="254"/>
      <c r="I37" s="254"/>
      <c r="J37" s="254"/>
      <c r="K37" s="254"/>
      <c r="L37" s="254"/>
      <c r="M37" s="254"/>
      <c r="N37" s="254"/>
      <c r="O37" s="254"/>
      <c r="P37" s="254"/>
      <c r="Q37" s="254"/>
      <c r="R37" s="254"/>
      <c r="S37" s="254"/>
    </row>
    <row r="38" spans="1:19" ht="16.5" customHeight="1" x14ac:dyDescent="0.15">
      <c r="A38" s="138" t="s">
        <v>103</v>
      </c>
      <c r="B38" s="128"/>
      <c r="C38" s="88"/>
      <c r="D38" s="88"/>
      <c r="E38" s="63"/>
      <c r="F38" s="254"/>
      <c r="G38" s="254"/>
      <c r="H38" s="254"/>
      <c r="I38" s="254"/>
      <c r="J38" s="254"/>
      <c r="K38" s="254"/>
      <c r="L38" s="254"/>
      <c r="M38" s="254"/>
      <c r="N38" s="254"/>
      <c r="O38" s="254"/>
      <c r="P38" s="254"/>
      <c r="Q38" s="254"/>
      <c r="R38" s="254"/>
      <c r="S38" s="254"/>
    </row>
    <row r="39" spans="1:19" ht="16.5" customHeight="1" x14ac:dyDescent="0.15">
      <c r="A39" s="28" t="s">
        <v>115</v>
      </c>
      <c r="B39" s="29"/>
      <c r="C39" s="29"/>
      <c r="D39" s="29"/>
      <c r="E39" s="44"/>
    </row>
    <row r="40" spans="1:19" ht="16.5" customHeight="1" x14ac:dyDescent="0.15">
      <c r="A40" s="325" t="s">
        <v>8</v>
      </c>
      <c r="B40" s="326"/>
      <c r="C40" s="295"/>
      <c r="D40" s="253" t="s">
        <v>2</v>
      </c>
      <c r="E40" s="44"/>
    </row>
    <row r="41" spans="1:19" ht="16.5" customHeight="1" x14ac:dyDescent="0.15">
      <c r="A41" s="73"/>
      <c r="B41" s="73"/>
      <c r="C41" s="72"/>
      <c r="D41" s="73"/>
      <c r="E41" s="63"/>
    </row>
    <row r="42" spans="1:19" ht="27" customHeight="1" x14ac:dyDescent="0.15">
      <c r="A42" s="446" t="s">
        <v>135</v>
      </c>
      <c r="B42" s="446"/>
      <c r="C42" s="446"/>
      <c r="D42" s="446"/>
      <c r="E42" s="446"/>
      <c r="F42" s="446"/>
      <c r="G42" s="446"/>
      <c r="H42" s="446"/>
      <c r="I42" s="446"/>
      <c r="J42" s="446"/>
      <c r="K42" s="446"/>
      <c r="L42" s="446"/>
      <c r="M42" s="446"/>
      <c r="N42" s="446"/>
      <c r="O42" s="446"/>
      <c r="P42" s="245"/>
      <c r="Q42" s="245"/>
      <c r="R42" s="254"/>
      <c r="S42" s="254"/>
    </row>
    <row r="43" spans="1:19" ht="16.5" customHeight="1" x14ac:dyDescent="0.15">
      <c r="A43" s="345"/>
      <c r="B43" s="347" t="s">
        <v>132</v>
      </c>
      <c r="C43" s="348"/>
      <c r="D43" s="347" t="s">
        <v>131</v>
      </c>
      <c r="E43" s="348"/>
      <c r="F43" s="345" t="s">
        <v>22</v>
      </c>
      <c r="G43" s="442"/>
      <c r="H43" s="170"/>
      <c r="I43" s="100"/>
      <c r="J43" s="100"/>
      <c r="K43" s="100"/>
    </row>
    <row r="44" spans="1:19" ht="16.5" customHeight="1" x14ac:dyDescent="0.15">
      <c r="A44" s="346"/>
      <c r="B44" s="349"/>
      <c r="C44" s="350"/>
      <c r="D44" s="349"/>
      <c r="E44" s="350"/>
      <c r="F44" s="346"/>
      <c r="G44" s="443"/>
      <c r="H44" s="170"/>
      <c r="I44" s="88"/>
      <c r="J44" s="73"/>
      <c r="K44" s="73"/>
    </row>
    <row r="45" spans="1:19" ht="15.75" customHeight="1" x14ac:dyDescent="0.15">
      <c r="A45" s="30" t="s">
        <v>10</v>
      </c>
      <c r="B45" s="297"/>
      <c r="C45" s="174" t="s">
        <v>2</v>
      </c>
      <c r="D45" s="297"/>
      <c r="E45" s="174" t="s">
        <v>2</v>
      </c>
      <c r="F45" s="206">
        <f>B45+D45</f>
        <v>0</v>
      </c>
      <c r="G45" s="178" t="s">
        <v>2</v>
      </c>
      <c r="H45" s="100"/>
      <c r="I45" s="100"/>
      <c r="J45" s="100"/>
      <c r="K45" s="100"/>
    </row>
    <row r="46" spans="1:19" ht="16.5" customHeight="1" x14ac:dyDescent="0.15">
      <c r="A46" s="31" t="s">
        <v>11</v>
      </c>
      <c r="B46" s="17"/>
      <c r="C46" s="175" t="s">
        <v>2</v>
      </c>
      <c r="D46" s="17"/>
      <c r="E46" s="175" t="s">
        <v>2</v>
      </c>
      <c r="F46" s="207">
        <f t="shared" ref="F46:F51" si="0">B46+D46</f>
        <v>0</v>
      </c>
      <c r="G46" s="179" t="s">
        <v>2</v>
      </c>
      <c r="H46" s="100"/>
      <c r="I46" s="100"/>
      <c r="J46" s="100"/>
      <c r="K46" s="100"/>
    </row>
    <row r="47" spans="1:19" ht="16.5" customHeight="1" x14ac:dyDescent="0.15">
      <c r="A47" s="31" t="s">
        <v>13</v>
      </c>
      <c r="B47" s="17"/>
      <c r="C47" s="175" t="s">
        <v>2</v>
      </c>
      <c r="D47" s="17"/>
      <c r="E47" s="175" t="s">
        <v>2</v>
      </c>
      <c r="F47" s="207">
        <f t="shared" si="0"/>
        <v>0</v>
      </c>
      <c r="G47" s="179" t="s">
        <v>2</v>
      </c>
      <c r="H47" s="100"/>
      <c r="I47" s="100"/>
      <c r="J47" s="100"/>
      <c r="K47" s="100"/>
    </row>
    <row r="48" spans="1:19" ht="16.5" customHeight="1" x14ac:dyDescent="0.15">
      <c r="A48" s="31" t="s">
        <v>14</v>
      </c>
      <c r="B48" s="17"/>
      <c r="C48" s="175" t="s">
        <v>2</v>
      </c>
      <c r="D48" s="17"/>
      <c r="E48" s="175" t="s">
        <v>2</v>
      </c>
      <c r="F48" s="207">
        <f t="shared" si="0"/>
        <v>0</v>
      </c>
      <c r="G48" s="179" t="s">
        <v>2</v>
      </c>
      <c r="H48" s="100"/>
      <c r="I48" s="100"/>
      <c r="J48" s="100"/>
      <c r="K48" s="100"/>
    </row>
    <row r="49" spans="1:19" ht="16.5" customHeight="1" x14ac:dyDescent="0.15">
      <c r="A49" s="32" t="s">
        <v>36</v>
      </c>
      <c r="B49" s="19"/>
      <c r="C49" s="176" t="s">
        <v>2</v>
      </c>
      <c r="D49" s="19"/>
      <c r="E49" s="176" t="s">
        <v>2</v>
      </c>
      <c r="F49" s="207">
        <f t="shared" si="0"/>
        <v>0</v>
      </c>
      <c r="G49" s="179" t="s">
        <v>2</v>
      </c>
      <c r="H49" s="100"/>
      <c r="I49" s="100"/>
      <c r="J49" s="100"/>
      <c r="K49" s="100"/>
    </row>
    <row r="50" spans="1:19" ht="16.5" customHeight="1" x14ac:dyDescent="0.15">
      <c r="A50" s="31" t="s">
        <v>35</v>
      </c>
      <c r="B50" s="17"/>
      <c r="C50" s="175" t="s">
        <v>2</v>
      </c>
      <c r="D50" s="17"/>
      <c r="E50" s="175" t="s">
        <v>2</v>
      </c>
      <c r="F50" s="207">
        <f t="shared" si="0"/>
        <v>0</v>
      </c>
      <c r="G50" s="179" t="s">
        <v>2</v>
      </c>
      <c r="H50" s="100"/>
      <c r="I50" s="100"/>
      <c r="J50" s="100"/>
      <c r="K50" s="100"/>
    </row>
    <row r="51" spans="1:19" ht="16.5" customHeight="1" x14ac:dyDescent="0.15">
      <c r="A51" s="32" t="s">
        <v>39</v>
      </c>
      <c r="B51" s="296"/>
      <c r="C51" s="177" t="s">
        <v>2</v>
      </c>
      <c r="D51" s="296"/>
      <c r="E51" s="177" t="s">
        <v>2</v>
      </c>
      <c r="F51" s="208">
        <f t="shared" si="0"/>
        <v>0</v>
      </c>
      <c r="G51" s="180" t="s">
        <v>2</v>
      </c>
      <c r="H51" s="100"/>
      <c r="I51" s="100"/>
      <c r="J51" s="100"/>
      <c r="K51" s="100"/>
    </row>
    <row r="52" spans="1:19" ht="16.5" customHeight="1" x14ac:dyDescent="0.15">
      <c r="A52" s="243" t="s">
        <v>22</v>
      </c>
      <c r="B52" s="243">
        <f>SUM(B45:B51)</f>
        <v>0</v>
      </c>
      <c r="C52" s="253" t="s">
        <v>2</v>
      </c>
      <c r="D52" s="243">
        <f>SUM(D45:D51)</f>
        <v>0</v>
      </c>
      <c r="E52" s="253" t="s">
        <v>2</v>
      </c>
      <c r="F52" s="211">
        <f>B52+D52</f>
        <v>0</v>
      </c>
      <c r="G52" s="33" t="s">
        <v>21</v>
      </c>
      <c r="H52" s="100"/>
      <c r="I52" s="73"/>
      <c r="J52" s="73"/>
      <c r="K52" s="171"/>
      <c r="L52" s="254"/>
    </row>
    <row r="53" spans="1:19" ht="16.5" customHeight="1" x14ac:dyDescent="0.15">
      <c r="A53" s="254"/>
      <c r="B53" s="254"/>
      <c r="C53" s="254"/>
      <c r="D53" s="254"/>
      <c r="E53" s="254"/>
      <c r="F53" s="254"/>
      <c r="G53" s="254"/>
      <c r="H53" s="254"/>
      <c r="I53" s="254"/>
      <c r="J53" s="254"/>
      <c r="K53" s="254"/>
      <c r="L53" s="254"/>
      <c r="M53" s="254"/>
      <c r="N53" s="254"/>
      <c r="O53" s="254"/>
      <c r="P53" s="254"/>
      <c r="Q53" s="254"/>
      <c r="R53" s="254"/>
      <c r="S53" s="254"/>
    </row>
    <row r="54" spans="1:19" ht="16.5" customHeight="1" x14ac:dyDescent="0.15">
      <c r="A54" s="444" t="s">
        <v>150</v>
      </c>
      <c r="B54" s="444"/>
      <c r="C54" s="444"/>
      <c r="D54" s="444"/>
      <c r="E54" s="444"/>
      <c r="F54" s="444"/>
      <c r="G54" s="444"/>
      <c r="H54" s="444"/>
      <c r="I54" s="444"/>
      <c r="J54" s="444"/>
      <c r="K54" s="444"/>
      <c r="L54" s="444"/>
      <c r="M54" s="444"/>
      <c r="N54" s="444"/>
      <c r="O54" s="444"/>
      <c r="P54" s="241"/>
      <c r="Q54" s="241"/>
      <c r="R54" s="254"/>
    </row>
    <row r="55" spans="1:19" ht="16.5" customHeight="1" x14ac:dyDescent="0.15">
      <c r="A55" s="250"/>
      <c r="B55" s="445" t="s">
        <v>59</v>
      </c>
      <c r="C55" s="445"/>
    </row>
    <row r="56" spans="1:19" ht="16.5" customHeight="1" x14ac:dyDescent="0.15">
      <c r="A56" s="45" t="s">
        <v>10</v>
      </c>
      <c r="B56" s="297"/>
      <c r="C56" s="55" t="s">
        <v>0</v>
      </c>
    </row>
    <row r="57" spans="1:19" ht="16.5" customHeight="1" x14ac:dyDescent="0.15">
      <c r="A57" s="46" t="s">
        <v>11</v>
      </c>
      <c r="B57" s="17"/>
      <c r="C57" s="240" t="s">
        <v>0</v>
      </c>
    </row>
    <row r="58" spans="1:19" ht="16.5" customHeight="1" x14ac:dyDescent="0.15">
      <c r="A58" s="46" t="s">
        <v>13</v>
      </c>
      <c r="B58" s="17"/>
      <c r="C58" s="240" t="s">
        <v>0</v>
      </c>
    </row>
    <row r="59" spans="1:19" s="254" customFormat="1" ht="16.5" customHeight="1" x14ac:dyDescent="0.15">
      <c r="A59" s="46" t="s">
        <v>14</v>
      </c>
      <c r="B59" s="17"/>
      <c r="C59" s="240" t="s">
        <v>0</v>
      </c>
      <c r="D59" s="43"/>
      <c r="E59" s="43"/>
      <c r="F59" s="43"/>
      <c r="G59" s="43"/>
      <c r="H59" s="43"/>
      <c r="I59" s="43"/>
      <c r="J59" s="43"/>
      <c r="K59" s="43"/>
      <c r="L59" s="43"/>
      <c r="M59" s="43"/>
      <c r="N59" s="43"/>
      <c r="O59" s="43"/>
      <c r="P59" s="43"/>
      <c r="Q59" s="43"/>
      <c r="R59" s="43"/>
      <c r="S59" s="43"/>
    </row>
    <row r="60" spans="1:19" ht="16.5" customHeight="1" x14ac:dyDescent="0.15">
      <c r="A60" s="46" t="s">
        <v>36</v>
      </c>
      <c r="B60" s="17"/>
      <c r="C60" s="240" t="s">
        <v>0</v>
      </c>
    </row>
    <row r="61" spans="1:19" ht="18" customHeight="1" x14ac:dyDescent="0.15">
      <c r="A61" s="46" t="s">
        <v>35</v>
      </c>
      <c r="B61" s="17"/>
      <c r="C61" s="240" t="s">
        <v>0</v>
      </c>
    </row>
    <row r="62" spans="1:19" ht="18" customHeight="1" x14ac:dyDescent="0.15">
      <c r="A62" s="34" t="s">
        <v>39</v>
      </c>
      <c r="B62" s="296"/>
      <c r="C62" s="40" t="s">
        <v>0</v>
      </c>
    </row>
    <row r="63" spans="1:19" ht="18" customHeight="1" x14ac:dyDescent="0.15">
      <c r="A63" s="47" t="s">
        <v>37</v>
      </c>
      <c r="B63" s="246">
        <f>SUM(B56:B62)</f>
        <v>0</v>
      </c>
      <c r="C63" s="51" t="s">
        <v>0</v>
      </c>
    </row>
    <row r="64" spans="1:19" ht="12" customHeight="1" x14ac:dyDescent="0.15">
      <c r="A64" s="73"/>
      <c r="B64" s="73"/>
      <c r="C64" s="72"/>
      <c r="D64" s="72"/>
      <c r="E64" s="73"/>
      <c r="F64" s="73"/>
      <c r="G64" s="254"/>
      <c r="H64" s="60"/>
      <c r="I64" s="254"/>
      <c r="J64" s="254"/>
      <c r="K64" s="254"/>
      <c r="L64" s="254"/>
      <c r="M64" s="254"/>
      <c r="N64" s="254"/>
      <c r="O64" s="254"/>
      <c r="P64" s="254"/>
      <c r="Q64" s="254"/>
      <c r="R64" s="254"/>
      <c r="S64" s="254"/>
    </row>
    <row r="65" spans="1:19" ht="18" customHeight="1" x14ac:dyDescent="0.15">
      <c r="A65" s="79" t="s">
        <v>151</v>
      </c>
      <c r="B65" s="89"/>
      <c r="C65" s="89"/>
      <c r="D65" s="89"/>
      <c r="E65" s="89"/>
      <c r="F65" s="89"/>
      <c r="G65" s="89"/>
      <c r="H65" s="89"/>
      <c r="I65" s="89"/>
      <c r="J65" s="89"/>
      <c r="K65" s="103"/>
      <c r="M65" s="169"/>
    </row>
    <row r="66" spans="1:19" ht="18" customHeight="1" x14ac:dyDescent="0.15">
      <c r="A66" s="181"/>
      <c r="B66" s="380" t="s">
        <v>168</v>
      </c>
      <c r="C66" s="447"/>
      <c r="D66" s="380" t="s">
        <v>169</v>
      </c>
      <c r="E66" s="381"/>
      <c r="F66" s="380" t="s">
        <v>170</v>
      </c>
      <c r="G66" s="381"/>
      <c r="H66" s="382" t="s">
        <v>201</v>
      </c>
      <c r="I66" s="383"/>
      <c r="J66" s="384" t="s">
        <v>22</v>
      </c>
      <c r="K66" s="385"/>
      <c r="L66" s="73"/>
      <c r="M66" s="216"/>
    </row>
    <row r="67" spans="1:19" ht="16.5" customHeight="1" x14ac:dyDescent="0.15">
      <c r="A67" s="182" t="s">
        <v>10</v>
      </c>
      <c r="B67" s="197"/>
      <c r="C67" s="183" t="s">
        <v>2</v>
      </c>
      <c r="D67" s="200"/>
      <c r="E67" s="184" t="s">
        <v>2</v>
      </c>
      <c r="F67" s="23"/>
      <c r="G67" s="184" t="s">
        <v>2</v>
      </c>
      <c r="H67" s="197"/>
      <c r="I67" s="184" t="s">
        <v>2</v>
      </c>
      <c r="J67" s="185">
        <f t="shared" ref="J67:J74" si="1">SUM(B67,D67,F67,H67)</f>
        <v>0</v>
      </c>
      <c r="K67" s="183" t="s">
        <v>2</v>
      </c>
      <c r="L67" s="73"/>
      <c r="M67" s="73"/>
    </row>
    <row r="68" spans="1:19" ht="16.5" customHeight="1" x14ac:dyDescent="0.15">
      <c r="A68" s="186" t="s">
        <v>11</v>
      </c>
      <c r="B68" s="198"/>
      <c r="C68" s="175" t="s">
        <v>2</v>
      </c>
      <c r="D68" s="198"/>
      <c r="E68" s="187" t="s">
        <v>2</v>
      </c>
      <c r="F68" s="294"/>
      <c r="G68" s="187" t="s">
        <v>2</v>
      </c>
      <c r="H68" s="198"/>
      <c r="I68" s="187" t="s">
        <v>2</v>
      </c>
      <c r="J68" s="185">
        <f t="shared" si="1"/>
        <v>0</v>
      </c>
      <c r="K68" s="175" t="s">
        <v>2</v>
      </c>
      <c r="L68" s="73"/>
      <c r="M68" s="73"/>
    </row>
    <row r="69" spans="1:19" ht="18" customHeight="1" x14ac:dyDescent="0.15">
      <c r="A69" s="186" t="s">
        <v>13</v>
      </c>
      <c r="B69" s="198"/>
      <c r="C69" s="175" t="s">
        <v>2</v>
      </c>
      <c r="D69" s="198"/>
      <c r="E69" s="187" t="s">
        <v>2</v>
      </c>
      <c r="F69" s="294"/>
      <c r="G69" s="187" t="s">
        <v>2</v>
      </c>
      <c r="H69" s="198"/>
      <c r="I69" s="187" t="s">
        <v>2</v>
      </c>
      <c r="J69" s="185">
        <f t="shared" si="1"/>
        <v>0</v>
      </c>
      <c r="K69" s="175" t="s">
        <v>2</v>
      </c>
      <c r="L69" s="73"/>
      <c r="M69" s="73"/>
    </row>
    <row r="70" spans="1:19" ht="18" customHeight="1" x14ac:dyDescent="0.15">
      <c r="A70" s="186" t="s">
        <v>14</v>
      </c>
      <c r="B70" s="198"/>
      <c r="C70" s="175" t="s">
        <v>2</v>
      </c>
      <c r="D70" s="198"/>
      <c r="E70" s="187" t="s">
        <v>2</v>
      </c>
      <c r="F70" s="294"/>
      <c r="G70" s="187" t="s">
        <v>2</v>
      </c>
      <c r="H70" s="198"/>
      <c r="I70" s="187" t="s">
        <v>2</v>
      </c>
      <c r="J70" s="185">
        <f t="shared" si="1"/>
        <v>0</v>
      </c>
      <c r="K70" s="175" t="s">
        <v>2</v>
      </c>
      <c r="L70" s="73"/>
      <c r="M70" s="73"/>
    </row>
    <row r="71" spans="1:19" ht="18" customHeight="1" x14ac:dyDescent="0.15">
      <c r="A71" s="188" t="s">
        <v>36</v>
      </c>
      <c r="B71" s="199"/>
      <c r="C71" s="176" t="s">
        <v>2</v>
      </c>
      <c r="D71" s="201"/>
      <c r="E71" s="189" t="s">
        <v>2</v>
      </c>
      <c r="F71" s="25"/>
      <c r="G71" s="189" t="s">
        <v>2</v>
      </c>
      <c r="H71" s="199"/>
      <c r="I71" s="189" t="s">
        <v>2</v>
      </c>
      <c r="J71" s="185">
        <f t="shared" si="1"/>
        <v>0</v>
      </c>
      <c r="K71" s="176" t="s">
        <v>2</v>
      </c>
      <c r="L71" s="73"/>
      <c r="M71" s="73"/>
    </row>
    <row r="72" spans="1:19" ht="18" customHeight="1" x14ac:dyDescent="0.15">
      <c r="A72" s="190" t="s">
        <v>35</v>
      </c>
      <c r="B72" s="199"/>
      <c r="C72" s="176" t="s">
        <v>2</v>
      </c>
      <c r="D72" s="201"/>
      <c r="E72" s="189" t="s">
        <v>2</v>
      </c>
      <c r="F72" s="25"/>
      <c r="G72" s="189" t="s">
        <v>2</v>
      </c>
      <c r="H72" s="199"/>
      <c r="I72" s="189" t="s">
        <v>2</v>
      </c>
      <c r="J72" s="185">
        <f t="shared" si="1"/>
        <v>0</v>
      </c>
      <c r="K72" s="176" t="s">
        <v>2</v>
      </c>
      <c r="L72" s="73"/>
      <c r="M72" s="73"/>
    </row>
    <row r="73" spans="1:19" ht="18" customHeight="1" x14ac:dyDescent="0.15">
      <c r="A73" s="190" t="s">
        <v>39</v>
      </c>
      <c r="B73" s="199"/>
      <c r="C73" s="176" t="s">
        <v>2</v>
      </c>
      <c r="D73" s="201"/>
      <c r="E73" s="189" t="s">
        <v>2</v>
      </c>
      <c r="F73" s="25"/>
      <c r="G73" s="189" t="s">
        <v>2</v>
      </c>
      <c r="H73" s="199"/>
      <c r="I73" s="189" t="s">
        <v>2</v>
      </c>
      <c r="J73" s="209">
        <f t="shared" si="1"/>
        <v>0</v>
      </c>
      <c r="K73" s="176" t="s">
        <v>2</v>
      </c>
      <c r="L73" s="73"/>
      <c r="M73" s="73"/>
    </row>
    <row r="74" spans="1:19" ht="18" customHeight="1" x14ac:dyDescent="0.15">
      <c r="A74" s="191" t="s">
        <v>22</v>
      </c>
      <c r="B74" s="256">
        <f>SUM(B67:B73)</f>
        <v>0</v>
      </c>
      <c r="C74" s="257" t="s">
        <v>21</v>
      </c>
      <c r="D74" s="256">
        <f>SUM(D67:D73)</f>
        <v>0</v>
      </c>
      <c r="E74" s="194" t="s">
        <v>21</v>
      </c>
      <c r="F74" s="256">
        <f>SUM(F67:F73)</f>
        <v>0</v>
      </c>
      <c r="G74" s="194" t="s">
        <v>21</v>
      </c>
      <c r="H74" s="256">
        <f>SUM(H67:H73)</f>
        <v>0</v>
      </c>
      <c r="I74" s="194" t="s">
        <v>21</v>
      </c>
      <c r="J74" s="195">
        <f t="shared" si="1"/>
        <v>0</v>
      </c>
      <c r="K74" s="242" t="s">
        <v>21</v>
      </c>
      <c r="L74" s="103"/>
      <c r="M74" s="73"/>
    </row>
    <row r="75" spans="1:19" ht="18" customHeight="1" x14ac:dyDescent="0.15">
      <c r="A75" s="254"/>
      <c r="B75" s="254"/>
      <c r="C75" s="254"/>
      <c r="D75" s="254"/>
      <c r="E75" s="254"/>
      <c r="F75" s="254"/>
      <c r="G75" s="254"/>
      <c r="H75" s="254"/>
      <c r="I75" s="254"/>
      <c r="J75" s="103" t="str">
        <f>IF(F52=J74,"","警告：問３（2）の合計欄と一致させてください(一致させると表示が消えます)")</f>
        <v/>
      </c>
      <c r="K75" s="254"/>
      <c r="L75" s="254"/>
      <c r="M75" s="254"/>
      <c r="N75" s="254"/>
      <c r="O75" s="254"/>
      <c r="P75" s="254"/>
      <c r="Q75" s="254"/>
      <c r="R75" s="254"/>
      <c r="S75" s="254"/>
    </row>
    <row r="76" spans="1:19" ht="18" customHeight="1" x14ac:dyDescent="0.15">
      <c r="A76" s="129" t="s">
        <v>152</v>
      </c>
      <c r="B76" s="73"/>
      <c r="C76" s="72"/>
      <c r="D76" s="72"/>
      <c r="E76" s="73"/>
      <c r="F76" s="89"/>
      <c r="G76" s="89"/>
      <c r="H76" s="89"/>
      <c r="I76" s="89"/>
      <c r="J76" s="63"/>
      <c r="K76" s="63"/>
      <c r="L76" s="217"/>
      <c r="M76" s="63"/>
      <c r="N76" s="89"/>
      <c r="O76" s="89"/>
      <c r="P76" s="89"/>
      <c r="Q76" s="89"/>
      <c r="R76" s="89"/>
      <c r="S76" s="254"/>
    </row>
    <row r="77" spans="1:19" ht="38.25" customHeight="1" x14ac:dyDescent="0.15">
      <c r="A77" s="48"/>
      <c r="B77" s="386" t="s">
        <v>140</v>
      </c>
      <c r="C77" s="387"/>
      <c r="D77" s="388" t="s">
        <v>32</v>
      </c>
      <c r="E77" s="389"/>
      <c r="F77" s="388" t="s">
        <v>33</v>
      </c>
      <c r="G77" s="389"/>
      <c r="H77" s="388" t="s">
        <v>34</v>
      </c>
      <c r="I77" s="389"/>
      <c r="J77" s="390" t="s">
        <v>95</v>
      </c>
      <c r="K77" s="391"/>
      <c r="L77" s="370" t="s">
        <v>113</v>
      </c>
      <c r="M77" s="371"/>
      <c r="N77" s="372" t="s">
        <v>166</v>
      </c>
      <c r="O77" s="373"/>
      <c r="P77" s="370" t="s">
        <v>77</v>
      </c>
      <c r="Q77" s="374"/>
      <c r="R77" s="202" t="s">
        <v>22</v>
      </c>
    </row>
    <row r="78" spans="1:19" ht="16.5" customHeight="1" x14ac:dyDescent="0.15">
      <c r="A78" s="35" t="s">
        <v>10</v>
      </c>
      <c r="B78" s="23"/>
      <c r="C78" s="55" t="s">
        <v>2</v>
      </c>
      <c r="D78" s="24"/>
      <c r="E78" s="27" t="s">
        <v>2</v>
      </c>
      <c r="F78" s="23"/>
      <c r="G78" s="27" t="s">
        <v>2</v>
      </c>
      <c r="H78" s="23"/>
      <c r="I78" s="27" t="s">
        <v>2</v>
      </c>
      <c r="J78" s="23"/>
      <c r="K78" s="55" t="s">
        <v>2</v>
      </c>
      <c r="L78" s="23"/>
      <c r="M78" s="55" t="s">
        <v>2</v>
      </c>
      <c r="N78" s="23"/>
      <c r="O78" s="27" t="s">
        <v>2</v>
      </c>
      <c r="P78" s="23"/>
      <c r="Q78" s="57" t="s">
        <v>2</v>
      </c>
      <c r="R78" s="223">
        <f t="shared" ref="R78:R84" si="2">(B78+D78+F78+H78+J78+L78+N78+P78)</f>
        <v>0</v>
      </c>
    </row>
    <row r="79" spans="1:19" ht="16.5" customHeight="1" x14ac:dyDescent="0.15">
      <c r="A79" s="36" t="s">
        <v>11</v>
      </c>
      <c r="B79" s="294"/>
      <c r="C79" s="240" t="s">
        <v>2</v>
      </c>
      <c r="D79" s="294"/>
      <c r="E79" s="239" t="s">
        <v>2</v>
      </c>
      <c r="F79" s="294"/>
      <c r="G79" s="239" t="s">
        <v>2</v>
      </c>
      <c r="H79" s="294"/>
      <c r="I79" s="239" t="s">
        <v>2</v>
      </c>
      <c r="J79" s="294"/>
      <c r="K79" s="240" t="s">
        <v>2</v>
      </c>
      <c r="L79" s="294"/>
      <c r="M79" s="240" t="s">
        <v>2</v>
      </c>
      <c r="N79" s="294"/>
      <c r="O79" s="239" t="s">
        <v>2</v>
      </c>
      <c r="P79" s="294"/>
      <c r="Q79" s="18" t="s">
        <v>2</v>
      </c>
      <c r="R79" s="224">
        <f t="shared" si="2"/>
        <v>0</v>
      </c>
    </row>
    <row r="80" spans="1:19" ht="16.5" customHeight="1" x14ac:dyDescent="0.15">
      <c r="A80" s="36" t="s">
        <v>12</v>
      </c>
      <c r="B80" s="294"/>
      <c r="C80" s="240" t="s">
        <v>2</v>
      </c>
      <c r="D80" s="294"/>
      <c r="E80" s="239" t="s">
        <v>2</v>
      </c>
      <c r="F80" s="294"/>
      <c r="G80" s="239" t="s">
        <v>2</v>
      </c>
      <c r="H80" s="294"/>
      <c r="I80" s="239" t="s">
        <v>2</v>
      </c>
      <c r="J80" s="294"/>
      <c r="K80" s="240" t="s">
        <v>2</v>
      </c>
      <c r="L80" s="294"/>
      <c r="M80" s="240" t="s">
        <v>2</v>
      </c>
      <c r="N80" s="294"/>
      <c r="O80" s="239" t="s">
        <v>2</v>
      </c>
      <c r="P80" s="294"/>
      <c r="Q80" s="18" t="s">
        <v>2</v>
      </c>
      <c r="R80" s="224">
        <f t="shared" si="2"/>
        <v>0</v>
      </c>
    </row>
    <row r="81" spans="1:19" ht="19.5" customHeight="1" x14ac:dyDescent="0.15">
      <c r="A81" s="36" t="s">
        <v>14</v>
      </c>
      <c r="B81" s="294"/>
      <c r="C81" s="240" t="s">
        <v>2</v>
      </c>
      <c r="D81" s="294"/>
      <c r="E81" s="239" t="s">
        <v>2</v>
      </c>
      <c r="F81" s="294"/>
      <c r="G81" s="239" t="s">
        <v>2</v>
      </c>
      <c r="H81" s="294"/>
      <c r="I81" s="239" t="s">
        <v>2</v>
      </c>
      <c r="J81" s="294"/>
      <c r="K81" s="240" t="s">
        <v>2</v>
      </c>
      <c r="L81" s="294"/>
      <c r="M81" s="240" t="s">
        <v>2</v>
      </c>
      <c r="N81" s="294"/>
      <c r="O81" s="239" t="s">
        <v>2</v>
      </c>
      <c r="P81" s="294"/>
      <c r="Q81" s="18" t="s">
        <v>2</v>
      </c>
      <c r="R81" s="224">
        <f t="shared" si="2"/>
        <v>0</v>
      </c>
    </row>
    <row r="82" spans="1:19" ht="18" customHeight="1" x14ac:dyDescent="0.15">
      <c r="A82" s="49" t="s">
        <v>36</v>
      </c>
      <c r="B82" s="25"/>
      <c r="C82" s="20" t="s">
        <v>2</v>
      </c>
      <c r="D82" s="26"/>
      <c r="E82" s="21" t="s">
        <v>2</v>
      </c>
      <c r="F82" s="25"/>
      <c r="G82" s="21" t="s">
        <v>2</v>
      </c>
      <c r="H82" s="25"/>
      <c r="I82" s="21" t="s">
        <v>2</v>
      </c>
      <c r="J82" s="25"/>
      <c r="K82" s="20" t="s">
        <v>2</v>
      </c>
      <c r="L82" s="25"/>
      <c r="M82" s="20" t="s">
        <v>2</v>
      </c>
      <c r="N82" s="25"/>
      <c r="O82" s="21" t="s">
        <v>2</v>
      </c>
      <c r="P82" s="25"/>
      <c r="Q82" s="22" t="s">
        <v>2</v>
      </c>
      <c r="R82" s="224">
        <f t="shared" si="2"/>
        <v>0</v>
      </c>
    </row>
    <row r="83" spans="1:19" ht="18" customHeight="1" x14ac:dyDescent="0.15">
      <c r="A83" s="36" t="s">
        <v>35</v>
      </c>
      <c r="B83" s="25"/>
      <c r="C83" s="20" t="s">
        <v>2</v>
      </c>
      <c r="D83" s="26"/>
      <c r="E83" s="21" t="s">
        <v>2</v>
      </c>
      <c r="F83" s="25"/>
      <c r="G83" s="21" t="s">
        <v>2</v>
      </c>
      <c r="H83" s="25"/>
      <c r="I83" s="21" t="s">
        <v>2</v>
      </c>
      <c r="J83" s="25"/>
      <c r="K83" s="20" t="s">
        <v>2</v>
      </c>
      <c r="L83" s="25"/>
      <c r="M83" s="20" t="s">
        <v>2</v>
      </c>
      <c r="N83" s="25"/>
      <c r="O83" s="21" t="s">
        <v>2</v>
      </c>
      <c r="P83" s="25"/>
      <c r="Q83" s="22" t="s">
        <v>2</v>
      </c>
      <c r="R83" s="224">
        <f t="shared" si="2"/>
        <v>0</v>
      </c>
    </row>
    <row r="84" spans="1:19" ht="18" customHeight="1" x14ac:dyDescent="0.15">
      <c r="A84" s="37" t="s">
        <v>39</v>
      </c>
      <c r="B84" s="25"/>
      <c r="C84" s="20" t="s">
        <v>2</v>
      </c>
      <c r="D84" s="26"/>
      <c r="E84" s="21" t="s">
        <v>2</v>
      </c>
      <c r="F84" s="25"/>
      <c r="G84" s="21" t="s">
        <v>2</v>
      </c>
      <c r="H84" s="25"/>
      <c r="I84" s="21" t="s">
        <v>2</v>
      </c>
      <c r="J84" s="25"/>
      <c r="K84" s="236" t="s">
        <v>2</v>
      </c>
      <c r="L84" s="25"/>
      <c r="M84" s="236" t="s">
        <v>2</v>
      </c>
      <c r="N84" s="25"/>
      <c r="O84" s="21" t="s">
        <v>2</v>
      </c>
      <c r="P84" s="25"/>
      <c r="Q84" s="22" t="s">
        <v>2</v>
      </c>
      <c r="R84" s="225">
        <f t="shared" si="2"/>
        <v>0</v>
      </c>
    </row>
    <row r="85" spans="1:19" ht="18" customHeight="1" x14ac:dyDescent="0.15">
      <c r="A85" s="50" t="s">
        <v>22</v>
      </c>
      <c r="B85" s="210">
        <f>SUM(B78:B84)</f>
        <v>0</v>
      </c>
      <c r="C85" s="255" t="s">
        <v>0</v>
      </c>
      <c r="D85" s="210">
        <f>SUM(D78:D84)</f>
        <v>0</v>
      </c>
      <c r="E85" s="255" t="s">
        <v>0</v>
      </c>
      <c r="F85" s="210">
        <f>SUM(F78:F84)</f>
        <v>0</v>
      </c>
      <c r="G85" s="255" t="s">
        <v>0</v>
      </c>
      <c r="H85" s="210">
        <f>SUM(H78:H84)</f>
        <v>0</v>
      </c>
      <c r="I85" s="255" t="s">
        <v>0</v>
      </c>
      <c r="J85" s="210">
        <f>SUM(J78:J84)</f>
        <v>0</v>
      </c>
      <c r="K85" s="255" t="s">
        <v>0</v>
      </c>
      <c r="L85" s="248">
        <f>SUM(L78:L84)</f>
        <v>0</v>
      </c>
      <c r="M85" s="255" t="s">
        <v>0</v>
      </c>
      <c r="N85" s="248">
        <f>SUM(N78:N84)</f>
        <v>0</v>
      </c>
      <c r="O85" s="249" t="s">
        <v>0</v>
      </c>
      <c r="P85" s="248">
        <f>SUM(P78:P84)</f>
        <v>0</v>
      </c>
      <c r="Q85" s="54" t="s">
        <v>0</v>
      </c>
      <c r="R85" s="214">
        <f>SUM(R78:R84)</f>
        <v>0</v>
      </c>
    </row>
    <row r="86" spans="1:19" ht="18" customHeight="1" x14ac:dyDescent="0.15">
      <c r="A86" s="63" t="s">
        <v>167</v>
      </c>
      <c r="C86" s="254"/>
      <c r="D86" s="254"/>
      <c r="E86" s="254"/>
      <c r="F86" s="254"/>
      <c r="G86" s="254"/>
      <c r="H86" s="254"/>
      <c r="I86" s="254"/>
      <c r="J86" s="254"/>
      <c r="K86" s="254"/>
      <c r="L86" s="254"/>
      <c r="M86" s="254"/>
      <c r="N86" s="254"/>
      <c r="O86" s="254"/>
      <c r="P86" s="254"/>
      <c r="Q86" s="254"/>
      <c r="R86" s="213" t="str">
        <f>IF(F52=R85,"","警告：問３（2）の合計欄と一致させてください(一致させると表示が消えます)")</f>
        <v/>
      </c>
      <c r="S86" s="254"/>
    </row>
    <row r="87" spans="1:19" ht="18" customHeight="1" x14ac:dyDescent="0.25">
      <c r="A87" s="97" t="s">
        <v>42</v>
      </c>
      <c r="B87" s="98"/>
      <c r="C87" s="89"/>
      <c r="D87" s="89"/>
      <c r="E87" s="89"/>
      <c r="F87" s="89"/>
      <c r="G87" s="89"/>
      <c r="H87" s="89"/>
      <c r="I87" s="89"/>
      <c r="J87" s="89"/>
      <c r="K87" s="254"/>
      <c r="L87" s="254"/>
      <c r="M87" s="254"/>
      <c r="N87" s="254"/>
      <c r="O87" s="254"/>
      <c r="P87" s="254"/>
      <c r="Q87" s="254"/>
      <c r="R87" s="254"/>
      <c r="S87" s="254"/>
    </row>
    <row r="88" spans="1:19" ht="18" customHeight="1" x14ac:dyDescent="0.15">
      <c r="A88" s="89" t="s">
        <v>277</v>
      </c>
      <c r="B88" s="89"/>
      <c r="C88" s="89"/>
      <c r="D88" s="89"/>
      <c r="E88" s="89"/>
      <c r="F88" s="89"/>
      <c r="G88" s="89"/>
      <c r="H88" s="89"/>
      <c r="I88" s="89"/>
      <c r="J88" s="89"/>
      <c r="K88" s="254"/>
      <c r="L88" s="254"/>
      <c r="M88" s="254"/>
      <c r="N88" s="254"/>
      <c r="O88" s="254"/>
      <c r="P88" s="254"/>
      <c r="Q88" s="254"/>
      <c r="R88" s="254"/>
    </row>
    <row r="89" spans="1:19" ht="41.45" customHeight="1" x14ac:dyDescent="0.15">
      <c r="A89" s="375" t="s">
        <v>3</v>
      </c>
      <c r="B89" s="375"/>
      <c r="C89" s="375"/>
      <c r="D89" s="375"/>
      <c r="E89" s="376" t="s">
        <v>147</v>
      </c>
      <c r="F89" s="376"/>
      <c r="G89" s="99"/>
      <c r="H89" s="99"/>
      <c r="I89" s="99"/>
      <c r="J89" s="99"/>
      <c r="K89" s="99"/>
      <c r="L89" s="251"/>
      <c r="M89" s="251"/>
      <c r="N89" s="254"/>
      <c r="O89" s="254"/>
      <c r="P89" s="254"/>
      <c r="Q89" s="254"/>
      <c r="R89" s="254"/>
      <c r="S89" s="254"/>
    </row>
    <row r="90" spans="1:19" ht="18" customHeight="1" x14ac:dyDescent="0.15">
      <c r="A90" s="377" t="s">
        <v>196</v>
      </c>
      <c r="B90" s="377"/>
      <c r="C90" s="377"/>
      <c r="D90" s="377"/>
      <c r="E90" s="297"/>
      <c r="F90" s="55" t="s">
        <v>2</v>
      </c>
      <c r="G90" s="378" t="s">
        <v>183</v>
      </c>
      <c r="H90" s="379"/>
      <c r="I90" s="95"/>
      <c r="J90" s="95"/>
      <c r="K90" s="63"/>
      <c r="L90" s="63"/>
      <c r="M90" s="63"/>
    </row>
    <row r="91" spans="1:19" ht="18" customHeight="1" x14ac:dyDescent="0.15">
      <c r="A91" s="369" t="s">
        <v>197</v>
      </c>
      <c r="B91" s="369"/>
      <c r="C91" s="369"/>
      <c r="D91" s="369"/>
      <c r="E91" s="17"/>
      <c r="F91" s="240" t="s">
        <v>2</v>
      </c>
      <c r="G91" s="212">
        <f>E90+E91+E92</f>
        <v>0</v>
      </c>
      <c r="H91" s="252" t="s">
        <v>2</v>
      </c>
      <c r="I91" s="95"/>
      <c r="J91" s="95"/>
      <c r="K91" s="63"/>
      <c r="L91" s="63"/>
      <c r="M91" s="63"/>
    </row>
    <row r="92" spans="1:19" ht="18" customHeight="1" x14ac:dyDescent="0.15">
      <c r="A92" s="369" t="s">
        <v>200</v>
      </c>
      <c r="B92" s="369"/>
      <c r="C92" s="369"/>
      <c r="D92" s="369"/>
      <c r="E92" s="17"/>
      <c r="F92" s="240" t="s">
        <v>2</v>
      </c>
      <c r="G92" s="95"/>
      <c r="H92" s="95"/>
      <c r="I92" s="95"/>
      <c r="J92" s="95"/>
      <c r="K92" s="63"/>
      <c r="L92" s="63"/>
      <c r="M92" s="63"/>
    </row>
    <row r="93" spans="1:19" ht="18" customHeight="1" x14ac:dyDescent="0.15">
      <c r="A93" s="340" t="s">
        <v>144</v>
      </c>
      <c r="B93" s="340"/>
      <c r="C93" s="340"/>
      <c r="D93" s="340"/>
      <c r="E93" s="17"/>
      <c r="F93" s="240" t="s">
        <v>2</v>
      </c>
      <c r="G93" s="95"/>
      <c r="H93" s="95"/>
      <c r="I93" s="95"/>
      <c r="J93" s="95"/>
      <c r="K93" s="95"/>
      <c r="L93" s="95"/>
      <c r="M93" s="95"/>
    </row>
    <row r="94" spans="1:19" ht="18" customHeight="1" x14ac:dyDescent="0.15">
      <c r="A94" s="366" t="s">
        <v>143</v>
      </c>
      <c r="B94" s="367"/>
      <c r="C94" s="367"/>
      <c r="D94" s="368"/>
      <c r="E94" s="17"/>
      <c r="F94" s="240" t="s">
        <v>2</v>
      </c>
      <c r="G94" s="95"/>
      <c r="H94" s="95"/>
      <c r="I94" s="95"/>
      <c r="J94" s="95"/>
      <c r="K94" s="95"/>
      <c r="L94" s="95"/>
      <c r="M94" s="95"/>
    </row>
    <row r="95" spans="1:19" ht="18" customHeight="1" x14ac:dyDescent="0.15">
      <c r="A95" s="366" t="s">
        <v>145</v>
      </c>
      <c r="B95" s="367"/>
      <c r="C95" s="367"/>
      <c r="D95" s="368"/>
      <c r="E95" s="17"/>
      <c r="F95" s="240" t="s">
        <v>2</v>
      </c>
      <c r="G95" s="95"/>
      <c r="H95" s="95"/>
      <c r="I95" s="95"/>
      <c r="J95" s="95"/>
      <c r="K95" s="95"/>
      <c r="L95" s="95"/>
      <c r="M95" s="95"/>
    </row>
    <row r="96" spans="1:19" ht="18" customHeight="1" x14ac:dyDescent="0.15">
      <c r="A96" s="366" t="s">
        <v>146</v>
      </c>
      <c r="B96" s="367"/>
      <c r="C96" s="367"/>
      <c r="D96" s="368"/>
      <c r="E96" s="17"/>
      <c r="F96" s="240" t="s">
        <v>2</v>
      </c>
      <c r="G96" s="95"/>
      <c r="H96" s="95"/>
      <c r="I96" s="95"/>
      <c r="J96" s="95"/>
      <c r="K96" s="95"/>
      <c r="L96" s="95"/>
      <c r="M96" s="95"/>
    </row>
    <row r="97" spans="1:19" ht="18" customHeight="1" x14ac:dyDescent="0.15">
      <c r="A97" s="366" t="s">
        <v>280</v>
      </c>
      <c r="B97" s="367"/>
      <c r="C97" s="367"/>
      <c r="D97" s="368"/>
      <c r="E97" s="17"/>
      <c r="F97" s="240" t="s">
        <v>2</v>
      </c>
      <c r="G97" s="95"/>
      <c r="H97" s="95"/>
      <c r="I97" s="95"/>
      <c r="J97" s="95"/>
      <c r="K97" s="95"/>
      <c r="L97" s="95"/>
      <c r="M97" s="95"/>
    </row>
    <row r="98" spans="1:19" ht="16.5" customHeight="1" x14ac:dyDescent="0.15">
      <c r="A98" s="366" t="s">
        <v>291</v>
      </c>
      <c r="B98" s="367"/>
      <c r="C98" s="367"/>
      <c r="D98" s="368"/>
      <c r="E98" s="17"/>
      <c r="F98" s="240" t="s">
        <v>2</v>
      </c>
      <c r="G98" s="95"/>
      <c r="H98" s="95"/>
      <c r="I98" s="95"/>
      <c r="J98" s="95"/>
      <c r="K98" s="95"/>
      <c r="L98" s="95"/>
      <c r="M98" s="95"/>
    </row>
    <row r="99" spans="1:19" ht="16.5" customHeight="1" x14ac:dyDescent="0.15">
      <c r="A99" s="366" t="s">
        <v>281</v>
      </c>
      <c r="B99" s="367"/>
      <c r="C99" s="367"/>
      <c r="D99" s="368"/>
      <c r="E99" s="17"/>
      <c r="F99" s="240" t="s">
        <v>2</v>
      </c>
      <c r="G99" s="95"/>
      <c r="H99" s="95"/>
      <c r="I99" s="95"/>
      <c r="J99" s="95"/>
      <c r="K99" s="95"/>
      <c r="L99" s="95"/>
      <c r="M99" s="95"/>
    </row>
    <row r="100" spans="1:19" ht="18" customHeight="1" x14ac:dyDescent="0.15">
      <c r="A100" s="366" t="s">
        <v>282</v>
      </c>
      <c r="B100" s="367"/>
      <c r="C100" s="367"/>
      <c r="D100" s="368"/>
      <c r="E100" s="17"/>
      <c r="F100" s="240" t="s">
        <v>2</v>
      </c>
      <c r="G100" s="95"/>
      <c r="H100" s="95"/>
      <c r="I100" s="95"/>
      <c r="J100" s="95"/>
      <c r="K100" s="95"/>
      <c r="L100" s="95"/>
      <c r="M100" s="95"/>
    </row>
    <row r="101" spans="1:19" ht="18" customHeight="1" x14ac:dyDescent="0.15">
      <c r="A101" s="340" t="s">
        <v>142</v>
      </c>
      <c r="B101" s="340"/>
      <c r="C101" s="340"/>
      <c r="D101" s="340"/>
      <c r="E101" s="17"/>
      <c r="F101" s="240" t="s">
        <v>2</v>
      </c>
      <c r="G101" s="95"/>
      <c r="H101" s="95"/>
      <c r="I101" s="95"/>
      <c r="J101" s="95"/>
      <c r="K101" s="95"/>
      <c r="L101" s="95"/>
      <c r="M101" s="95"/>
    </row>
    <row r="102" spans="1:19" ht="18" customHeight="1" x14ac:dyDescent="0.15">
      <c r="A102" s="340" t="s">
        <v>141</v>
      </c>
      <c r="B102" s="340"/>
      <c r="C102" s="340"/>
      <c r="D102" s="340"/>
      <c r="E102" s="17"/>
      <c r="F102" s="240" t="s">
        <v>2</v>
      </c>
      <c r="G102" s="95"/>
      <c r="H102" s="95"/>
      <c r="I102" s="95"/>
      <c r="J102" s="95"/>
      <c r="K102" s="95"/>
      <c r="L102" s="95"/>
      <c r="M102" s="95"/>
    </row>
    <row r="103" spans="1:19" ht="16.5" customHeight="1" x14ac:dyDescent="0.15">
      <c r="A103" s="340" t="s">
        <v>83</v>
      </c>
      <c r="B103" s="340"/>
      <c r="C103" s="340"/>
      <c r="D103" s="340"/>
      <c r="E103" s="17"/>
      <c r="F103" s="240" t="s">
        <v>2</v>
      </c>
      <c r="G103" s="95"/>
      <c r="H103" s="95"/>
      <c r="I103" s="95"/>
      <c r="J103" s="95"/>
      <c r="K103" s="95"/>
      <c r="L103" s="95"/>
      <c r="M103" s="95"/>
    </row>
    <row r="104" spans="1:19" ht="18" customHeight="1" x14ac:dyDescent="0.15">
      <c r="A104" s="341" t="s">
        <v>84</v>
      </c>
      <c r="B104" s="341"/>
      <c r="C104" s="341"/>
      <c r="D104" s="341"/>
      <c r="E104" s="296"/>
      <c r="F104" s="236" t="s">
        <v>2</v>
      </c>
      <c r="G104" s="95"/>
      <c r="H104" s="95"/>
      <c r="I104" s="95"/>
      <c r="J104" s="95"/>
      <c r="K104" s="95"/>
      <c r="L104" s="95"/>
      <c r="M104" s="95"/>
    </row>
    <row r="105" spans="1:19" s="254" customFormat="1" ht="18" customHeight="1" x14ac:dyDescent="0.15">
      <c r="A105" s="342" t="s">
        <v>4</v>
      </c>
      <c r="B105" s="342"/>
      <c r="C105" s="342"/>
      <c r="D105" s="342"/>
      <c r="E105" s="246">
        <f>SUM(E90:E104)</f>
        <v>0</v>
      </c>
      <c r="F105" s="247" t="s">
        <v>2</v>
      </c>
      <c r="G105" s="63"/>
      <c r="H105" s="63"/>
      <c r="I105" s="63"/>
      <c r="J105" s="63"/>
      <c r="K105" s="63"/>
      <c r="L105" s="63"/>
      <c r="M105" s="63"/>
      <c r="N105" s="43"/>
      <c r="O105" s="43"/>
      <c r="P105" s="43"/>
      <c r="Q105" s="43"/>
      <c r="R105" s="43"/>
      <c r="S105" s="43"/>
    </row>
    <row r="106" spans="1:19" ht="16.5" customHeight="1" x14ac:dyDescent="0.15">
      <c r="A106" s="254"/>
      <c r="B106" s="254"/>
      <c r="C106" s="254"/>
      <c r="D106" s="254"/>
      <c r="E106" s="254"/>
      <c r="F106" s="254"/>
      <c r="G106" s="254"/>
      <c r="H106" s="254"/>
      <c r="I106" s="254"/>
      <c r="J106" s="254"/>
      <c r="K106" s="254"/>
      <c r="L106" s="254"/>
      <c r="M106" s="254"/>
      <c r="N106" s="254"/>
      <c r="O106" s="254"/>
      <c r="P106" s="254"/>
      <c r="Q106" s="254"/>
      <c r="R106" s="254"/>
    </row>
    <row r="107" spans="1:19" ht="18" customHeight="1" x14ac:dyDescent="0.15">
      <c r="A107" s="89" t="s">
        <v>186</v>
      </c>
      <c r="B107" s="89"/>
      <c r="C107" s="89"/>
      <c r="D107" s="89"/>
      <c r="E107" s="89"/>
      <c r="F107" s="89"/>
      <c r="G107" s="89"/>
      <c r="H107" s="63"/>
      <c r="I107" s="63"/>
      <c r="J107" s="63"/>
      <c r="K107" s="63"/>
      <c r="L107" s="63"/>
      <c r="M107" s="63"/>
      <c r="N107" s="254"/>
      <c r="O107" s="254"/>
      <c r="P107" s="254"/>
      <c r="Q107" s="254"/>
      <c r="R107" s="254"/>
      <c r="S107" s="254"/>
    </row>
    <row r="108" spans="1:19" ht="18" customHeight="1" x14ac:dyDescent="0.15">
      <c r="A108" s="343" t="s">
        <v>19</v>
      </c>
      <c r="B108" s="343"/>
      <c r="C108" s="343"/>
      <c r="D108" s="295"/>
      <c r="E108" s="253" t="s">
        <v>2</v>
      </c>
      <c r="G108" s="254"/>
      <c r="H108" s="63"/>
      <c r="I108" s="63"/>
      <c r="J108" s="44"/>
      <c r="K108" s="44"/>
      <c r="L108" s="44"/>
      <c r="M108" s="44"/>
    </row>
    <row r="109" spans="1:19" ht="18" customHeight="1" x14ac:dyDescent="0.15">
      <c r="A109" s="73"/>
      <c r="B109" s="73"/>
      <c r="C109" s="73"/>
      <c r="D109" s="72"/>
      <c r="E109" s="73"/>
      <c r="F109" s="254"/>
      <c r="G109" s="254"/>
      <c r="H109" s="63"/>
      <c r="I109" s="63"/>
      <c r="J109" s="63"/>
      <c r="K109" s="63"/>
      <c r="L109" s="63"/>
      <c r="M109" s="63"/>
      <c r="N109" s="254"/>
      <c r="O109" s="254"/>
      <c r="P109" s="254"/>
      <c r="Q109" s="254"/>
      <c r="R109" s="254"/>
      <c r="S109" s="254"/>
    </row>
    <row r="110" spans="1:19" ht="15.75" customHeight="1" x14ac:dyDescent="0.15">
      <c r="A110" s="89" t="s">
        <v>256</v>
      </c>
      <c r="B110" s="73"/>
      <c r="C110" s="254"/>
      <c r="D110" s="102"/>
      <c r="E110" s="105"/>
      <c r="F110" s="254"/>
      <c r="G110" s="254"/>
      <c r="H110" s="73"/>
      <c r="I110" s="63"/>
      <c r="J110" s="63"/>
      <c r="K110" s="63"/>
      <c r="L110" s="63"/>
      <c r="M110" s="63"/>
      <c r="N110" s="254"/>
      <c r="O110" s="254"/>
      <c r="P110" s="254"/>
      <c r="Q110" s="254"/>
      <c r="R110" s="254"/>
      <c r="S110" s="254"/>
    </row>
    <row r="111" spans="1:19" ht="16.5" customHeight="1" x14ac:dyDescent="0.15">
      <c r="A111" s="344" t="s">
        <v>40</v>
      </c>
      <c r="B111" s="344"/>
      <c r="C111" s="344"/>
      <c r="D111" s="295"/>
      <c r="E111" s="253" t="s">
        <v>2</v>
      </c>
      <c r="F111" s="254"/>
      <c r="G111" s="254"/>
      <c r="H111" s="73"/>
      <c r="I111" s="63"/>
      <c r="J111" s="63"/>
      <c r="K111" s="63"/>
      <c r="L111" s="63"/>
      <c r="M111" s="63"/>
      <c r="N111" s="254"/>
      <c r="O111" s="254"/>
      <c r="P111" s="254"/>
      <c r="Q111" s="254"/>
      <c r="R111" s="254"/>
      <c r="S111" s="254"/>
    </row>
    <row r="112" spans="1:19" ht="16.5" customHeight="1" x14ac:dyDescent="0.15">
      <c r="A112" s="254" t="s">
        <v>257</v>
      </c>
      <c r="B112" s="254"/>
      <c r="C112" s="254"/>
      <c r="D112" s="254"/>
      <c r="E112" s="254"/>
      <c r="F112" s="254"/>
      <c r="G112" s="254"/>
      <c r="H112" s="254"/>
      <c r="I112" s="254"/>
      <c r="J112" s="254"/>
      <c r="K112" s="254"/>
      <c r="L112" s="254"/>
      <c r="M112" s="254"/>
      <c r="N112" s="254"/>
      <c r="O112" s="254"/>
      <c r="P112" s="254"/>
      <c r="Q112" s="254"/>
      <c r="R112" s="254"/>
      <c r="S112" s="254"/>
    </row>
    <row r="113" spans="1:19" ht="16.5" customHeight="1" x14ac:dyDescent="0.15">
      <c r="A113" s="276"/>
      <c r="B113" s="276"/>
      <c r="C113" s="276"/>
      <c r="D113" s="276"/>
      <c r="E113" s="276"/>
      <c r="F113" s="276"/>
      <c r="G113" s="276"/>
      <c r="H113" s="276"/>
      <c r="I113" s="276"/>
      <c r="J113" s="276"/>
      <c r="K113" s="276"/>
      <c r="L113" s="276"/>
      <c r="M113" s="276"/>
      <c r="N113" s="276"/>
      <c r="O113" s="276"/>
      <c r="P113" s="276"/>
      <c r="Q113" s="276"/>
      <c r="R113" s="276"/>
      <c r="S113" s="276"/>
    </row>
    <row r="114" spans="1:19" ht="18" customHeight="1" x14ac:dyDescent="0.15">
      <c r="A114" s="89" t="s">
        <v>179</v>
      </c>
      <c r="B114" s="89"/>
      <c r="C114" s="89"/>
      <c r="D114" s="89"/>
      <c r="E114" s="89"/>
      <c r="F114" s="89"/>
      <c r="G114" s="122"/>
      <c r="H114" s="122"/>
      <c r="I114" s="89"/>
      <c r="J114" s="89"/>
      <c r="K114" s="89"/>
      <c r="L114" s="89"/>
      <c r="M114" s="89"/>
      <c r="N114" s="100"/>
      <c r="O114" s="73"/>
      <c r="P114" s="73"/>
      <c r="Q114" s="73"/>
      <c r="R114" s="254"/>
      <c r="S114" s="254"/>
    </row>
    <row r="115" spans="1:19" ht="18" customHeight="1" x14ac:dyDescent="0.15">
      <c r="A115" s="345"/>
      <c r="B115" s="347" t="s">
        <v>132</v>
      </c>
      <c r="C115" s="348"/>
      <c r="D115" s="347" t="s">
        <v>131</v>
      </c>
      <c r="E115" s="364"/>
      <c r="F115" s="321" t="s">
        <v>22</v>
      </c>
      <c r="G115" s="322"/>
    </row>
    <row r="116" spans="1:19" ht="18" customHeight="1" x14ac:dyDescent="0.15">
      <c r="A116" s="346"/>
      <c r="B116" s="349"/>
      <c r="C116" s="350"/>
      <c r="D116" s="349"/>
      <c r="E116" s="365"/>
      <c r="F116" s="323"/>
      <c r="G116" s="324"/>
    </row>
    <row r="117" spans="1:19" ht="16.5" customHeight="1" x14ac:dyDescent="0.15">
      <c r="A117" s="39" t="s">
        <v>10</v>
      </c>
      <c r="B117" s="297"/>
      <c r="C117" s="16" t="s">
        <v>2</v>
      </c>
      <c r="D117" s="297"/>
      <c r="E117" s="218" t="s">
        <v>2</v>
      </c>
      <c r="F117" s="226">
        <f t="shared" ref="F117:F123" si="3">SUM(B117,D117)</f>
        <v>0</v>
      </c>
      <c r="G117" s="219" t="s">
        <v>0</v>
      </c>
    </row>
    <row r="118" spans="1:19" ht="16.5" customHeight="1" x14ac:dyDescent="0.15">
      <c r="A118" s="238" t="s">
        <v>11</v>
      </c>
      <c r="B118" s="17"/>
      <c r="C118" s="240" t="s">
        <v>2</v>
      </c>
      <c r="D118" s="17"/>
      <c r="E118" s="239" t="s">
        <v>2</v>
      </c>
      <c r="F118" s="227">
        <f t="shared" si="3"/>
        <v>0</v>
      </c>
      <c r="G118" s="220" t="s">
        <v>0</v>
      </c>
    </row>
    <row r="119" spans="1:19" ht="16.5" customHeight="1" x14ac:dyDescent="0.15">
      <c r="A119" s="238" t="s">
        <v>13</v>
      </c>
      <c r="B119" s="17"/>
      <c r="C119" s="240" t="s">
        <v>2</v>
      </c>
      <c r="D119" s="17"/>
      <c r="E119" s="239" t="s">
        <v>2</v>
      </c>
      <c r="F119" s="227">
        <f t="shared" si="3"/>
        <v>0</v>
      </c>
      <c r="G119" s="220" t="s">
        <v>0</v>
      </c>
    </row>
    <row r="120" spans="1:19" ht="16.5" customHeight="1" x14ac:dyDescent="0.15">
      <c r="A120" s="238" t="s">
        <v>14</v>
      </c>
      <c r="B120" s="17"/>
      <c r="C120" s="240" t="s">
        <v>2</v>
      </c>
      <c r="D120" s="17"/>
      <c r="E120" s="239" t="s">
        <v>2</v>
      </c>
      <c r="F120" s="227">
        <f t="shared" si="3"/>
        <v>0</v>
      </c>
      <c r="G120" s="220" t="s">
        <v>0</v>
      </c>
    </row>
    <row r="121" spans="1:19" ht="16.5" customHeight="1" x14ac:dyDescent="0.15">
      <c r="A121" s="31" t="s">
        <v>36</v>
      </c>
      <c r="B121" s="19"/>
      <c r="C121" s="20" t="s">
        <v>2</v>
      </c>
      <c r="D121" s="19"/>
      <c r="E121" s="21" t="s">
        <v>2</v>
      </c>
      <c r="F121" s="227">
        <f t="shared" si="3"/>
        <v>0</v>
      </c>
      <c r="G121" s="220" t="s">
        <v>0</v>
      </c>
    </row>
    <row r="122" spans="1:19" ht="16.5" customHeight="1" x14ac:dyDescent="0.15">
      <c r="A122" s="238" t="s">
        <v>35</v>
      </c>
      <c r="B122" s="17"/>
      <c r="C122" s="240" t="s">
        <v>2</v>
      </c>
      <c r="D122" s="17"/>
      <c r="E122" s="239" t="s">
        <v>2</v>
      </c>
      <c r="F122" s="227">
        <f t="shared" si="3"/>
        <v>0</v>
      </c>
      <c r="G122" s="220" t="s">
        <v>0</v>
      </c>
    </row>
    <row r="123" spans="1:19" ht="16.5" customHeight="1" x14ac:dyDescent="0.15">
      <c r="A123" s="234" t="s">
        <v>39</v>
      </c>
      <c r="B123" s="296"/>
      <c r="C123" s="236" t="s">
        <v>2</v>
      </c>
      <c r="D123" s="296"/>
      <c r="E123" s="235" t="s">
        <v>2</v>
      </c>
      <c r="F123" s="228">
        <f t="shared" si="3"/>
        <v>0</v>
      </c>
      <c r="G123" s="221" t="s">
        <v>0</v>
      </c>
    </row>
    <row r="124" spans="1:19" ht="16.5" customHeight="1" x14ac:dyDescent="0.15">
      <c r="A124" s="243" t="s">
        <v>22</v>
      </c>
      <c r="B124" s="243">
        <f>SUM(B117:B123)</f>
        <v>0</v>
      </c>
      <c r="C124" s="253" t="s">
        <v>2</v>
      </c>
      <c r="D124" s="243">
        <f>SUM(D117:D123)</f>
        <v>0</v>
      </c>
      <c r="E124" s="244" t="s">
        <v>2</v>
      </c>
      <c r="F124" s="222">
        <f>SUM(F117:F123)</f>
        <v>0</v>
      </c>
      <c r="G124" s="255" t="s">
        <v>0</v>
      </c>
      <c r="H124" s="43" t="str">
        <f>IF(F124=G91,"","警告：問４（１）の就職者合計数と一致させてください(一致させると表示が消えます)")</f>
        <v/>
      </c>
    </row>
    <row r="125" spans="1:19" ht="16.5" customHeight="1" x14ac:dyDescent="0.15">
      <c r="A125" s="254"/>
      <c r="B125" s="254"/>
      <c r="C125" s="254"/>
      <c r="D125" s="254"/>
      <c r="E125" s="254"/>
      <c r="F125" s="254"/>
      <c r="G125" s="254"/>
      <c r="H125" s="254"/>
      <c r="I125" s="254"/>
      <c r="J125" s="254"/>
      <c r="K125" s="254"/>
      <c r="L125" s="254"/>
      <c r="M125" s="254"/>
      <c r="N125" s="254"/>
      <c r="O125" s="254"/>
      <c r="P125" s="254"/>
      <c r="Q125" s="254"/>
      <c r="R125" s="254"/>
      <c r="S125" s="254"/>
    </row>
    <row r="126" spans="1:19" ht="16.5" customHeight="1" x14ac:dyDescent="0.15">
      <c r="A126" s="103" t="s">
        <v>180</v>
      </c>
      <c r="B126" s="73"/>
      <c r="C126" s="73"/>
      <c r="D126" s="73"/>
      <c r="E126" s="101"/>
      <c r="F126" s="254"/>
      <c r="G126" s="254"/>
      <c r="H126" s="254"/>
      <c r="I126" s="254"/>
      <c r="J126" s="254"/>
      <c r="K126" s="254"/>
      <c r="L126" s="254"/>
      <c r="M126" s="254"/>
      <c r="N126" s="254"/>
      <c r="O126" s="254"/>
      <c r="P126" s="254"/>
      <c r="Q126" s="254"/>
      <c r="R126" s="254"/>
      <c r="S126" s="254"/>
    </row>
    <row r="127" spans="1:19" ht="16.5" customHeight="1" x14ac:dyDescent="0.15">
      <c r="A127" s="325" t="s">
        <v>105</v>
      </c>
      <c r="B127" s="326"/>
      <c r="C127" s="326"/>
      <c r="D127" s="327"/>
      <c r="E127" s="328" t="s">
        <v>104</v>
      </c>
      <c r="F127" s="328"/>
    </row>
    <row r="128" spans="1:19" ht="16.5" customHeight="1" x14ac:dyDescent="0.15">
      <c r="A128" s="325"/>
      <c r="B128" s="326"/>
      <c r="C128" s="326"/>
      <c r="D128" s="327"/>
      <c r="E128" s="329"/>
      <c r="F128" s="329"/>
    </row>
    <row r="129" spans="1:388" ht="16.5" customHeight="1" x14ac:dyDescent="0.15">
      <c r="A129" s="330" t="s">
        <v>85</v>
      </c>
      <c r="B129" s="331"/>
      <c r="C129" s="331"/>
      <c r="D129" s="332"/>
      <c r="E129" s="333"/>
      <c r="F129" s="334"/>
    </row>
    <row r="130" spans="1:388" ht="15" customHeight="1" x14ac:dyDescent="0.15">
      <c r="A130" s="335" t="s">
        <v>86</v>
      </c>
      <c r="B130" s="336"/>
      <c r="C130" s="336"/>
      <c r="D130" s="337"/>
      <c r="E130" s="338"/>
      <c r="F130" s="339"/>
    </row>
    <row r="131" spans="1:388" ht="16.5" customHeight="1" x14ac:dyDescent="0.15">
      <c r="A131" s="335" t="s">
        <v>87</v>
      </c>
      <c r="B131" s="336"/>
      <c r="C131" s="336"/>
      <c r="D131" s="337"/>
      <c r="E131" s="338"/>
      <c r="F131" s="339"/>
    </row>
    <row r="132" spans="1:388" ht="16.5" customHeight="1" x14ac:dyDescent="0.15">
      <c r="A132" s="335" t="s">
        <v>88</v>
      </c>
      <c r="B132" s="336"/>
      <c r="C132" s="336"/>
      <c r="D132" s="337"/>
      <c r="E132" s="338"/>
      <c r="F132" s="339"/>
    </row>
    <row r="133" spans="1:388" ht="16.5" customHeight="1" x14ac:dyDescent="0.15">
      <c r="A133" s="361" t="s">
        <v>199</v>
      </c>
      <c r="B133" s="362"/>
      <c r="C133" s="362"/>
      <c r="D133" s="363"/>
      <c r="E133" s="338"/>
      <c r="F133" s="339"/>
      <c r="G133" s="168"/>
    </row>
    <row r="134" spans="1:388" s="254" customFormat="1" ht="17.25" customHeight="1" x14ac:dyDescent="0.15">
      <c r="A134" s="356" t="s">
        <v>22</v>
      </c>
      <c r="B134" s="357"/>
      <c r="C134" s="357"/>
      <c r="D134" s="358"/>
      <c r="E134" s="359">
        <f>SUM(E129:F133)</f>
        <v>0</v>
      </c>
      <c r="F134" s="360"/>
      <c r="G134" s="43" t="str">
        <f>IF(G91=E134,"","警告：問４（１）の就職者合計と一致させてください(一致させると表示が消えます)")</f>
        <v/>
      </c>
      <c r="H134" s="43"/>
      <c r="I134" s="43"/>
      <c r="J134" s="43"/>
      <c r="K134" s="43"/>
      <c r="L134" s="43"/>
      <c r="M134" s="43"/>
      <c r="N134" s="43"/>
      <c r="O134" s="43"/>
      <c r="P134" s="43"/>
      <c r="Q134" s="43"/>
      <c r="R134" s="43"/>
      <c r="S134" s="43"/>
    </row>
    <row r="135" spans="1:388" s="254" customFormat="1" ht="17.25" customHeight="1" x14ac:dyDescent="0.15">
      <c r="AJ135" s="351"/>
      <c r="AZ135" s="351"/>
      <c r="BP135" s="351"/>
      <c r="CF135" s="351"/>
      <c r="CV135" s="351"/>
      <c r="DL135" s="351"/>
      <c r="EB135" s="351"/>
      <c r="ER135" s="351"/>
      <c r="FH135" s="351"/>
      <c r="FX135" s="351"/>
      <c r="GN135" s="351"/>
      <c r="HD135" s="351"/>
      <c r="HT135" s="351"/>
      <c r="IJ135" s="351"/>
      <c r="IZ135" s="351"/>
      <c r="JP135" s="351"/>
      <c r="KF135" s="351"/>
      <c r="KV135" s="351"/>
      <c r="LL135" s="351"/>
      <c r="MB135" s="351"/>
      <c r="MR135" s="351"/>
      <c r="NH135" s="351"/>
      <c r="NX135" s="351"/>
    </row>
    <row r="136" spans="1:388" s="254" customFormat="1" ht="17.25" customHeight="1" x14ac:dyDescent="0.15">
      <c r="A136" s="103" t="s">
        <v>181</v>
      </c>
      <c r="B136" s="103"/>
      <c r="C136" s="103"/>
      <c r="D136" s="103"/>
      <c r="E136" s="63"/>
      <c r="F136" s="63"/>
      <c r="G136" s="63"/>
      <c r="H136" s="63"/>
      <c r="I136" s="63"/>
      <c r="O136" s="171"/>
      <c r="P136" s="171"/>
      <c r="Q136" s="171"/>
      <c r="R136" s="171"/>
      <c r="AJ136" s="351"/>
      <c r="AZ136" s="351"/>
      <c r="BP136" s="351"/>
      <c r="CF136" s="351"/>
      <c r="CV136" s="351"/>
      <c r="DL136" s="351"/>
      <c r="EB136" s="351"/>
      <c r="ER136" s="351"/>
      <c r="FH136" s="351"/>
      <c r="FX136" s="351"/>
      <c r="GN136" s="351"/>
      <c r="HD136" s="351"/>
      <c r="HT136" s="351"/>
      <c r="IJ136" s="351"/>
      <c r="IZ136" s="351"/>
      <c r="JP136" s="351"/>
      <c r="KF136" s="351"/>
      <c r="KV136" s="351"/>
      <c r="LL136" s="351"/>
      <c r="MB136" s="351"/>
      <c r="MR136" s="351"/>
      <c r="NH136" s="351"/>
      <c r="NX136" s="351"/>
    </row>
    <row r="137" spans="1:388" s="254" customFormat="1" ht="24.75" customHeight="1" x14ac:dyDescent="0.15">
      <c r="A137" s="352" t="s">
        <v>38</v>
      </c>
      <c r="B137" s="353"/>
      <c r="C137" s="354"/>
      <c r="D137" s="355"/>
      <c r="E137" s="38" t="s">
        <v>0</v>
      </c>
      <c r="F137" s="44"/>
      <c r="G137" s="44"/>
      <c r="H137" s="44"/>
      <c r="I137" s="44"/>
      <c r="J137" s="43"/>
      <c r="K137" s="43"/>
      <c r="L137" s="43"/>
      <c r="M137" s="43"/>
      <c r="N137" s="43"/>
      <c r="O137" s="43"/>
      <c r="P137" s="43"/>
      <c r="Q137" s="43"/>
      <c r="R137" s="43"/>
      <c r="S137" s="43"/>
      <c r="AJ137" s="351"/>
      <c r="AZ137" s="351"/>
      <c r="BP137" s="351"/>
      <c r="CF137" s="351"/>
      <c r="CV137" s="351"/>
      <c r="DL137" s="351"/>
      <c r="EB137" s="351"/>
      <c r="ER137" s="351"/>
      <c r="FH137" s="351"/>
      <c r="FX137" s="351"/>
      <c r="GN137" s="351"/>
      <c r="HD137" s="351"/>
      <c r="HT137" s="351"/>
      <c r="IJ137" s="351"/>
      <c r="IZ137" s="351"/>
      <c r="JP137" s="351"/>
      <c r="KF137" s="351"/>
      <c r="KV137" s="351"/>
      <c r="LL137" s="351"/>
      <c r="MB137" s="351"/>
      <c r="MR137" s="351"/>
      <c r="NH137" s="351"/>
      <c r="NX137" s="351"/>
    </row>
    <row r="138" spans="1:388" s="254" customFormat="1" ht="14.25" customHeight="1" x14ac:dyDescent="0.15">
      <c r="A138" s="43"/>
      <c r="B138" s="43"/>
      <c r="C138" s="43"/>
      <c r="D138" s="43"/>
      <c r="E138" s="43"/>
      <c r="F138" s="43"/>
      <c r="G138" s="43"/>
      <c r="H138" s="43"/>
      <c r="I138" s="43"/>
      <c r="J138" s="43"/>
      <c r="K138" s="43"/>
      <c r="L138" s="43"/>
      <c r="M138" s="43"/>
      <c r="N138" s="43"/>
      <c r="O138" s="43"/>
      <c r="P138" s="43"/>
      <c r="Q138" s="43"/>
      <c r="R138" s="43"/>
      <c r="S138" s="43"/>
    </row>
    <row r="139" spans="1:388" ht="16.5" customHeight="1" x14ac:dyDescent="0.25">
      <c r="A139" s="203" t="s">
        <v>154</v>
      </c>
      <c r="B139" s="103"/>
      <c r="C139" s="103"/>
      <c r="D139" s="103"/>
      <c r="E139" s="103"/>
      <c r="F139" s="103"/>
      <c r="G139" s="103"/>
      <c r="H139" s="103"/>
      <c r="I139" s="103"/>
      <c r="J139" s="103"/>
      <c r="K139" s="103"/>
      <c r="L139" s="103"/>
      <c r="M139" s="103"/>
      <c r="N139" s="63"/>
      <c r="O139" s="63"/>
      <c r="P139" s="63"/>
      <c r="Q139" s="63"/>
      <c r="R139" s="63"/>
    </row>
    <row r="140" spans="1:388" ht="16.5" customHeight="1" x14ac:dyDescent="0.15">
      <c r="A140" s="103" t="s">
        <v>58</v>
      </c>
      <c r="B140" s="103"/>
      <c r="C140" s="103"/>
      <c r="D140" s="103"/>
      <c r="E140" s="103"/>
      <c r="F140" s="103"/>
      <c r="G140" s="103"/>
      <c r="H140" s="103"/>
      <c r="I140" s="103"/>
      <c r="J140" s="103"/>
      <c r="K140" s="103"/>
      <c r="L140" s="103"/>
      <c r="M140" s="103"/>
      <c r="N140" s="95"/>
      <c r="O140" s="63"/>
      <c r="P140" s="63"/>
      <c r="Q140" s="63"/>
      <c r="R140" s="63"/>
      <c r="S140" s="254"/>
    </row>
    <row r="141" spans="1:388" ht="24.75" customHeight="1" x14ac:dyDescent="0.15">
      <c r="A141" s="191"/>
      <c r="B141" s="318" t="s">
        <v>148</v>
      </c>
      <c r="C141" s="319"/>
      <c r="D141" s="320"/>
      <c r="E141" s="318" t="s">
        <v>149</v>
      </c>
      <c r="F141" s="319"/>
      <c r="G141" s="320"/>
      <c r="H141" s="89"/>
      <c r="I141" s="89"/>
      <c r="J141" s="89"/>
      <c r="K141" s="89"/>
      <c r="L141" s="89"/>
      <c r="M141" s="89"/>
      <c r="N141" s="217"/>
      <c r="O141" s="63"/>
      <c r="P141" s="63"/>
      <c r="Q141" s="63"/>
      <c r="R141" s="63"/>
      <c r="S141" s="254"/>
    </row>
    <row r="142" spans="1:388" ht="16.5" customHeight="1" x14ac:dyDescent="0.15">
      <c r="A142" s="204" t="s">
        <v>5</v>
      </c>
      <c r="B142" s="315"/>
      <c r="C142" s="316"/>
      <c r="D142" s="177" t="s">
        <v>2</v>
      </c>
      <c r="E142" s="317"/>
      <c r="F142" s="315"/>
      <c r="G142" s="177" t="s">
        <v>2</v>
      </c>
      <c r="H142" s="89"/>
      <c r="I142" s="89"/>
      <c r="J142" s="89"/>
      <c r="K142" s="89"/>
      <c r="L142" s="89"/>
      <c r="M142" s="89"/>
      <c r="N142" s="63"/>
      <c r="O142" s="63"/>
      <c r="P142" s="63"/>
      <c r="Q142" s="63"/>
      <c r="R142" s="63"/>
      <c r="S142" s="254"/>
    </row>
    <row r="143" spans="1:388" ht="18" customHeight="1" x14ac:dyDescent="0.15">
      <c r="A143" s="73"/>
      <c r="B143" s="104"/>
      <c r="C143" s="104"/>
      <c r="D143" s="105"/>
      <c r="E143" s="104"/>
      <c r="F143" s="104"/>
      <c r="G143" s="73"/>
      <c r="H143" s="89"/>
      <c r="I143" s="89"/>
      <c r="J143" s="89"/>
      <c r="K143" s="89"/>
      <c r="L143" s="89"/>
      <c r="M143" s="89"/>
      <c r="N143" s="63"/>
      <c r="O143" s="63"/>
      <c r="P143" s="63"/>
      <c r="Q143" s="63"/>
      <c r="R143" s="63"/>
      <c r="S143" s="254"/>
    </row>
    <row r="144" spans="1:388" ht="30.75" customHeight="1" x14ac:dyDescent="0.15">
      <c r="A144" s="103" t="s">
        <v>25</v>
      </c>
      <c r="B144" s="103"/>
      <c r="C144" s="103"/>
      <c r="D144" s="103"/>
      <c r="E144" s="103"/>
      <c r="F144" s="103"/>
      <c r="G144" s="103"/>
      <c r="H144" s="103"/>
      <c r="I144" s="103"/>
      <c r="J144" s="103"/>
      <c r="K144" s="103"/>
      <c r="L144" s="103"/>
      <c r="M144" s="103"/>
      <c r="N144" s="63"/>
      <c r="O144" s="63"/>
      <c r="P144" s="63"/>
      <c r="Q144" s="63"/>
      <c r="R144" s="63"/>
      <c r="S144" s="254"/>
    </row>
    <row r="145" spans="1:30" ht="23.25" customHeight="1" x14ac:dyDescent="0.15">
      <c r="A145" s="191"/>
      <c r="B145" s="318" t="s">
        <v>148</v>
      </c>
      <c r="C145" s="319"/>
      <c r="D145" s="320"/>
      <c r="E145" s="318" t="s">
        <v>149</v>
      </c>
      <c r="F145" s="319"/>
      <c r="G145" s="320"/>
      <c r="H145" s="89"/>
      <c r="I145" s="89"/>
      <c r="J145" s="89"/>
      <c r="K145" s="89"/>
      <c r="L145" s="89"/>
      <c r="M145" s="89"/>
      <c r="N145" s="63"/>
      <c r="O145" s="63"/>
      <c r="P145" s="63"/>
      <c r="Q145" s="63"/>
      <c r="R145" s="63"/>
      <c r="S145" s="254"/>
    </row>
    <row r="146" spans="1:30" ht="16.5" customHeight="1" x14ac:dyDescent="0.15">
      <c r="A146" s="191" t="s">
        <v>41</v>
      </c>
      <c r="B146" s="315"/>
      <c r="C146" s="316"/>
      <c r="D146" s="177" t="s">
        <v>2</v>
      </c>
      <c r="E146" s="317"/>
      <c r="F146" s="315"/>
      <c r="G146" s="177" t="s">
        <v>2</v>
      </c>
      <c r="H146" s="89"/>
      <c r="I146" s="89"/>
      <c r="J146" s="89"/>
      <c r="K146" s="89"/>
      <c r="L146" s="89"/>
      <c r="M146" s="89"/>
      <c r="N146" s="63"/>
      <c r="O146" s="63"/>
      <c r="P146" s="63"/>
      <c r="Q146" s="63"/>
      <c r="R146" s="63"/>
      <c r="S146" s="254"/>
      <c r="AD146" s="299"/>
    </row>
    <row r="147" spans="1:30" s="254" customFormat="1" ht="16.5" customHeight="1" x14ac:dyDescent="0.15">
      <c r="A147" s="73"/>
      <c r="B147" s="93"/>
      <c r="C147" s="93"/>
      <c r="D147" s="73"/>
      <c r="E147" s="93"/>
      <c r="F147" s="93"/>
      <c r="G147" s="73"/>
      <c r="H147" s="89"/>
      <c r="I147" s="89"/>
      <c r="J147" s="89"/>
      <c r="K147" s="89"/>
      <c r="L147" s="89"/>
      <c r="M147" s="89"/>
      <c r="N147" s="63"/>
      <c r="O147" s="63"/>
      <c r="P147" s="63"/>
      <c r="Q147" s="63"/>
      <c r="R147" s="63"/>
    </row>
    <row r="148" spans="1:30" ht="16.5" customHeight="1" x14ac:dyDescent="0.15">
      <c r="A148" s="107" t="s">
        <v>159</v>
      </c>
      <c r="B148" s="108"/>
      <c r="C148" s="109"/>
      <c r="D148" s="109"/>
      <c r="E148" s="96"/>
      <c r="F148" s="109"/>
      <c r="G148" s="109"/>
      <c r="H148" s="109"/>
      <c r="I148" s="109"/>
      <c r="J148" s="109"/>
      <c r="K148" s="109"/>
      <c r="L148" s="109"/>
      <c r="M148" s="109"/>
      <c r="N148" s="233"/>
    </row>
    <row r="149" spans="1:30" ht="16.5" customHeight="1" x14ac:dyDescent="0.15">
      <c r="A149" s="106" t="s">
        <v>161</v>
      </c>
      <c r="B149" s="108"/>
      <c r="C149" s="109"/>
      <c r="D149" s="109"/>
      <c r="E149" s="96"/>
      <c r="F149" s="109"/>
      <c r="G149" s="109"/>
      <c r="H149" s="109"/>
      <c r="I149" s="109"/>
      <c r="J149" s="109"/>
      <c r="K149" s="109"/>
      <c r="L149" s="109"/>
      <c r="M149" s="109"/>
    </row>
    <row r="150" spans="1:30" ht="19.5" customHeight="1" x14ac:dyDescent="0.15">
      <c r="A150" s="421" t="s">
        <v>188</v>
      </c>
      <c r="B150" s="422"/>
      <c r="C150" s="422"/>
      <c r="D150" s="422"/>
      <c r="E150" s="422"/>
      <c r="F150" s="422"/>
      <c r="G150" s="422"/>
      <c r="H150" s="423"/>
    </row>
    <row r="151" spans="1:30" ht="16.5" customHeight="1" x14ac:dyDescent="0.15">
      <c r="A151" s="261"/>
      <c r="B151" s="92"/>
      <c r="C151" s="411" t="s">
        <v>190</v>
      </c>
      <c r="D151" s="412"/>
      <c r="E151" s="413"/>
      <c r="F151" s="414" t="s">
        <v>191</v>
      </c>
      <c r="G151" s="415"/>
      <c r="H151" s="416"/>
    </row>
    <row r="152" spans="1:30" ht="16.5" customHeight="1" x14ac:dyDescent="0.15">
      <c r="A152" s="271">
        <f>C152+F152</f>
        <v>0</v>
      </c>
      <c r="B152" s="270" t="s">
        <v>189</v>
      </c>
      <c r="C152" s="419"/>
      <c r="D152" s="420"/>
      <c r="E152" s="269" t="s">
        <v>189</v>
      </c>
      <c r="F152" s="417"/>
      <c r="G152" s="418"/>
      <c r="H152" s="269" t="s">
        <v>189</v>
      </c>
    </row>
    <row r="153" spans="1:30" ht="15.75" customHeight="1" x14ac:dyDescent="0.15">
      <c r="A153" s="110"/>
      <c r="B153" s="110"/>
      <c r="C153" s="111"/>
      <c r="D153" s="110"/>
      <c r="E153" s="112"/>
      <c r="F153" s="110"/>
      <c r="G153" s="110"/>
      <c r="H153" s="110"/>
      <c r="I153" s="110"/>
      <c r="J153" s="110"/>
      <c r="K153" s="88"/>
      <c r="L153" s="113"/>
      <c r="M153" s="110"/>
    </row>
    <row r="154" spans="1:30" ht="16.5" customHeight="1" x14ac:dyDescent="0.35">
      <c r="A154" s="114" t="s">
        <v>160</v>
      </c>
      <c r="B154" s="115"/>
      <c r="C154" s="116"/>
      <c r="D154" s="116"/>
      <c r="E154" s="117"/>
      <c r="F154" s="116"/>
      <c r="G154" s="116"/>
      <c r="H154" s="116"/>
      <c r="I154" s="116"/>
      <c r="J154" s="116"/>
      <c r="K154" s="116"/>
      <c r="L154" s="116"/>
      <c r="M154" s="116"/>
    </row>
    <row r="155" spans="1:30" ht="16.5" customHeight="1" x14ac:dyDescent="0.15">
      <c r="A155" s="118" t="s">
        <v>162</v>
      </c>
      <c r="B155" s="119"/>
      <c r="C155" s="116"/>
      <c r="D155" s="116"/>
      <c r="E155" s="117"/>
      <c r="F155" s="116"/>
      <c r="G155" s="116"/>
      <c r="H155" s="116"/>
      <c r="I155" s="116"/>
      <c r="J155" s="116"/>
      <c r="K155" s="116"/>
      <c r="L155" s="116"/>
      <c r="M155" s="116"/>
      <c r="N155" s="233"/>
    </row>
    <row r="156" spans="1:30" ht="16.5" customHeight="1" x14ac:dyDescent="0.15">
      <c r="A156" s="312" t="s">
        <v>15</v>
      </c>
      <c r="B156" s="313"/>
      <c r="C156" s="262"/>
      <c r="D156" s="263"/>
      <c r="E156" s="262"/>
      <c r="F156" s="264"/>
      <c r="G156" s="119"/>
      <c r="H156" s="119"/>
      <c r="I156" s="109"/>
      <c r="J156" s="120"/>
      <c r="K156" s="120"/>
      <c r="L156" s="120"/>
      <c r="M156" s="120"/>
    </row>
    <row r="157" spans="1:30" ht="16.5" customHeight="1" x14ac:dyDescent="0.15">
      <c r="A157" s="314"/>
      <c r="B157" s="314"/>
      <c r="C157" s="309" t="s">
        <v>23</v>
      </c>
      <c r="D157" s="310"/>
      <c r="E157" s="309" t="s">
        <v>24</v>
      </c>
      <c r="F157" s="310"/>
      <c r="G157" s="119"/>
      <c r="H157" s="119"/>
      <c r="I157" s="109"/>
      <c r="J157" s="120"/>
      <c r="K157" s="109"/>
      <c r="L157" s="109"/>
      <c r="M157" s="120"/>
    </row>
    <row r="158" spans="1:30" ht="16.5" customHeight="1" x14ac:dyDescent="0.15">
      <c r="A158" s="243">
        <f>C158+E158</f>
        <v>0</v>
      </c>
      <c r="B158" s="265" t="s">
        <v>2</v>
      </c>
      <c r="C158" s="141"/>
      <c r="D158" s="265" t="s">
        <v>2</v>
      </c>
      <c r="E158" s="141"/>
      <c r="F158" s="265" t="s">
        <v>2</v>
      </c>
      <c r="G158" s="119"/>
      <c r="H158" s="119"/>
      <c r="I158" s="109"/>
      <c r="J158" s="120"/>
      <c r="K158" s="109"/>
      <c r="L158" s="109"/>
      <c r="M158" s="120"/>
    </row>
    <row r="159" spans="1:30" s="254" customFormat="1" ht="16.5" customHeight="1" x14ac:dyDescent="0.15">
      <c r="A159" s="73"/>
      <c r="B159" s="93"/>
      <c r="C159" s="93"/>
      <c r="D159" s="73"/>
      <c r="E159" s="93"/>
      <c r="F159" s="93"/>
      <c r="G159" s="73"/>
      <c r="H159" s="89"/>
      <c r="I159" s="89"/>
      <c r="J159" s="89"/>
      <c r="K159" s="89"/>
      <c r="L159" s="89"/>
      <c r="M159" s="89"/>
      <c r="N159" s="63"/>
      <c r="O159" s="63"/>
      <c r="P159" s="63"/>
      <c r="Q159" s="63"/>
      <c r="R159" s="63"/>
    </row>
    <row r="160" spans="1:30" ht="16.5" customHeight="1" x14ac:dyDescent="0.25">
      <c r="A160" s="130" t="s">
        <v>171</v>
      </c>
      <c r="B160" s="135"/>
      <c r="C160" s="89"/>
      <c r="D160" s="89"/>
      <c r="E160" s="89"/>
      <c r="F160" s="89"/>
      <c r="G160" s="89"/>
      <c r="H160" s="89"/>
      <c r="I160" s="89"/>
      <c r="J160" s="89"/>
      <c r="K160" s="89"/>
      <c r="L160" s="89"/>
      <c r="M160" s="89"/>
      <c r="N160" s="89"/>
      <c r="O160" s="89"/>
      <c r="P160" s="89"/>
      <c r="Q160" s="89"/>
      <c r="R160" s="254"/>
      <c r="S160" s="254"/>
    </row>
    <row r="161" spans="1:19" s="254" customFormat="1" ht="13.5" customHeight="1" x14ac:dyDescent="0.15">
      <c r="A161" s="79" t="s">
        <v>173</v>
      </c>
      <c r="B161" s="68"/>
      <c r="C161" s="68"/>
      <c r="D161" s="68"/>
      <c r="E161" s="77"/>
      <c r="F161" s="68"/>
      <c r="G161" s="68"/>
      <c r="H161" s="69"/>
      <c r="I161" s="69"/>
      <c r="J161" s="69"/>
      <c r="K161" s="69"/>
      <c r="L161" s="69"/>
      <c r="M161" s="69"/>
      <c r="N161" s="70"/>
      <c r="O161" s="70"/>
      <c r="P161" s="70"/>
      <c r="Q161" s="70"/>
      <c r="R161" s="70"/>
      <c r="S161" s="70"/>
    </row>
    <row r="162" spans="1:19" ht="16.5" customHeight="1" x14ac:dyDescent="0.15">
      <c r="A162" s="141"/>
      <c r="B162" s="253" t="s">
        <v>2</v>
      </c>
      <c r="C162" s="254"/>
      <c r="D162" s="73"/>
      <c r="E162" s="121"/>
      <c r="F162" s="72"/>
      <c r="G162" s="73"/>
      <c r="H162" s="63"/>
      <c r="I162" s="63"/>
      <c r="J162" s="63"/>
      <c r="K162" s="44"/>
      <c r="L162" s="44"/>
      <c r="M162" s="44"/>
    </row>
    <row r="163" spans="1:19" ht="16.5" customHeight="1" x14ac:dyDescent="0.15">
      <c r="A163" s="73"/>
      <c r="B163" s="73"/>
      <c r="C163" s="73"/>
      <c r="D163" s="72"/>
      <c r="E163" s="73"/>
      <c r="F163" s="254"/>
      <c r="G163" s="254"/>
      <c r="H163" s="63"/>
      <c r="I163" s="63"/>
      <c r="J163" s="63"/>
      <c r="K163" s="63"/>
      <c r="L163" s="63"/>
      <c r="M163" s="63"/>
      <c r="N163" s="254"/>
      <c r="O163" s="254"/>
      <c r="P163" s="254"/>
      <c r="Q163" s="254"/>
      <c r="R163" s="254"/>
      <c r="S163" s="254"/>
    </row>
    <row r="164" spans="1:19" ht="16.5" customHeight="1" x14ac:dyDescent="0.15">
      <c r="A164" s="79" t="s">
        <v>255</v>
      </c>
      <c r="B164" s="68"/>
      <c r="C164" s="68"/>
      <c r="D164" s="68"/>
      <c r="E164" s="77"/>
      <c r="F164" s="68"/>
      <c r="G164" s="68"/>
      <c r="H164" s="69"/>
      <c r="I164" s="69"/>
      <c r="J164" s="69"/>
      <c r="K164" s="69"/>
      <c r="L164" s="69"/>
      <c r="M164" s="69"/>
      <c r="N164" s="70"/>
      <c r="O164" s="70"/>
      <c r="P164" s="70"/>
      <c r="Q164" s="70"/>
      <c r="R164" s="70"/>
      <c r="S164" s="70"/>
    </row>
    <row r="165" spans="1:19" ht="16.5" customHeight="1" x14ac:dyDescent="0.15">
      <c r="A165" s="141"/>
      <c r="B165" s="253" t="s">
        <v>2</v>
      </c>
      <c r="C165" s="254"/>
      <c r="D165" s="73"/>
      <c r="E165" s="121"/>
      <c r="F165" s="72"/>
      <c r="G165" s="73"/>
      <c r="H165" s="63"/>
      <c r="I165" s="63"/>
      <c r="J165" s="63"/>
      <c r="K165" s="63"/>
      <c r="L165" s="63"/>
      <c r="M165" s="63"/>
      <c r="N165" s="254"/>
      <c r="O165" s="254"/>
      <c r="P165" s="254"/>
      <c r="Q165" s="254"/>
      <c r="R165" s="254"/>
      <c r="S165" s="254"/>
    </row>
    <row r="166" spans="1:19" ht="16.5" customHeight="1" x14ac:dyDescent="0.15">
      <c r="A166" s="73"/>
      <c r="B166" s="73"/>
      <c r="C166" s="254"/>
      <c r="D166" s="73"/>
      <c r="E166" s="121"/>
      <c r="F166" s="72"/>
      <c r="G166" s="73"/>
      <c r="H166" s="63"/>
      <c r="I166" s="63"/>
      <c r="J166" s="63"/>
      <c r="K166" s="63"/>
      <c r="L166" s="63"/>
      <c r="M166" s="63"/>
      <c r="N166" s="254"/>
      <c r="O166" s="254"/>
      <c r="P166" s="254"/>
      <c r="Q166" s="254"/>
      <c r="R166" s="254"/>
      <c r="S166" s="254"/>
    </row>
    <row r="167" spans="1:19" ht="16.5" customHeight="1" x14ac:dyDescent="0.15">
      <c r="A167" s="73"/>
      <c r="B167" s="73"/>
      <c r="C167" s="73"/>
      <c r="D167" s="73"/>
      <c r="E167" s="73"/>
      <c r="F167" s="72"/>
      <c r="G167" s="73"/>
      <c r="H167" s="63"/>
      <c r="I167" s="63"/>
      <c r="J167" s="63"/>
      <c r="K167" s="63"/>
      <c r="L167" s="63"/>
      <c r="M167" s="63"/>
      <c r="N167" s="254"/>
      <c r="O167" s="254"/>
      <c r="P167" s="254"/>
      <c r="Q167" s="254"/>
      <c r="R167" s="254"/>
      <c r="S167" s="254"/>
    </row>
    <row r="168" spans="1:19" ht="16.5" customHeight="1" x14ac:dyDescent="0.15">
      <c r="A168" s="136" t="s">
        <v>187</v>
      </c>
      <c r="B168" s="254"/>
      <c r="C168" s="254"/>
      <c r="D168" s="254"/>
      <c r="E168" s="254"/>
      <c r="F168" s="254"/>
      <c r="G168" s="254"/>
      <c r="H168" s="254"/>
      <c r="I168" s="254"/>
      <c r="J168" s="254"/>
      <c r="K168" s="254"/>
      <c r="L168" s="254"/>
      <c r="M168" s="254"/>
      <c r="N168" s="254"/>
      <c r="O168" s="254"/>
      <c r="P168" s="254"/>
      <c r="Q168" s="254"/>
      <c r="R168" s="254"/>
      <c r="S168" s="254"/>
    </row>
    <row r="169" spans="1:19" ht="16.5" customHeight="1" x14ac:dyDescent="0.15">
      <c r="A169" s="254"/>
      <c r="B169" s="254"/>
      <c r="C169" s="254"/>
      <c r="D169" s="254"/>
      <c r="E169" s="254"/>
      <c r="F169" s="254"/>
      <c r="G169" s="254"/>
      <c r="H169" s="254"/>
      <c r="I169" s="254"/>
      <c r="J169" s="254"/>
      <c r="K169" s="254"/>
      <c r="L169" s="254"/>
      <c r="M169" s="254"/>
      <c r="N169" s="254"/>
      <c r="O169" s="254"/>
      <c r="P169" s="254"/>
      <c r="Q169" s="254"/>
      <c r="R169" s="254"/>
      <c r="S169" s="254"/>
    </row>
    <row r="170" spans="1:19" ht="16.5" customHeight="1" x14ac:dyDescent="0.15"/>
    <row r="171" spans="1:19" ht="16.5" customHeight="1" x14ac:dyDescent="0.15"/>
    <row r="172" spans="1:19" ht="16.5" customHeight="1" x14ac:dyDescent="0.15"/>
    <row r="173" spans="1:19" ht="16.5" customHeight="1" x14ac:dyDescent="0.15"/>
    <row r="174" spans="1:19" ht="16.5" customHeight="1" x14ac:dyDescent="0.15"/>
    <row r="175" spans="1:19" ht="16.5" customHeight="1" x14ac:dyDescent="0.15"/>
    <row r="176" spans="1:19"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row r="491" ht="16.5" customHeight="1" x14ac:dyDescent="0.15"/>
    <row r="492" ht="16.5" customHeight="1" x14ac:dyDescent="0.15"/>
  </sheetData>
  <sheetProtection password="E4B6" sheet="1" objects="1" scenarios="1"/>
  <mergeCells count="125">
    <mergeCell ref="C151:E151"/>
    <mergeCell ref="F151:H151"/>
    <mergeCell ref="F152:G152"/>
    <mergeCell ref="C152:D152"/>
    <mergeCell ref="A150:H150"/>
    <mergeCell ref="A12:O12"/>
    <mergeCell ref="A13:C13"/>
    <mergeCell ref="D13:L13"/>
    <mergeCell ref="A14:C14"/>
    <mergeCell ref="D14:L14"/>
    <mergeCell ref="A15:C15"/>
    <mergeCell ref="A43:A44"/>
    <mergeCell ref="B43:C44"/>
    <mergeCell ref="D43:E44"/>
    <mergeCell ref="F43:G44"/>
    <mergeCell ref="A54:O54"/>
    <mergeCell ref="B55:C55"/>
    <mergeCell ref="A33:C33"/>
    <mergeCell ref="A34:C34"/>
    <mergeCell ref="A35:C35"/>
    <mergeCell ref="A36:C36"/>
    <mergeCell ref="A40:B40"/>
    <mergeCell ref="A42:O42"/>
    <mergeCell ref="B66:C66"/>
    <mergeCell ref="A25:C25"/>
    <mergeCell ref="A26:C26"/>
    <mergeCell ref="A27:C27"/>
    <mergeCell ref="A30:C30"/>
    <mergeCell ref="A31:C31"/>
    <mergeCell ref="A32:C32"/>
    <mergeCell ref="A16:C16"/>
    <mergeCell ref="D16:E16"/>
    <mergeCell ref="A20:C20"/>
    <mergeCell ref="A22:C22"/>
    <mergeCell ref="A23:C23"/>
    <mergeCell ref="A24:C24"/>
    <mergeCell ref="A21:C21"/>
    <mergeCell ref="L77:M77"/>
    <mergeCell ref="N77:O77"/>
    <mergeCell ref="P77:Q77"/>
    <mergeCell ref="A89:D89"/>
    <mergeCell ref="E89:F89"/>
    <mergeCell ref="A90:D90"/>
    <mergeCell ref="G90:H90"/>
    <mergeCell ref="D66:E66"/>
    <mergeCell ref="F66:G66"/>
    <mergeCell ref="H66:I66"/>
    <mergeCell ref="J66:K66"/>
    <mergeCell ref="B77:C77"/>
    <mergeCell ref="D77:E77"/>
    <mergeCell ref="F77:G77"/>
    <mergeCell ref="H77:I77"/>
    <mergeCell ref="J77:K77"/>
    <mergeCell ref="D115:E116"/>
    <mergeCell ref="A97:D97"/>
    <mergeCell ref="A98:D98"/>
    <mergeCell ref="A99:D99"/>
    <mergeCell ref="A100:D100"/>
    <mergeCell ref="A101:D101"/>
    <mergeCell ref="A102:D102"/>
    <mergeCell ref="A91:D91"/>
    <mergeCell ref="A92:D92"/>
    <mergeCell ref="A93:D93"/>
    <mergeCell ref="A94:D94"/>
    <mergeCell ref="A95:D95"/>
    <mergeCell ref="A96:D96"/>
    <mergeCell ref="ER135:ER137"/>
    <mergeCell ref="A134:D134"/>
    <mergeCell ref="E134:F134"/>
    <mergeCell ref="AJ135:AJ137"/>
    <mergeCell ref="AZ135:AZ137"/>
    <mergeCell ref="A131:D131"/>
    <mergeCell ref="E131:F131"/>
    <mergeCell ref="A132:D132"/>
    <mergeCell ref="E132:F132"/>
    <mergeCell ref="A133:D133"/>
    <mergeCell ref="E133:F133"/>
    <mergeCell ref="MR135:MR137"/>
    <mergeCell ref="NH135:NH137"/>
    <mergeCell ref="NX135:NX137"/>
    <mergeCell ref="A137:B137"/>
    <mergeCell ref="C137:D137"/>
    <mergeCell ref="B141:D141"/>
    <mergeCell ref="E141:G141"/>
    <mergeCell ref="IZ135:IZ137"/>
    <mergeCell ref="JP135:JP137"/>
    <mergeCell ref="KF135:KF137"/>
    <mergeCell ref="KV135:KV137"/>
    <mergeCell ref="LL135:LL137"/>
    <mergeCell ref="MB135:MB137"/>
    <mergeCell ref="FH135:FH137"/>
    <mergeCell ref="FX135:FX137"/>
    <mergeCell ref="GN135:GN137"/>
    <mergeCell ref="HD135:HD137"/>
    <mergeCell ref="HT135:HT137"/>
    <mergeCell ref="IJ135:IJ137"/>
    <mergeCell ref="BP135:BP137"/>
    <mergeCell ref="CF135:CF137"/>
    <mergeCell ref="CV135:CV137"/>
    <mergeCell ref="DL135:DL137"/>
    <mergeCell ref="EB135:EB137"/>
    <mergeCell ref="E157:F157"/>
    <mergeCell ref="A1:R2"/>
    <mergeCell ref="A156:B157"/>
    <mergeCell ref="C157:D157"/>
    <mergeCell ref="B142:C142"/>
    <mergeCell ref="E142:F142"/>
    <mergeCell ref="B145:D145"/>
    <mergeCell ref="E145:G145"/>
    <mergeCell ref="B146:C146"/>
    <mergeCell ref="E146:F146"/>
    <mergeCell ref="F115:G116"/>
    <mergeCell ref="A127:D128"/>
    <mergeCell ref="E127:F128"/>
    <mergeCell ref="A129:D129"/>
    <mergeCell ref="E129:F129"/>
    <mergeCell ref="A130:D130"/>
    <mergeCell ref="E130:F130"/>
    <mergeCell ref="A103:D103"/>
    <mergeCell ref="A104:D104"/>
    <mergeCell ref="A105:D105"/>
    <mergeCell ref="A108:C108"/>
    <mergeCell ref="A111:C111"/>
    <mergeCell ref="A115:A116"/>
    <mergeCell ref="B115:C116"/>
  </mergeCells>
  <phoneticPr fontId="3"/>
  <conditionalFormatting sqref="J86:R86">
    <cfRule type="expression" dxfId="15" priority="6">
      <formula>$F$52&lt;&gt;$R$85</formula>
    </cfRule>
  </conditionalFormatting>
  <conditionalFormatting sqref="H124:R124">
    <cfRule type="expression" dxfId="14" priority="5">
      <formula>$G$91&lt;&gt;$F$124</formula>
    </cfRule>
  </conditionalFormatting>
  <conditionalFormatting sqref="G134:R134">
    <cfRule type="expression" dxfId="13" priority="4">
      <formula>$G$91&lt;&gt;$E$134</formula>
    </cfRule>
  </conditionalFormatting>
  <conditionalFormatting sqref="D31:D36">
    <cfRule type="expression" dxfId="12" priority="3">
      <formula>$D$30="○"</formula>
    </cfRule>
  </conditionalFormatting>
  <conditionalFormatting sqref="J75:R75">
    <cfRule type="expression" dxfId="11" priority="2">
      <formula>$F$52&lt;&gt;$J$74</formula>
    </cfRule>
  </conditionalFormatting>
  <dataValidations count="3">
    <dataValidation type="whole" imeMode="off" allowBlank="1" showInputMessage="1" showErrorMessage="1" error="半角数字を入力してください_x000a_" sqref="E90:E104">
      <formula1>0</formula1>
      <formula2>2000</formula2>
    </dataValidation>
    <dataValidation type="whole" imeMode="off" allowBlank="1" showInputMessage="1" showErrorMessage="1" error="半角数字を入力してください" sqref="B56:B62 B67:B73 D67:D73 F67:F73 H67:H73 B45:B51 D45:D51 B78:B84 D78:D84 F78:F84 H78:H84 J78:J84 L78:L84 N78:N84 P78:P84 D108 D111 B117:B123 D117:D123 E129:F133 C137:D137 B142:C142 E142:F142 E159:F159 A165 A162 E146:F147 B146:C147 B159:C159 E158 C158 C152:D152 F152:G152">
      <formula1>0</formula1>
      <formula2>2000</formula2>
    </dataValidation>
    <dataValidation type="whole" imeMode="off" allowBlank="1" showInputMessage="1" showErrorMessage="1" error="半角数字を入力入力ください_x000a_" sqref="C40">
      <formula1>0</formula1>
      <formula2>2000</formula2>
    </dataValidation>
  </dataValidations>
  <pageMargins left="0.7" right="0.7" top="0.75" bottom="0.75" header="0.3" footer="0.3"/>
  <pageSetup paperSize="9" scale="52" fitToWidth="0" fitToHeight="0" orientation="portrait" r:id="rId1"/>
  <rowBreaks count="1" manualBreakCount="1">
    <brk id="86" max="1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プルダウンリスト!$D$4</xm:f>
          </x14:formula1>
          <xm:sqref>D20:D27 D30:D36</xm:sqref>
        </x14:dataValidation>
        <x14:dataValidation type="list" allowBlank="1" showInputMessage="1" showErrorMessage="1">
          <x14:formula1>
            <xm:f>プルダウンリスト!$A$4:$A$16</xm:f>
          </x14:formula1>
          <xm:sqref>D15</xm:sqref>
        </x14:dataValidation>
        <x14:dataValidation type="list" allowBlank="1" showInputMessage="1" showErrorMessage="1">
          <x14:formula1>
            <xm:f>プルダウンリスト!$C$4:$C$13</xm:f>
          </x14:formula1>
          <xm:sqref>D16:E16</xm:sqref>
        </x14:dataValidation>
        <x14:dataValidation type="list" allowBlank="1" showInputMessage="1" showErrorMessage="1">
          <x14:formula1>
            <xm:f>プルダウンリスト!$B$4:$B$15</xm:f>
          </x14:formula1>
          <xm:sqref>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X495"/>
  <sheetViews>
    <sheetView view="pageBreakPreview" zoomScale="85" zoomScaleNormal="100" zoomScaleSheetLayoutView="85" zoomScalePageLayoutView="85" workbookViewId="0">
      <selection activeCell="D13" sqref="D13:L13"/>
    </sheetView>
  </sheetViews>
  <sheetFormatPr defaultColWidth="9" defaultRowHeight="15.75" x14ac:dyDescent="0.15"/>
  <cols>
    <col min="1" max="1" width="16.875" style="43" customWidth="1"/>
    <col min="2" max="2" width="10.125" style="43" customWidth="1"/>
    <col min="3" max="3" width="8" style="43" customWidth="1"/>
    <col min="4" max="4" width="10.125" style="43" customWidth="1"/>
    <col min="5" max="5" width="8.5" style="43" customWidth="1"/>
    <col min="6" max="6" width="10.125" style="43" customWidth="1"/>
    <col min="7" max="7" width="7.625" style="43" customWidth="1"/>
    <col min="8" max="8" width="10.125" style="43" customWidth="1"/>
    <col min="9" max="9" width="7.625" style="43" customWidth="1"/>
    <col min="10" max="10" width="10.125" style="43" customWidth="1"/>
    <col min="11" max="11" width="7" style="43" customWidth="1"/>
    <col min="12" max="12" width="10.125" style="43" customWidth="1"/>
    <col min="13" max="13" width="4.875" style="43" customWidth="1"/>
    <col min="14" max="14" width="10.125" style="43" customWidth="1"/>
    <col min="15" max="15" width="4.875" style="43" customWidth="1"/>
    <col min="16" max="16" width="10.125" style="43" customWidth="1"/>
    <col min="17" max="17" width="4.875" style="43" customWidth="1"/>
    <col min="18" max="18" width="9.375" style="43" customWidth="1"/>
    <col min="19" max="19" width="4.375" style="43" customWidth="1"/>
    <col min="20" max="16384" width="9" style="43"/>
  </cols>
  <sheetData>
    <row r="1" spans="1:20" ht="13.5" customHeight="1" x14ac:dyDescent="0.15">
      <c r="A1" s="311" t="s">
        <v>177</v>
      </c>
      <c r="B1" s="311"/>
      <c r="C1" s="311"/>
      <c r="D1" s="311"/>
      <c r="E1" s="311"/>
      <c r="F1" s="311"/>
      <c r="G1" s="311"/>
      <c r="H1" s="311"/>
      <c r="I1" s="311"/>
      <c r="J1" s="311"/>
      <c r="K1" s="311"/>
      <c r="L1" s="311"/>
      <c r="M1" s="311"/>
      <c r="N1" s="311"/>
      <c r="O1" s="311"/>
      <c r="P1" s="311"/>
      <c r="Q1" s="311"/>
      <c r="R1" s="311"/>
      <c r="S1" s="311"/>
      <c r="T1" s="15"/>
    </row>
    <row r="2" spans="1:20" ht="13.5" customHeight="1" x14ac:dyDescent="0.15">
      <c r="A2" s="311"/>
      <c r="B2" s="311"/>
      <c r="C2" s="311"/>
      <c r="D2" s="311"/>
      <c r="E2" s="311"/>
      <c r="F2" s="311"/>
      <c r="G2" s="311"/>
      <c r="H2" s="311"/>
      <c r="I2" s="311"/>
      <c r="J2" s="311"/>
      <c r="K2" s="311"/>
      <c r="L2" s="311"/>
      <c r="M2" s="311"/>
      <c r="N2" s="311"/>
      <c r="O2" s="311"/>
      <c r="P2" s="311"/>
      <c r="Q2" s="311"/>
      <c r="R2" s="311"/>
      <c r="S2" s="311"/>
      <c r="T2" s="15"/>
    </row>
    <row r="4" spans="1:20" s="59" customFormat="1" ht="16.5" customHeight="1" x14ac:dyDescent="0.15">
      <c r="A4" s="58" t="s">
        <v>78</v>
      </c>
    </row>
    <row r="5" spans="1:20" ht="16.5" customHeight="1" x14ac:dyDescent="0.15">
      <c r="A5" s="304" t="s">
        <v>309</v>
      </c>
      <c r="B5" s="301"/>
      <c r="C5" s="301"/>
      <c r="D5" s="301"/>
      <c r="E5" s="301"/>
      <c r="F5" s="301"/>
      <c r="G5" s="301"/>
      <c r="H5" s="301"/>
      <c r="I5" s="301"/>
      <c r="J5" s="301"/>
      <c r="K5" s="301"/>
      <c r="L5" s="301"/>
      <c r="M5" s="301"/>
      <c r="N5" s="301"/>
      <c r="O5" s="301"/>
      <c r="P5" s="301"/>
      <c r="Q5" s="301"/>
      <c r="R5" s="301"/>
      <c r="S5" s="301"/>
    </row>
    <row r="6" spans="1:20" ht="16.5" customHeight="1" x14ac:dyDescent="0.15">
      <c r="A6" s="304" t="s">
        <v>307</v>
      </c>
      <c r="B6" s="302"/>
      <c r="C6" s="302"/>
      <c r="D6" s="302"/>
      <c r="E6" s="302"/>
      <c r="F6" s="302"/>
      <c r="G6" s="302"/>
      <c r="H6" s="302"/>
      <c r="I6" s="302"/>
      <c r="J6" s="302"/>
      <c r="K6" s="302"/>
      <c r="L6" s="302"/>
      <c r="M6" s="302"/>
      <c r="N6" s="302"/>
      <c r="O6" s="302"/>
      <c r="P6" s="302"/>
      <c r="Q6" s="302"/>
      <c r="R6" s="302"/>
      <c r="S6" s="302"/>
    </row>
    <row r="7" spans="1:20" ht="16.5" customHeight="1" x14ac:dyDescent="0.15">
      <c r="A7" s="304" t="s">
        <v>310</v>
      </c>
      <c r="B7" s="302"/>
      <c r="C7" s="302"/>
      <c r="D7" s="302"/>
      <c r="E7" s="302"/>
      <c r="F7" s="302"/>
      <c r="G7" s="302"/>
      <c r="H7" s="302"/>
      <c r="I7" s="302"/>
      <c r="J7" s="302"/>
      <c r="K7" s="302"/>
      <c r="L7" s="302"/>
      <c r="M7" s="302"/>
      <c r="N7" s="302"/>
      <c r="O7" s="302"/>
      <c r="P7" s="302"/>
      <c r="Q7" s="302"/>
      <c r="R7" s="302"/>
      <c r="S7" s="302"/>
    </row>
    <row r="8" spans="1:20" ht="16.5" customHeight="1" x14ac:dyDescent="0.15">
      <c r="A8" s="304" t="s">
        <v>311</v>
      </c>
      <c r="B8" s="260"/>
      <c r="C8" s="260"/>
      <c r="D8" s="260"/>
      <c r="E8" s="260"/>
      <c r="F8" s="260"/>
      <c r="G8" s="260"/>
      <c r="H8" s="260"/>
      <c r="I8" s="260"/>
      <c r="J8" s="260"/>
      <c r="K8" s="260"/>
      <c r="L8" s="260"/>
      <c r="M8" s="260"/>
      <c r="N8" s="260"/>
      <c r="O8" s="260"/>
      <c r="P8" s="260"/>
      <c r="Q8" s="260"/>
      <c r="R8" s="260"/>
      <c r="S8" s="260"/>
    </row>
    <row r="9" spans="1:20" ht="16.5" customHeight="1" x14ac:dyDescent="0.15">
      <c r="A9" s="305" t="s">
        <v>308</v>
      </c>
      <c r="B9" s="260"/>
      <c r="C9" s="260"/>
      <c r="D9" s="260"/>
      <c r="E9" s="260"/>
      <c r="F9" s="260"/>
      <c r="G9" s="260"/>
      <c r="H9" s="260"/>
      <c r="I9" s="260"/>
      <c r="J9" s="260"/>
      <c r="K9" s="260"/>
      <c r="L9" s="260"/>
      <c r="M9" s="260"/>
      <c r="N9" s="260"/>
      <c r="O9" s="260"/>
      <c r="P9" s="260"/>
      <c r="Q9" s="260"/>
      <c r="R9" s="260"/>
      <c r="S9" s="260"/>
    </row>
    <row r="10" spans="1:20" ht="16.5" customHeight="1" x14ac:dyDescent="0.15">
      <c r="A10" s="304" t="s">
        <v>165</v>
      </c>
    </row>
    <row r="11" spans="1:20" ht="16.5" customHeight="1" x14ac:dyDescent="0.25">
      <c r="A11" s="126"/>
      <c r="B11" s="127"/>
      <c r="C11" s="127"/>
      <c r="D11" s="127"/>
      <c r="E11" s="127"/>
      <c r="F11" s="127"/>
      <c r="G11" s="127"/>
      <c r="H11" s="127"/>
      <c r="I11" s="127"/>
      <c r="J11" s="127"/>
      <c r="K11" s="125"/>
      <c r="L11" s="125"/>
      <c r="M11" s="125"/>
      <c r="N11" s="125"/>
      <c r="O11" s="125"/>
      <c r="P11" s="125"/>
      <c r="Q11" s="125"/>
      <c r="R11" s="254"/>
      <c r="S11" s="254"/>
    </row>
    <row r="12" spans="1:20" ht="16.5" customHeight="1" x14ac:dyDescent="0.15">
      <c r="A12" s="424" t="s">
        <v>114</v>
      </c>
      <c r="B12" s="425"/>
      <c r="C12" s="425"/>
      <c r="D12" s="425"/>
      <c r="E12" s="425"/>
      <c r="F12" s="425"/>
      <c r="G12" s="425"/>
      <c r="H12" s="425"/>
      <c r="I12" s="425"/>
      <c r="J12" s="425"/>
      <c r="K12" s="425"/>
      <c r="L12" s="425"/>
      <c r="M12" s="425"/>
      <c r="N12" s="425"/>
      <c r="O12" s="425"/>
      <c r="P12" s="237"/>
      <c r="Q12" s="237"/>
      <c r="R12" s="254"/>
      <c r="S12" s="254"/>
    </row>
    <row r="13" spans="1:20" ht="16.5" customHeight="1" x14ac:dyDescent="0.15">
      <c r="A13" s="426" t="s">
        <v>16</v>
      </c>
      <c r="B13" s="427"/>
      <c r="C13" s="428"/>
      <c r="D13" s="429"/>
      <c r="E13" s="430"/>
      <c r="F13" s="430"/>
      <c r="G13" s="430"/>
      <c r="H13" s="430"/>
      <c r="I13" s="430"/>
      <c r="J13" s="430"/>
      <c r="K13" s="430"/>
      <c r="L13" s="431"/>
      <c r="M13" s="172"/>
      <c r="N13" s="254"/>
      <c r="O13" s="254"/>
      <c r="P13" s="254"/>
      <c r="Q13" s="254"/>
    </row>
    <row r="14" spans="1:20" ht="16.5" customHeight="1" x14ac:dyDescent="0.15">
      <c r="A14" s="432" t="s">
        <v>6</v>
      </c>
      <c r="B14" s="433"/>
      <c r="C14" s="434"/>
      <c r="D14" s="435"/>
      <c r="E14" s="436"/>
      <c r="F14" s="436"/>
      <c r="G14" s="436"/>
      <c r="H14" s="437"/>
      <c r="I14" s="437"/>
      <c r="J14" s="437"/>
      <c r="K14" s="437"/>
      <c r="L14" s="438"/>
    </row>
    <row r="15" spans="1:20" ht="16.5" customHeight="1" x14ac:dyDescent="0.15">
      <c r="A15" s="439" t="s">
        <v>110</v>
      </c>
      <c r="B15" s="440"/>
      <c r="C15" s="441"/>
      <c r="D15" s="76"/>
      <c r="E15" s="75" t="s">
        <v>108</v>
      </c>
      <c r="F15" s="74"/>
      <c r="G15" s="235" t="s">
        <v>109</v>
      </c>
      <c r="H15" s="273"/>
      <c r="I15" s="274"/>
      <c r="J15" s="274"/>
      <c r="K15" s="274"/>
      <c r="L15" s="274"/>
    </row>
    <row r="16" spans="1:20" ht="16.5" customHeight="1" x14ac:dyDescent="0.15">
      <c r="A16" s="401" t="s">
        <v>1</v>
      </c>
      <c r="B16" s="402"/>
      <c r="C16" s="403"/>
      <c r="D16" s="404"/>
      <c r="E16" s="405"/>
      <c r="F16" s="124"/>
      <c r="G16" s="166"/>
      <c r="H16" s="103"/>
      <c r="I16" s="103"/>
      <c r="J16" s="103"/>
      <c r="K16" s="254"/>
    </row>
    <row r="17" spans="1:11" ht="16.5" customHeight="1" x14ac:dyDescent="0.15">
      <c r="F17" s="137"/>
      <c r="G17" s="137"/>
      <c r="H17" s="137"/>
      <c r="I17" s="137"/>
      <c r="J17" s="137"/>
      <c r="K17" s="137"/>
    </row>
    <row r="18" spans="1:11" ht="16.5" customHeight="1" x14ac:dyDescent="0.15">
      <c r="A18" s="78" t="s">
        <v>31</v>
      </c>
    </row>
    <row r="19" spans="1:11" ht="16.5" customHeight="1" x14ac:dyDescent="0.15">
      <c r="A19" s="173" t="s">
        <v>123</v>
      </c>
      <c r="E19" s="254"/>
    </row>
    <row r="20" spans="1:11" ht="16.5" customHeight="1" x14ac:dyDescent="0.15">
      <c r="A20" s="406" t="s">
        <v>299</v>
      </c>
      <c r="B20" s="407"/>
      <c r="C20" s="407"/>
      <c r="D20" s="306"/>
      <c r="F20" s="168"/>
    </row>
    <row r="21" spans="1:11" ht="16.5" customHeight="1" x14ac:dyDescent="0.15">
      <c r="A21" s="392" t="s">
        <v>300</v>
      </c>
      <c r="B21" s="393"/>
      <c r="C21" s="393"/>
      <c r="D21" s="307"/>
      <c r="F21" s="168"/>
    </row>
    <row r="22" spans="1:11" ht="16.5" customHeight="1" x14ac:dyDescent="0.15">
      <c r="A22" s="392" t="s">
        <v>301</v>
      </c>
      <c r="B22" s="393"/>
      <c r="C22" s="393"/>
      <c r="D22" s="307"/>
      <c r="E22" s="123"/>
      <c r="F22" s="215"/>
      <c r="G22" s="123"/>
      <c r="H22" s="103"/>
      <c r="I22" s="73"/>
      <c r="J22" s="73"/>
      <c r="K22" s="73"/>
    </row>
    <row r="23" spans="1:11" ht="16.5" customHeight="1" x14ac:dyDescent="0.15">
      <c r="A23" s="409" t="s">
        <v>302</v>
      </c>
      <c r="B23" s="410"/>
      <c r="C23" s="461"/>
      <c r="D23" s="307"/>
      <c r="E23" s="123"/>
      <c r="F23" s="88"/>
      <c r="G23" s="123"/>
      <c r="H23" s="103"/>
      <c r="I23" s="73"/>
      <c r="J23" s="73"/>
      <c r="K23" s="73"/>
    </row>
    <row r="24" spans="1:11" ht="16.5" customHeight="1" x14ac:dyDescent="0.15">
      <c r="A24" s="392" t="s">
        <v>303</v>
      </c>
      <c r="B24" s="393"/>
      <c r="C24" s="393"/>
      <c r="D24" s="308"/>
      <c r="E24" s="123"/>
      <c r="F24" s="88"/>
      <c r="G24" s="123"/>
      <c r="H24" s="103"/>
      <c r="I24" s="73"/>
      <c r="J24" s="73"/>
      <c r="K24" s="73"/>
    </row>
    <row r="25" spans="1:11" ht="16.5" customHeight="1" x14ac:dyDescent="0.15">
      <c r="A25" s="392" t="s">
        <v>304</v>
      </c>
      <c r="B25" s="393"/>
      <c r="C25" s="393"/>
      <c r="D25" s="308"/>
      <c r="E25" s="123"/>
      <c r="F25" s="88"/>
      <c r="G25" s="123"/>
      <c r="H25" s="103"/>
      <c r="I25" s="73"/>
      <c r="J25" s="73"/>
      <c r="K25" s="73"/>
    </row>
    <row r="26" spans="1:11" ht="16.5" customHeight="1" x14ac:dyDescent="0.15">
      <c r="A26" s="392" t="s">
        <v>305</v>
      </c>
      <c r="B26" s="393"/>
      <c r="C26" s="393"/>
      <c r="D26" s="308"/>
      <c r="E26" s="123"/>
      <c r="F26" s="88"/>
      <c r="G26" s="123"/>
      <c r="H26" s="103"/>
      <c r="I26" s="73"/>
      <c r="J26" s="73"/>
      <c r="K26" s="73"/>
    </row>
    <row r="27" spans="1:11" ht="16.5" customHeight="1" x14ac:dyDescent="0.15">
      <c r="A27" s="395" t="s">
        <v>306</v>
      </c>
      <c r="B27" s="396"/>
      <c r="C27" s="462"/>
      <c r="D27" s="231"/>
      <c r="E27" s="123"/>
      <c r="F27" s="88"/>
      <c r="G27" s="123"/>
      <c r="H27" s="103"/>
      <c r="I27" s="73"/>
      <c r="J27" s="73"/>
      <c r="K27" s="73"/>
    </row>
    <row r="28" spans="1:11" ht="16.5" customHeight="1" x14ac:dyDescent="0.15">
      <c r="A28" s="103"/>
      <c r="B28" s="103"/>
      <c r="C28" s="103"/>
      <c r="D28" s="60"/>
      <c r="E28" s="123"/>
      <c r="F28" s="88"/>
      <c r="G28" s="123"/>
      <c r="H28" s="103"/>
      <c r="I28" s="73"/>
      <c r="J28" s="73"/>
      <c r="K28" s="73"/>
    </row>
    <row r="29" spans="1:11" ht="16.5" customHeight="1" x14ac:dyDescent="0.15">
      <c r="A29" s="103" t="s">
        <v>184</v>
      </c>
      <c r="B29" s="103"/>
      <c r="C29" s="103"/>
      <c r="D29" s="60"/>
      <c r="E29" s="123"/>
      <c r="F29" s="88"/>
      <c r="G29" s="123"/>
      <c r="H29" s="103"/>
      <c r="I29" s="73"/>
      <c r="J29" s="169"/>
      <c r="K29" s="73"/>
    </row>
    <row r="30" spans="1:11" ht="16.5" customHeight="1" x14ac:dyDescent="0.15">
      <c r="A30" s="397" t="s">
        <v>124</v>
      </c>
      <c r="B30" s="398"/>
      <c r="C30" s="398"/>
      <c r="D30" s="229"/>
      <c r="E30" s="123"/>
      <c r="F30" s="88"/>
      <c r="G30" s="123"/>
      <c r="H30" s="103"/>
      <c r="I30" s="73"/>
      <c r="J30" s="216"/>
      <c r="K30" s="73"/>
    </row>
    <row r="31" spans="1:11" ht="16.5" customHeight="1" x14ac:dyDescent="0.15">
      <c r="A31" s="399" t="s">
        <v>125</v>
      </c>
      <c r="B31" s="400"/>
      <c r="C31" s="400"/>
      <c r="D31" s="230"/>
      <c r="E31" s="123"/>
      <c r="F31" s="88"/>
      <c r="G31" s="123"/>
      <c r="H31" s="103"/>
      <c r="I31" s="73"/>
      <c r="J31" s="73"/>
      <c r="K31" s="73"/>
    </row>
    <row r="32" spans="1:11" ht="16.5" customHeight="1" x14ac:dyDescent="0.15">
      <c r="A32" s="399" t="s">
        <v>126</v>
      </c>
      <c r="B32" s="400"/>
      <c r="C32" s="400"/>
      <c r="D32" s="230"/>
      <c r="E32" s="123"/>
      <c r="F32" s="88"/>
      <c r="G32" s="123"/>
      <c r="H32" s="103"/>
      <c r="I32" s="73"/>
      <c r="J32" s="73"/>
      <c r="K32" s="73"/>
    </row>
    <row r="33" spans="1:19" ht="16.5" customHeight="1" x14ac:dyDescent="0.15">
      <c r="A33" s="399" t="s">
        <v>127</v>
      </c>
      <c r="B33" s="400"/>
      <c r="C33" s="400"/>
      <c r="D33" s="230"/>
      <c r="E33" s="123"/>
      <c r="F33" s="88"/>
      <c r="G33" s="123"/>
      <c r="H33" s="103"/>
      <c r="I33" s="73"/>
      <c r="J33" s="73"/>
      <c r="K33" s="73"/>
    </row>
    <row r="34" spans="1:19" ht="16.5" customHeight="1" x14ac:dyDescent="0.15">
      <c r="A34" s="399" t="s">
        <v>128</v>
      </c>
      <c r="B34" s="400"/>
      <c r="C34" s="400"/>
      <c r="D34" s="230"/>
      <c r="E34" s="123"/>
      <c r="F34" s="88"/>
      <c r="G34" s="123"/>
      <c r="H34" s="103"/>
      <c r="I34" s="73"/>
      <c r="J34" s="73"/>
      <c r="K34" s="73"/>
    </row>
    <row r="35" spans="1:19" ht="16.5" customHeight="1" x14ac:dyDescent="0.15">
      <c r="A35" s="399" t="s">
        <v>133</v>
      </c>
      <c r="B35" s="400"/>
      <c r="C35" s="400"/>
      <c r="D35" s="230"/>
      <c r="E35" s="123"/>
      <c r="F35" s="88"/>
      <c r="G35" s="123"/>
      <c r="H35" s="103"/>
      <c r="I35" s="73"/>
      <c r="J35" s="73"/>
      <c r="K35" s="73"/>
    </row>
    <row r="36" spans="1:19" ht="16.5" customHeight="1" x14ac:dyDescent="0.15">
      <c r="A36" s="395" t="s">
        <v>122</v>
      </c>
      <c r="B36" s="396"/>
      <c r="C36" s="396"/>
      <c r="D36" s="231"/>
      <c r="E36" s="254"/>
      <c r="F36" s="254"/>
      <c r="G36" s="254"/>
      <c r="H36" s="254"/>
      <c r="I36" s="254"/>
      <c r="J36" s="254"/>
      <c r="K36" s="254"/>
      <c r="L36" s="254"/>
      <c r="M36" s="254"/>
      <c r="N36" s="254"/>
      <c r="O36" s="254"/>
      <c r="P36" s="254"/>
      <c r="Q36" s="254"/>
      <c r="R36" s="254"/>
      <c r="S36" s="254"/>
    </row>
    <row r="37" spans="1:19" ht="16.5" customHeight="1" x14ac:dyDescent="0.15">
      <c r="A37" s="254"/>
      <c r="B37" s="254"/>
      <c r="C37" s="254"/>
      <c r="D37" s="254"/>
      <c r="E37" s="254"/>
      <c r="F37" s="254"/>
      <c r="G37" s="254"/>
      <c r="H37" s="254"/>
      <c r="I37" s="254"/>
      <c r="J37" s="254"/>
      <c r="K37" s="254"/>
      <c r="L37" s="254"/>
      <c r="M37" s="254"/>
      <c r="N37" s="254"/>
      <c r="O37" s="254"/>
      <c r="P37" s="254"/>
      <c r="Q37" s="254"/>
      <c r="R37" s="254"/>
      <c r="S37" s="254"/>
    </row>
    <row r="38" spans="1:19" ht="16.5" customHeight="1" x14ac:dyDescent="0.15">
      <c r="A38" s="138" t="s">
        <v>103</v>
      </c>
      <c r="B38" s="128"/>
      <c r="C38" s="88"/>
      <c r="D38" s="88"/>
      <c r="E38" s="63"/>
      <c r="F38" s="254"/>
      <c r="G38" s="254"/>
      <c r="H38" s="254"/>
      <c r="I38" s="254"/>
      <c r="J38" s="254"/>
      <c r="K38" s="254"/>
      <c r="L38" s="254"/>
      <c r="M38" s="254"/>
      <c r="N38" s="254"/>
      <c r="O38" s="254"/>
      <c r="P38" s="254"/>
      <c r="Q38" s="254"/>
      <c r="R38" s="254"/>
      <c r="S38" s="254"/>
    </row>
    <row r="39" spans="1:19" ht="16.5" customHeight="1" x14ac:dyDescent="0.15">
      <c r="A39" s="28" t="s">
        <v>115</v>
      </c>
      <c r="B39" s="29"/>
      <c r="C39" s="29"/>
      <c r="D39" s="29"/>
      <c r="E39" s="44"/>
    </row>
    <row r="40" spans="1:19" ht="16.5" customHeight="1" x14ac:dyDescent="0.15">
      <c r="A40" s="325" t="s">
        <v>8</v>
      </c>
      <c r="B40" s="326"/>
      <c r="C40" s="295"/>
      <c r="D40" s="253" t="s">
        <v>2</v>
      </c>
      <c r="E40" s="44"/>
    </row>
    <row r="41" spans="1:19" ht="16.5" customHeight="1" x14ac:dyDescent="0.15">
      <c r="A41" s="73"/>
      <c r="B41" s="73"/>
      <c r="C41" s="72"/>
      <c r="D41" s="73"/>
      <c r="E41" s="63"/>
    </row>
    <row r="42" spans="1:19" ht="27" customHeight="1" x14ac:dyDescent="0.15">
      <c r="A42" s="446" t="s">
        <v>182</v>
      </c>
      <c r="B42" s="446"/>
      <c r="C42" s="446"/>
      <c r="D42" s="446"/>
      <c r="E42" s="446"/>
      <c r="F42" s="446"/>
      <c r="G42" s="446"/>
      <c r="H42" s="446"/>
      <c r="I42" s="446"/>
      <c r="J42" s="446"/>
      <c r="K42" s="446"/>
      <c r="L42" s="446"/>
      <c r="M42" s="446"/>
      <c r="N42" s="446"/>
      <c r="O42" s="446"/>
      <c r="P42" s="245"/>
      <c r="Q42" s="245"/>
      <c r="R42" s="254"/>
      <c r="S42" s="254"/>
    </row>
    <row r="43" spans="1:19" ht="16.5" customHeight="1" x14ac:dyDescent="0.15">
      <c r="A43" s="345"/>
      <c r="B43" s="347" t="s">
        <v>132</v>
      </c>
      <c r="C43" s="348"/>
      <c r="D43" s="347" t="s">
        <v>131</v>
      </c>
      <c r="E43" s="348"/>
      <c r="F43" s="345" t="s">
        <v>22</v>
      </c>
      <c r="G43" s="442"/>
      <c r="H43" s="170"/>
      <c r="I43" s="100"/>
      <c r="J43" s="100"/>
      <c r="K43" s="100"/>
    </row>
    <row r="44" spans="1:19" ht="16.5" customHeight="1" x14ac:dyDescent="0.15">
      <c r="A44" s="346"/>
      <c r="B44" s="349"/>
      <c r="C44" s="350"/>
      <c r="D44" s="349"/>
      <c r="E44" s="350"/>
      <c r="F44" s="346"/>
      <c r="G44" s="443"/>
      <c r="H44" s="170"/>
      <c r="I44" s="88"/>
      <c r="J44" s="73"/>
      <c r="K44" s="73"/>
    </row>
    <row r="45" spans="1:19" ht="15.75" customHeight="1" x14ac:dyDescent="0.15">
      <c r="A45" s="30" t="s">
        <v>10</v>
      </c>
      <c r="B45" s="297"/>
      <c r="C45" s="174" t="s">
        <v>2</v>
      </c>
      <c r="D45" s="297"/>
      <c r="E45" s="174" t="s">
        <v>2</v>
      </c>
      <c r="F45" s="206">
        <f>B45+D45</f>
        <v>0</v>
      </c>
      <c r="G45" s="178" t="s">
        <v>2</v>
      </c>
      <c r="H45" s="100"/>
      <c r="I45" s="100"/>
      <c r="J45" s="100"/>
      <c r="K45" s="100"/>
    </row>
    <row r="46" spans="1:19" ht="16.5" customHeight="1" x14ac:dyDescent="0.15">
      <c r="A46" s="31" t="s">
        <v>11</v>
      </c>
      <c r="B46" s="17"/>
      <c r="C46" s="175" t="s">
        <v>2</v>
      </c>
      <c r="D46" s="17"/>
      <c r="E46" s="175" t="s">
        <v>2</v>
      </c>
      <c r="F46" s="207">
        <f t="shared" ref="F46:F51" si="0">B46+D46</f>
        <v>0</v>
      </c>
      <c r="G46" s="179" t="s">
        <v>2</v>
      </c>
      <c r="H46" s="100"/>
      <c r="I46" s="100"/>
      <c r="J46" s="100"/>
      <c r="K46" s="100"/>
    </row>
    <row r="47" spans="1:19" ht="16.5" customHeight="1" x14ac:dyDescent="0.15">
      <c r="A47" s="31" t="s">
        <v>13</v>
      </c>
      <c r="B47" s="17"/>
      <c r="C47" s="175" t="s">
        <v>2</v>
      </c>
      <c r="D47" s="17"/>
      <c r="E47" s="175" t="s">
        <v>2</v>
      </c>
      <c r="F47" s="207">
        <f t="shared" si="0"/>
        <v>0</v>
      </c>
      <c r="G47" s="179" t="s">
        <v>2</v>
      </c>
      <c r="H47" s="100"/>
      <c r="I47" s="100"/>
      <c r="J47" s="100"/>
      <c r="K47" s="100"/>
    </row>
    <row r="48" spans="1:19" ht="16.5" customHeight="1" x14ac:dyDescent="0.15">
      <c r="A48" s="31" t="s">
        <v>14</v>
      </c>
      <c r="B48" s="17"/>
      <c r="C48" s="175" t="s">
        <v>2</v>
      </c>
      <c r="D48" s="17"/>
      <c r="E48" s="175" t="s">
        <v>2</v>
      </c>
      <c r="F48" s="207">
        <f t="shared" si="0"/>
        <v>0</v>
      </c>
      <c r="G48" s="179" t="s">
        <v>2</v>
      </c>
      <c r="H48" s="100"/>
      <c r="I48" s="100"/>
      <c r="J48" s="100"/>
      <c r="K48" s="100"/>
    </row>
    <row r="49" spans="1:19" ht="16.5" customHeight="1" x14ac:dyDescent="0.15">
      <c r="A49" s="32" t="s">
        <v>36</v>
      </c>
      <c r="B49" s="19"/>
      <c r="C49" s="176" t="s">
        <v>2</v>
      </c>
      <c r="D49" s="19"/>
      <c r="E49" s="176" t="s">
        <v>2</v>
      </c>
      <c r="F49" s="207">
        <f t="shared" si="0"/>
        <v>0</v>
      </c>
      <c r="G49" s="179" t="s">
        <v>2</v>
      </c>
      <c r="H49" s="100"/>
      <c r="I49" s="100"/>
      <c r="J49" s="100"/>
      <c r="K49" s="100"/>
    </row>
    <row r="50" spans="1:19" ht="16.5" customHeight="1" x14ac:dyDescent="0.15">
      <c r="A50" s="31" t="s">
        <v>35</v>
      </c>
      <c r="B50" s="17"/>
      <c r="C50" s="175" t="s">
        <v>2</v>
      </c>
      <c r="D50" s="17"/>
      <c r="E50" s="175" t="s">
        <v>2</v>
      </c>
      <c r="F50" s="207">
        <f t="shared" si="0"/>
        <v>0</v>
      </c>
      <c r="G50" s="179" t="s">
        <v>2</v>
      </c>
      <c r="H50" s="100"/>
      <c r="I50" s="100"/>
      <c r="J50" s="100"/>
      <c r="K50" s="100"/>
    </row>
    <row r="51" spans="1:19" ht="16.5" customHeight="1" x14ac:dyDescent="0.15">
      <c r="A51" s="32" t="s">
        <v>39</v>
      </c>
      <c r="B51" s="296"/>
      <c r="C51" s="177" t="s">
        <v>2</v>
      </c>
      <c r="D51" s="296"/>
      <c r="E51" s="177" t="s">
        <v>2</v>
      </c>
      <c r="F51" s="208">
        <f t="shared" si="0"/>
        <v>0</v>
      </c>
      <c r="G51" s="180" t="s">
        <v>2</v>
      </c>
      <c r="H51" s="100"/>
      <c r="I51" s="100"/>
      <c r="J51" s="100"/>
      <c r="K51" s="100"/>
    </row>
    <row r="52" spans="1:19" ht="16.5" customHeight="1" x14ac:dyDescent="0.15">
      <c r="A52" s="243" t="s">
        <v>22</v>
      </c>
      <c r="B52" s="243">
        <f>SUM(B45:B51)</f>
        <v>0</v>
      </c>
      <c r="C52" s="253" t="s">
        <v>2</v>
      </c>
      <c r="D52" s="243">
        <f>SUM(D45:D51)</f>
        <v>0</v>
      </c>
      <c r="E52" s="253" t="s">
        <v>2</v>
      </c>
      <c r="F52" s="211">
        <f>B52+D52</f>
        <v>0</v>
      </c>
      <c r="G52" s="33" t="s">
        <v>21</v>
      </c>
      <c r="H52" s="100"/>
      <c r="I52" s="73"/>
      <c r="J52" s="73"/>
      <c r="K52" s="171"/>
      <c r="L52" s="254"/>
    </row>
    <row r="53" spans="1:19" ht="16.5" customHeight="1" x14ac:dyDescent="0.15">
      <c r="A53" s="254"/>
      <c r="B53" s="254"/>
      <c r="C53" s="254"/>
      <c r="D53" s="254"/>
      <c r="E53" s="254"/>
      <c r="F53" s="254"/>
      <c r="G53" s="254"/>
      <c r="H53" s="254"/>
      <c r="I53" s="254"/>
      <c r="J53" s="254"/>
      <c r="K53" s="254"/>
      <c r="L53" s="254"/>
      <c r="M53" s="254"/>
      <c r="N53" s="254"/>
      <c r="O53" s="254"/>
      <c r="P53" s="254"/>
      <c r="Q53" s="254"/>
      <c r="R53" s="254"/>
      <c r="S53" s="254"/>
    </row>
    <row r="54" spans="1:19" ht="16.5" customHeight="1" x14ac:dyDescent="0.15">
      <c r="A54" s="444" t="s">
        <v>150</v>
      </c>
      <c r="B54" s="444"/>
      <c r="C54" s="444"/>
      <c r="D54" s="444"/>
      <c r="E54" s="444"/>
      <c r="F54" s="444"/>
      <c r="G54" s="444"/>
      <c r="H54" s="444"/>
      <c r="I54" s="444"/>
      <c r="J54" s="444"/>
      <c r="K54" s="444"/>
      <c r="L54" s="444"/>
      <c r="M54" s="444"/>
      <c r="N54" s="444"/>
      <c r="O54" s="444"/>
      <c r="P54" s="241"/>
      <c r="Q54" s="241"/>
      <c r="R54" s="254"/>
    </row>
    <row r="55" spans="1:19" ht="16.5" customHeight="1" x14ac:dyDescent="0.15">
      <c r="A55" s="250"/>
      <c r="B55" s="445" t="s">
        <v>59</v>
      </c>
      <c r="C55" s="445"/>
    </row>
    <row r="56" spans="1:19" ht="16.5" customHeight="1" x14ac:dyDescent="0.15">
      <c r="A56" s="45" t="s">
        <v>10</v>
      </c>
      <c r="B56" s="297"/>
      <c r="C56" s="55" t="s">
        <v>0</v>
      </c>
    </row>
    <row r="57" spans="1:19" ht="16.5" customHeight="1" x14ac:dyDescent="0.15">
      <c r="A57" s="46" t="s">
        <v>11</v>
      </c>
      <c r="B57" s="17"/>
      <c r="C57" s="240" t="s">
        <v>0</v>
      </c>
    </row>
    <row r="58" spans="1:19" ht="16.5" customHeight="1" x14ac:dyDescent="0.15">
      <c r="A58" s="46" t="s">
        <v>13</v>
      </c>
      <c r="B58" s="17"/>
      <c r="C58" s="240" t="s">
        <v>0</v>
      </c>
    </row>
    <row r="59" spans="1:19" s="254" customFormat="1" ht="16.5" customHeight="1" x14ac:dyDescent="0.15">
      <c r="A59" s="46" t="s">
        <v>14</v>
      </c>
      <c r="B59" s="17"/>
      <c r="C59" s="240" t="s">
        <v>0</v>
      </c>
      <c r="D59" s="43"/>
      <c r="E59" s="43"/>
      <c r="F59" s="43"/>
      <c r="G59" s="43"/>
      <c r="H59" s="43"/>
      <c r="I59" s="43"/>
      <c r="J59" s="43"/>
      <c r="K59" s="43"/>
      <c r="L59" s="43"/>
      <c r="M59" s="43"/>
      <c r="N59" s="43"/>
      <c r="O59" s="43"/>
      <c r="P59" s="43"/>
      <c r="Q59" s="43"/>
      <c r="R59" s="43"/>
      <c r="S59" s="43"/>
    </row>
    <row r="60" spans="1:19" ht="16.5" customHeight="1" x14ac:dyDescent="0.15">
      <c r="A60" s="46" t="s">
        <v>36</v>
      </c>
      <c r="B60" s="17"/>
      <c r="C60" s="240" t="s">
        <v>0</v>
      </c>
    </row>
    <row r="61" spans="1:19" ht="18" customHeight="1" x14ac:dyDescent="0.15">
      <c r="A61" s="46" t="s">
        <v>35</v>
      </c>
      <c r="B61" s="17"/>
      <c r="C61" s="240" t="s">
        <v>0</v>
      </c>
    </row>
    <row r="62" spans="1:19" ht="18" customHeight="1" x14ac:dyDescent="0.15">
      <c r="A62" s="34" t="s">
        <v>39</v>
      </c>
      <c r="B62" s="296"/>
      <c r="C62" s="40" t="s">
        <v>0</v>
      </c>
    </row>
    <row r="63" spans="1:19" ht="18" customHeight="1" x14ac:dyDescent="0.15">
      <c r="A63" s="47" t="s">
        <v>37</v>
      </c>
      <c r="B63" s="246">
        <f>SUM(B56:B62)</f>
        <v>0</v>
      </c>
      <c r="C63" s="51" t="s">
        <v>0</v>
      </c>
    </row>
    <row r="64" spans="1:19" ht="12" customHeight="1" x14ac:dyDescent="0.15">
      <c r="A64" s="73"/>
      <c r="B64" s="73"/>
      <c r="C64" s="72"/>
      <c r="D64" s="72"/>
      <c r="E64" s="73"/>
      <c r="F64" s="73"/>
      <c r="G64" s="254"/>
      <c r="H64" s="60"/>
      <c r="I64" s="254"/>
      <c r="J64" s="254"/>
      <c r="K64" s="254"/>
      <c r="L64" s="254"/>
      <c r="M64" s="254"/>
      <c r="N64" s="254"/>
      <c r="O64" s="254"/>
      <c r="P64" s="254"/>
      <c r="Q64" s="254"/>
      <c r="R64" s="254"/>
      <c r="S64" s="254"/>
    </row>
    <row r="65" spans="1:19" ht="18" customHeight="1" x14ac:dyDescent="0.15">
      <c r="A65" s="79" t="s">
        <v>151</v>
      </c>
      <c r="B65" s="89"/>
      <c r="C65" s="89"/>
      <c r="D65" s="89"/>
      <c r="E65" s="89"/>
      <c r="F65" s="89"/>
      <c r="G65" s="89"/>
      <c r="H65" s="89"/>
      <c r="I65" s="89"/>
      <c r="J65" s="89"/>
      <c r="K65" s="103"/>
      <c r="M65" s="169"/>
    </row>
    <row r="66" spans="1:19" ht="18" customHeight="1" x14ac:dyDescent="0.15">
      <c r="A66" s="181"/>
      <c r="B66" s="380" t="s">
        <v>136</v>
      </c>
      <c r="C66" s="447"/>
      <c r="D66" s="380" t="s">
        <v>137</v>
      </c>
      <c r="E66" s="381"/>
      <c r="F66" s="380" t="s">
        <v>138</v>
      </c>
      <c r="G66" s="381"/>
      <c r="H66" s="380" t="s">
        <v>139</v>
      </c>
      <c r="I66" s="381"/>
      <c r="J66" s="384" t="s">
        <v>22</v>
      </c>
      <c r="K66" s="385"/>
      <c r="L66" s="73"/>
      <c r="M66" s="216"/>
    </row>
    <row r="67" spans="1:19" ht="16.5" customHeight="1" x14ac:dyDescent="0.15">
      <c r="A67" s="182" t="s">
        <v>10</v>
      </c>
      <c r="B67" s="197"/>
      <c r="C67" s="183" t="s">
        <v>2</v>
      </c>
      <c r="D67" s="200"/>
      <c r="E67" s="184" t="s">
        <v>2</v>
      </c>
      <c r="F67" s="23"/>
      <c r="G67" s="184" t="s">
        <v>2</v>
      </c>
      <c r="H67" s="197"/>
      <c r="I67" s="184" t="s">
        <v>2</v>
      </c>
      <c r="J67" s="185">
        <f t="shared" ref="J67:J72" si="1">SUM(B67,D67,F67,H67)</f>
        <v>0</v>
      </c>
      <c r="K67" s="183" t="s">
        <v>2</v>
      </c>
      <c r="L67" s="73"/>
      <c r="M67" s="73"/>
    </row>
    <row r="68" spans="1:19" ht="16.5" customHeight="1" x14ac:dyDescent="0.15">
      <c r="A68" s="186" t="s">
        <v>11</v>
      </c>
      <c r="B68" s="198"/>
      <c r="C68" s="175" t="s">
        <v>2</v>
      </c>
      <c r="D68" s="198"/>
      <c r="E68" s="187" t="s">
        <v>2</v>
      </c>
      <c r="F68" s="294"/>
      <c r="G68" s="187" t="s">
        <v>2</v>
      </c>
      <c r="H68" s="198"/>
      <c r="I68" s="187" t="s">
        <v>2</v>
      </c>
      <c r="J68" s="185">
        <f t="shared" si="1"/>
        <v>0</v>
      </c>
      <c r="K68" s="175" t="s">
        <v>2</v>
      </c>
      <c r="L68" s="73"/>
      <c r="M68" s="73"/>
    </row>
    <row r="69" spans="1:19" ht="18" customHeight="1" x14ac:dyDescent="0.15">
      <c r="A69" s="186" t="s">
        <v>13</v>
      </c>
      <c r="B69" s="198"/>
      <c r="C69" s="175" t="s">
        <v>2</v>
      </c>
      <c r="D69" s="198"/>
      <c r="E69" s="187" t="s">
        <v>2</v>
      </c>
      <c r="F69" s="294"/>
      <c r="G69" s="187" t="s">
        <v>2</v>
      </c>
      <c r="H69" s="198"/>
      <c r="I69" s="187" t="s">
        <v>2</v>
      </c>
      <c r="J69" s="185">
        <f t="shared" si="1"/>
        <v>0</v>
      </c>
      <c r="K69" s="175" t="s">
        <v>2</v>
      </c>
      <c r="L69" s="73"/>
      <c r="M69" s="73"/>
    </row>
    <row r="70" spans="1:19" ht="18" customHeight="1" x14ac:dyDescent="0.15">
      <c r="A70" s="186" t="s">
        <v>14</v>
      </c>
      <c r="B70" s="198"/>
      <c r="C70" s="175" t="s">
        <v>2</v>
      </c>
      <c r="D70" s="198"/>
      <c r="E70" s="187" t="s">
        <v>2</v>
      </c>
      <c r="F70" s="294"/>
      <c r="G70" s="187" t="s">
        <v>2</v>
      </c>
      <c r="H70" s="198"/>
      <c r="I70" s="187" t="s">
        <v>2</v>
      </c>
      <c r="J70" s="185">
        <f t="shared" si="1"/>
        <v>0</v>
      </c>
      <c r="K70" s="175" t="s">
        <v>2</v>
      </c>
      <c r="L70" s="73"/>
      <c r="M70" s="73"/>
    </row>
    <row r="71" spans="1:19" ht="18" customHeight="1" x14ac:dyDescent="0.15">
      <c r="A71" s="188" t="s">
        <v>36</v>
      </c>
      <c r="B71" s="199"/>
      <c r="C71" s="176" t="s">
        <v>2</v>
      </c>
      <c r="D71" s="201"/>
      <c r="E71" s="189" t="s">
        <v>2</v>
      </c>
      <c r="F71" s="25"/>
      <c r="G71" s="189" t="s">
        <v>2</v>
      </c>
      <c r="H71" s="199"/>
      <c r="I71" s="189" t="s">
        <v>2</v>
      </c>
      <c r="J71" s="185">
        <f t="shared" si="1"/>
        <v>0</v>
      </c>
      <c r="K71" s="176" t="s">
        <v>2</v>
      </c>
      <c r="L71" s="73"/>
      <c r="M71" s="73"/>
    </row>
    <row r="72" spans="1:19" ht="18" customHeight="1" x14ac:dyDescent="0.15">
      <c r="A72" s="190" t="s">
        <v>35</v>
      </c>
      <c r="B72" s="199"/>
      <c r="C72" s="176" t="s">
        <v>2</v>
      </c>
      <c r="D72" s="201"/>
      <c r="E72" s="189" t="s">
        <v>2</v>
      </c>
      <c r="F72" s="25"/>
      <c r="G72" s="189" t="s">
        <v>2</v>
      </c>
      <c r="H72" s="199"/>
      <c r="I72" s="189" t="s">
        <v>2</v>
      </c>
      <c r="J72" s="185">
        <f t="shared" si="1"/>
        <v>0</v>
      </c>
      <c r="K72" s="176" t="s">
        <v>2</v>
      </c>
      <c r="L72" s="73"/>
      <c r="M72" s="73"/>
    </row>
    <row r="73" spans="1:19" ht="18" customHeight="1" x14ac:dyDescent="0.15">
      <c r="A73" s="190" t="s">
        <v>39</v>
      </c>
      <c r="B73" s="199"/>
      <c r="C73" s="176" t="s">
        <v>2</v>
      </c>
      <c r="D73" s="201"/>
      <c r="E73" s="189" t="s">
        <v>2</v>
      </c>
      <c r="F73" s="25"/>
      <c r="G73" s="189" t="s">
        <v>2</v>
      </c>
      <c r="H73" s="199"/>
      <c r="I73" s="189" t="s">
        <v>2</v>
      </c>
      <c r="J73" s="209">
        <f>SUM(B73,D73,F73,H73)</f>
        <v>0</v>
      </c>
      <c r="K73" s="176" t="s">
        <v>2</v>
      </c>
      <c r="L73" s="73"/>
      <c r="M73" s="73"/>
    </row>
    <row r="74" spans="1:19" ht="18" customHeight="1" x14ac:dyDescent="0.15">
      <c r="A74" s="191" t="s">
        <v>22</v>
      </c>
      <c r="B74" s="256">
        <f>SUM(B67:B73)</f>
        <v>0</v>
      </c>
      <c r="C74" s="257" t="s">
        <v>21</v>
      </c>
      <c r="D74" s="256">
        <f>SUM(D67:D73)</f>
        <v>0</v>
      </c>
      <c r="E74" s="194" t="s">
        <v>21</v>
      </c>
      <c r="F74" s="256">
        <f>SUM(F67:F73)</f>
        <v>0</v>
      </c>
      <c r="G74" s="194" t="s">
        <v>21</v>
      </c>
      <c r="H74" s="256">
        <f>SUM(H67:H73)</f>
        <v>0</v>
      </c>
      <c r="I74" s="194" t="s">
        <v>21</v>
      </c>
      <c r="J74" s="195">
        <f>SUM(B74,D74,F74,H74)</f>
        <v>0</v>
      </c>
      <c r="K74" s="242" t="s">
        <v>21</v>
      </c>
      <c r="L74" s="103"/>
      <c r="M74" s="73"/>
    </row>
    <row r="75" spans="1:19" ht="18" customHeight="1" x14ac:dyDescent="0.15">
      <c r="A75" s="254"/>
      <c r="B75" s="254"/>
      <c r="C75" s="254"/>
      <c r="D75" s="254"/>
      <c r="E75" s="254"/>
      <c r="F75" s="254"/>
      <c r="G75" s="254"/>
      <c r="H75" s="254"/>
      <c r="I75" s="254"/>
      <c r="J75" s="103" t="str">
        <f>IF(F52=J74,"","警告：問３（2）の合計欄と一致させてください(一致させると表示が消えます）")</f>
        <v/>
      </c>
      <c r="K75" s="254"/>
      <c r="L75" s="254"/>
      <c r="M75" s="254"/>
      <c r="N75" s="254"/>
      <c r="O75" s="254"/>
      <c r="P75" s="254"/>
      <c r="Q75" s="254"/>
      <c r="R75" s="254"/>
      <c r="S75" s="254"/>
    </row>
    <row r="76" spans="1:19" ht="18" customHeight="1" x14ac:dyDescent="0.15">
      <c r="A76" s="129" t="s">
        <v>152</v>
      </c>
      <c r="B76" s="73"/>
      <c r="C76" s="72"/>
      <c r="D76" s="72"/>
      <c r="E76" s="73"/>
      <c r="F76" s="89"/>
      <c r="G76" s="89"/>
      <c r="H76" s="89"/>
      <c r="I76" s="89"/>
      <c r="J76" s="63"/>
      <c r="K76" s="63"/>
      <c r="L76" s="217"/>
      <c r="M76" s="63"/>
      <c r="N76" s="89"/>
      <c r="O76" s="89"/>
      <c r="P76" s="89"/>
      <c r="Q76" s="89"/>
      <c r="R76" s="89"/>
      <c r="S76" s="254"/>
    </row>
    <row r="77" spans="1:19" ht="38.25" customHeight="1" x14ac:dyDescent="0.15">
      <c r="A77" s="48"/>
      <c r="B77" s="386" t="s">
        <v>140</v>
      </c>
      <c r="C77" s="387"/>
      <c r="D77" s="388" t="s">
        <v>32</v>
      </c>
      <c r="E77" s="389"/>
      <c r="F77" s="388" t="s">
        <v>33</v>
      </c>
      <c r="G77" s="389"/>
      <c r="H77" s="388" t="s">
        <v>34</v>
      </c>
      <c r="I77" s="389"/>
      <c r="J77" s="390" t="s">
        <v>95</v>
      </c>
      <c r="K77" s="391"/>
      <c r="L77" s="370" t="s">
        <v>113</v>
      </c>
      <c r="M77" s="371"/>
      <c r="N77" s="372" t="s">
        <v>166</v>
      </c>
      <c r="O77" s="373"/>
      <c r="P77" s="370" t="s">
        <v>77</v>
      </c>
      <c r="Q77" s="374"/>
      <c r="R77" s="202" t="s">
        <v>22</v>
      </c>
    </row>
    <row r="78" spans="1:19" ht="16.5" customHeight="1" x14ac:dyDescent="0.15">
      <c r="A78" s="35" t="s">
        <v>10</v>
      </c>
      <c r="B78" s="23"/>
      <c r="C78" s="55" t="s">
        <v>2</v>
      </c>
      <c r="D78" s="24"/>
      <c r="E78" s="27" t="s">
        <v>2</v>
      </c>
      <c r="F78" s="23"/>
      <c r="G78" s="27" t="s">
        <v>2</v>
      </c>
      <c r="H78" s="23"/>
      <c r="I78" s="27" t="s">
        <v>2</v>
      </c>
      <c r="J78" s="23"/>
      <c r="K78" s="55" t="s">
        <v>2</v>
      </c>
      <c r="L78" s="23"/>
      <c r="M78" s="55" t="s">
        <v>2</v>
      </c>
      <c r="N78" s="23"/>
      <c r="O78" s="27" t="s">
        <v>2</v>
      </c>
      <c r="P78" s="23"/>
      <c r="Q78" s="57" t="s">
        <v>2</v>
      </c>
      <c r="R78" s="223">
        <f t="shared" ref="R78:R84" si="2">(B78+D78+F78+H78+J78+L78+N78+P78)</f>
        <v>0</v>
      </c>
    </row>
    <row r="79" spans="1:19" ht="16.5" customHeight="1" x14ac:dyDescent="0.15">
      <c r="A79" s="36" t="s">
        <v>11</v>
      </c>
      <c r="B79" s="294"/>
      <c r="C79" s="240" t="s">
        <v>2</v>
      </c>
      <c r="D79" s="294"/>
      <c r="E79" s="239" t="s">
        <v>2</v>
      </c>
      <c r="F79" s="294"/>
      <c r="G79" s="239" t="s">
        <v>2</v>
      </c>
      <c r="H79" s="294"/>
      <c r="I79" s="239" t="s">
        <v>2</v>
      </c>
      <c r="J79" s="294"/>
      <c r="K79" s="240" t="s">
        <v>2</v>
      </c>
      <c r="L79" s="294"/>
      <c r="M79" s="240" t="s">
        <v>2</v>
      </c>
      <c r="N79" s="294"/>
      <c r="O79" s="239" t="s">
        <v>2</v>
      </c>
      <c r="P79" s="294"/>
      <c r="Q79" s="18" t="s">
        <v>2</v>
      </c>
      <c r="R79" s="224">
        <f t="shared" si="2"/>
        <v>0</v>
      </c>
    </row>
    <row r="80" spans="1:19" ht="16.5" customHeight="1" x14ac:dyDescent="0.15">
      <c r="A80" s="36" t="s">
        <v>12</v>
      </c>
      <c r="B80" s="294"/>
      <c r="C80" s="240" t="s">
        <v>2</v>
      </c>
      <c r="D80" s="294"/>
      <c r="E80" s="239" t="s">
        <v>2</v>
      </c>
      <c r="F80" s="294"/>
      <c r="G80" s="239" t="s">
        <v>2</v>
      </c>
      <c r="H80" s="294"/>
      <c r="I80" s="239" t="s">
        <v>2</v>
      </c>
      <c r="J80" s="294"/>
      <c r="K80" s="240" t="s">
        <v>2</v>
      </c>
      <c r="L80" s="294"/>
      <c r="M80" s="240" t="s">
        <v>2</v>
      </c>
      <c r="N80" s="294"/>
      <c r="O80" s="239" t="s">
        <v>2</v>
      </c>
      <c r="P80" s="294"/>
      <c r="Q80" s="18" t="s">
        <v>2</v>
      </c>
      <c r="R80" s="224">
        <f t="shared" si="2"/>
        <v>0</v>
      </c>
    </row>
    <row r="81" spans="1:19" ht="19.5" customHeight="1" x14ac:dyDescent="0.15">
      <c r="A81" s="36" t="s">
        <v>14</v>
      </c>
      <c r="B81" s="294"/>
      <c r="C81" s="240" t="s">
        <v>2</v>
      </c>
      <c r="D81" s="294"/>
      <c r="E81" s="239" t="s">
        <v>2</v>
      </c>
      <c r="F81" s="294"/>
      <c r="G81" s="239" t="s">
        <v>2</v>
      </c>
      <c r="H81" s="294"/>
      <c r="I81" s="239" t="s">
        <v>2</v>
      </c>
      <c r="J81" s="294"/>
      <c r="K81" s="240" t="s">
        <v>2</v>
      </c>
      <c r="L81" s="294"/>
      <c r="M81" s="240" t="s">
        <v>2</v>
      </c>
      <c r="N81" s="294"/>
      <c r="O81" s="239" t="s">
        <v>2</v>
      </c>
      <c r="P81" s="294"/>
      <c r="Q81" s="18" t="s">
        <v>2</v>
      </c>
      <c r="R81" s="224">
        <f t="shared" si="2"/>
        <v>0</v>
      </c>
    </row>
    <row r="82" spans="1:19" ht="18" customHeight="1" x14ac:dyDescent="0.15">
      <c r="A82" s="49" t="s">
        <v>36</v>
      </c>
      <c r="B82" s="25"/>
      <c r="C82" s="20" t="s">
        <v>2</v>
      </c>
      <c r="D82" s="26"/>
      <c r="E82" s="21" t="s">
        <v>2</v>
      </c>
      <c r="F82" s="25"/>
      <c r="G82" s="21" t="s">
        <v>2</v>
      </c>
      <c r="H82" s="25"/>
      <c r="I82" s="21" t="s">
        <v>2</v>
      </c>
      <c r="J82" s="25"/>
      <c r="K82" s="20" t="s">
        <v>2</v>
      </c>
      <c r="L82" s="25"/>
      <c r="M82" s="20" t="s">
        <v>2</v>
      </c>
      <c r="N82" s="25"/>
      <c r="O82" s="21" t="s">
        <v>2</v>
      </c>
      <c r="P82" s="25"/>
      <c r="Q82" s="22" t="s">
        <v>2</v>
      </c>
      <c r="R82" s="224">
        <f t="shared" si="2"/>
        <v>0</v>
      </c>
    </row>
    <row r="83" spans="1:19" ht="18" customHeight="1" x14ac:dyDescent="0.15">
      <c r="A83" s="36" t="s">
        <v>35</v>
      </c>
      <c r="B83" s="25"/>
      <c r="C83" s="20" t="s">
        <v>2</v>
      </c>
      <c r="D83" s="26"/>
      <c r="E83" s="21" t="s">
        <v>2</v>
      </c>
      <c r="F83" s="25"/>
      <c r="G83" s="21" t="s">
        <v>2</v>
      </c>
      <c r="H83" s="25"/>
      <c r="I83" s="21" t="s">
        <v>2</v>
      </c>
      <c r="J83" s="25"/>
      <c r="K83" s="20" t="s">
        <v>2</v>
      </c>
      <c r="L83" s="25"/>
      <c r="M83" s="20" t="s">
        <v>2</v>
      </c>
      <c r="N83" s="25"/>
      <c r="O83" s="21" t="s">
        <v>2</v>
      </c>
      <c r="P83" s="25"/>
      <c r="Q83" s="22" t="s">
        <v>2</v>
      </c>
      <c r="R83" s="224">
        <f t="shared" si="2"/>
        <v>0</v>
      </c>
    </row>
    <row r="84" spans="1:19" ht="18" customHeight="1" x14ac:dyDescent="0.15">
      <c r="A84" s="37" t="s">
        <v>39</v>
      </c>
      <c r="B84" s="25"/>
      <c r="C84" s="20" t="s">
        <v>2</v>
      </c>
      <c r="D84" s="26"/>
      <c r="E84" s="21" t="s">
        <v>2</v>
      </c>
      <c r="F84" s="25"/>
      <c r="G84" s="21" t="s">
        <v>2</v>
      </c>
      <c r="H84" s="25"/>
      <c r="I84" s="21" t="s">
        <v>2</v>
      </c>
      <c r="J84" s="25"/>
      <c r="K84" s="236" t="s">
        <v>2</v>
      </c>
      <c r="L84" s="25"/>
      <c r="M84" s="236" t="s">
        <v>2</v>
      </c>
      <c r="N84" s="25"/>
      <c r="O84" s="21" t="s">
        <v>2</v>
      </c>
      <c r="P84" s="25"/>
      <c r="Q84" s="22" t="s">
        <v>2</v>
      </c>
      <c r="R84" s="225">
        <f t="shared" si="2"/>
        <v>0</v>
      </c>
    </row>
    <row r="85" spans="1:19" ht="18" customHeight="1" x14ac:dyDescent="0.15">
      <c r="A85" s="50" t="s">
        <v>22</v>
      </c>
      <c r="B85" s="210">
        <f>SUM(B78:B84)</f>
        <v>0</v>
      </c>
      <c r="C85" s="255" t="s">
        <v>0</v>
      </c>
      <c r="D85" s="210">
        <f>SUM(D78:D84)</f>
        <v>0</v>
      </c>
      <c r="E85" s="255" t="s">
        <v>0</v>
      </c>
      <c r="F85" s="210">
        <f>SUM(F78:F84)</f>
        <v>0</v>
      </c>
      <c r="G85" s="255" t="s">
        <v>0</v>
      </c>
      <c r="H85" s="210">
        <f>SUM(H78:H84)</f>
        <v>0</v>
      </c>
      <c r="I85" s="255" t="s">
        <v>0</v>
      </c>
      <c r="J85" s="210">
        <f>SUM(J78:J84)</f>
        <v>0</v>
      </c>
      <c r="K85" s="255" t="s">
        <v>0</v>
      </c>
      <c r="L85" s="248">
        <f>SUM(L78:L84)</f>
        <v>0</v>
      </c>
      <c r="M85" s="255" t="s">
        <v>0</v>
      </c>
      <c r="N85" s="248">
        <f>SUM(N78:N84)</f>
        <v>0</v>
      </c>
      <c r="O85" s="249" t="s">
        <v>0</v>
      </c>
      <c r="P85" s="248">
        <f>SUM(P78:P84)</f>
        <v>0</v>
      </c>
      <c r="Q85" s="54" t="s">
        <v>0</v>
      </c>
      <c r="R85" s="214">
        <f>SUM(R78:R84)</f>
        <v>0</v>
      </c>
    </row>
    <row r="86" spans="1:19" ht="18" customHeight="1" x14ac:dyDescent="0.15">
      <c r="A86" s="63" t="s">
        <v>167</v>
      </c>
      <c r="C86" s="254"/>
      <c r="D86" s="254"/>
      <c r="E86" s="254"/>
      <c r="F86" s="254"/>
      <c r="G86" s="254"/>
      <c r="H86" s="254"/>
      <c r="I86" s="254"/>
      <c r="J86" s="254"/>
      <c r="K86" s="254"/>
      <c r="L86" s="254"/>
      <c r="M86" s="254"/>
      <c r="N86" s="254"/>
      <c r="O86" s="254"/>
      <c r="P86" s="254"/>
      <c r="Q86" s="254"/>
      <c r="R86" s="213" t="str">
        <f>IF(F52=R85,"","警告：問３（2）の合計欄と一致させてください(一致させると表示が消えます）")</f>
        <v/>
      </c>
      <c r="S86" s="254"/>
    </row>
    <row r="87" spans="1:19" ht="18" customHeight="1" x14ac:dyDescent="0.15">
      <c r="A87" s="63"/>
      <c r="C87" s="268"/>
      <c r="D87" s="268"/>
      <c r="E87" s="268"/>
      <c r="F87" s="268"/>
      <c r="G87" s="268"/>
      <c r="H87" s="268"/>
      <c r="I87" s="268"/>
      <c r="J87" s="268"/>
      <c r="K87" s="268"/>
      <c r="L87" s="268"/>
      <c r="M87" s="268"/>
      <c r="N87" s="268"/>
      <c r="O87" s="268"/>
      <c r="P87" s="268"/>
      <c r="Q87" s="268"/>
      <c r="R87" s="213"/>
      <c r="S87" s="268"/>
    </row>
    <row r="88" spans="1:19" ht="16.5" customHeight="1" x14ac:dyDescent="0.15">
      <c r="A88" s="446" t="s">
        <v>192</v>
      </c>
      <c r="B88" s="460"/>
      <c r="C88" s="460"/>
      <c r="D88" s="460"/>
      <c r="E88" s="460"/>
      <c r="F88" s="460"/>
      <c r="G88" s="460"/>
      <c r="H88" s="460"/>
      <c r="I88" s="460"/>
      <c r="J88" s="460"/>
      <c r="K88" s="460"/>
      <c r="L88" s="460"/>
      <c r="M88" s="460"/>
      <c r="N88" s="460"/>
      <c r="O88" s="460"/>
      <c r="P88" s="460"/>
      <c r="Q88" s="460"/>
      <c r="R88" s="460"/>
    </row>
    <row r="89" spans="1:19" ht="16.5" customHeight="1" x14ac:dyDescent="0.15">
      <c r="A89" s="460"/>
      <c r="B89" s="460"/>
      <c r="C89" s="460"/>
      <c r="D89" s="460"/>
      <c r="E89" s="460"/>
      <c r="F89" s="460"/>
      <c r="G89" s="460"/>
      <c r="H89" s="460"/>
      <c r="I89" s="460"/>
      <c r="J89" s="460"/>
      <c r="K89" s="460"/>
      <c r="L89" s="460"/>
      <c r="M89" s="460"/>
      <c r="N89" s="460"/>
      <c r="O89" s="460"/>
      <c r="P89" s="460"/>
      <c r="Q89" s="460"/>
      <c r="R89" s="460"/>
    </row>
    <row r="90" spans="1:19" ht="16.5" customHeight="1" x14ac:dyDescent="0.15">
      <c r="A90" s="64"/>
      <c r="B90" s="266"/>
      <c r="C90" s="347" t="s">
        <v>91</v>
      </c>
      <c r="D90" s="364"/>
      <c r="E90" s="347" t="s">
        <v>9</v>
      </c>
      <c r="F90" s="364"/>
      <c r="G90" s="133"/>
      <c r="H90" s="134"/>
      <c r="I90" s="103"/>
      <c r="P90" s="232"/>
    </row>
    <row r="91" spans="1:19" ht="16.5" customHeight="1" x14ac:dyDescent="0.15">
      <c r="A91" s="65"/>
      <c r="B91" s="267"/>
      <c r="C91" s="349"/>
      <c r="D91" s="365"/>
      <c r="E91" s="349"/>
      <c r="F91" s="365"/>
      <c r="G91" s="133"/>
      <c r="H91" s="134"/>
      <c r="I91" s="103"/>
    </row>
    <row r="92" spans="1:19" ht="16.5" customHeight="1" x14ac:dyDescent="0.15">
      <c r="A92" s="325" t="s">
        <v>5</v>
      </c>
      <c r="B92" s="327"/>
      <c r="C92" s="66"/>
      <c r="D92" s="67" t="s">
        <v>2</v>
      </c>
      <c r="E92" s="66"/>
      <c r="F92" s="71" t="s">
        <v>2</v>
      </c>
      <c r="G92" s="272" t="str">
        <f>IF(C92+E92=F52,"","警告：問３(2)の人数と一致させてください。(一致させると表示が消えます)")</f>
        <v/>
      </c>
      <c r="H92" s="94"/>
      <c r="I92" s="103"/>
    </row>
    <row r="93" spans="1:19" ht="18" customHeight="1" x14ac:dyDescent="0.15">
      <c r="A93" s="63"/>
      <c r="C93" s="268"/>
      <c r="D93" s="268"/>
      <c r="E93" s="268"/>
      <c r="F93" s="268"/>
      <c r="G93" s="268"/>
      <c r="H93" s="268"/>
      <c r="I93" s="268"/>
      <c r="J93" s="268"/>
      <c r="K93" s="268"/>
      <c r="L93" s="268"/>
      <c r="M93" s="268"/>
      <c r="N93" s="268"/>
      <c r="O93" s="268"/>
      <c r="P93" s="268"/>
      <c r="Q93" s="268"/>
      <c r="R93" s="213"/>
      <c r="S93" s="268"/>
    </row>
    <row r="94" spans="1:19" ht="18" customHeight="1" x14ac:dyDescent="0.25">
      <c r="A94" s="97" t="s">
        <v>42</v>
      </c>
      <c r="B94" s="98"/>
      <c r="C94" s="89"/>
      <c r="D94" s="89"/>
      <c r="E94" s="89"/>
      <c r="F94" s="89"/>
      <c r="G94" s="89"/>
      <c r="H94" s="89"/>
      <c r="I94" s="89"/>
      <c r="J94" s="89"/>
      <c r="K94" s="254"/>
      <c r="L94" s="254"/>
      <c r="M94" s="254"/>
      <c r="N94" s="254"/>
      <c r="O94" s="254"/>
      <c r="P94" s="254"/>
      <c r="Q94" s="254"/>
      <c r="R94" s="254"/>
      <c r="S94" s="254"/>
    </row>
    <row r="95" spans="1:19" ht="18" customHeight="1" x14ac:dyDescent="0.15">
      <c r="A95" s="89" t="s">
        <v>277</v>
      </c>
      <c r="B95" s="89"/>
      <c r="C95" s="89"/>
      <c r="D95" s="89"/>
      <c r="E95" s="89"/>
      <c r="F95" s="89"/>
      <c r="G95" s="89"/>
      <c r="H95" s="89"/>
      <c r="I95" s="89"/>
      <c r="J95" s="89"/>
      <c r="K95" s="254"/>
      <c r="L95" s="254"/>
      <c r="M95" s="254"/>
      <c r="N95" s="254"/>
      <c r="O95" s="254"/>
      <c r="P95" s="254"/>
      <c r="Q95" s="254"/>
      <c r="R95" s="254"/>
    </row>
    <row r="96" spans="1:19" ht="26.45" customHeight="1" x14ac:dyDescent="0.15">
      <c r="A96" s="375" t="s">
        <v>3</v>
      </c>
      <c r="B96" s="375"/>
      <c r="C96" s="375"/>
      <c r="D96" s="375"/>
      <c r="E96" s="376" t="s">
        <v>147</v>
      </c>
      <c r="F96" s="376"/>
      <c r="G96" s="99"/>
      <c r="H96" s="99"/>
      <c r="I96" s="99"/>
      <c r="J96" s="99"/>
      <c r="K96" s="99"/>
      <c r="L96" s="251"/>
      <c r="M96" s="251"/>
      <c r="N96" s="254"/>
      <c r="O96" s="254"/>
      <c r="P96" s="254"/>
      <c r="Q96" s="254"/>
      <c r="R96" s="254"/>
      <c r="S96" s="254"/>
    </row>
    <row r="97" spans="1:19" ht="18" customHeight="1" x14ac:dyDescent="0.15">
      <c r="A97" s="377" t="s">
        <v>196</v>
      </c>
      <c r="B97" s="377"/>
      <c r="C97" s="377"/>
      <c r="D97" s="377"/>
      <c r="E97" s="297"/>
      <c r="F97" s="55" t="s">
        <v>2</v>
      </c>
      <c r="G97" s="378" t="s">
        <v>185</v>
      </c>
      <c r="H97" s="379"/>
      <c r="I97" s="95"/>
      <c r="J97" s="95"/>
      <c r="K97" s="63"/>
      <c r="L97" s="63"/>
      <c r="M97" s="63"/>
    </row>
    <row r="98" spans="1:19" ht="18" customHeight="1" x14ac:dyDescent="0.15">
      <c r="A98" s="369" t="s">
        <v>197</v>
      </c>
      <c r="B98" s="369"/>
      <c r="C98" s="369"/>
      <c r="D98" s="369"/>
      <c r="E98" s="17"/>
      <c r="F98" s="240" t="s">
        <v>2</v>
      </c>
      <c r="G98" s="212">
        <f>E97+E98+E99</f>
        <v>0</v>
      </c>
      <c r="H98" s="252" t="s">
        <v>2</v>
      </c>
      <c r="I98" s="95"/>
      <c r="J98" s="95"/>
      <c r="K98" s="63"/>
      <c r="L98" s="63"/>
      <c r="M98" s="63"/>
    </row>
    <row r="99" spans="1:19" ht="18" customHeight="1" x14ac:dyDescent="0.15">
      <c r="A99" s="369" t="s">
        <v>198</v>
      </c>
      <c r="B99" s="369"/>
      <c r="C99" s="369"/>
      <c r="D99" s="369"/>
      <c r="E99" s="17"/>
      <c r="F99" s="240" t="s">
        <v>2</v>
      </c>
      <c r="G99" s="95"/>
      <c r="H99" s="95"/>
      <c r="I99" s="95"/>
      <c r="J99" s="95"/>
      <c r="K99" s="63"/>
      <c r="L99" s="63"/>
      <c r="M99" s="63"/>
    </row>
    <row r="100" spans="1:19" ht="18" customHeight="1" x14ac:dyDescent="0.15">
      <c r="A100" s="340" t="s">
        <v>144</v>
      </c>
      <c r="B100" s="340"/>
      <c r="C100" s="340"/>
      <c r="D100" s="340"/>
      <c r="E100" s="17"/>
      <c r="F100" s="240" t="s">
        <v>2</v>
      </c>
      <c r="G100" s="95"/>
      <c r="H100" s="95"/>
      <c r="I100" s="95"/>
      <c r="J100" s="95"/>
      <c r="K100" s="95"/>
      <c r="L100" s="95"/>
      <c r="M100" s="95"/>
    </row>
    <row r="101" spans="1:19" ht="18" customHeight="1" x14ac:dyDescent="0.15">
      <c r="A101" s="366" t="s">
        <v>143</v>
      </c>
      <c r="B101" s="367"/>
      <c r="C101" s="367"/>
      <c r="D101" s="368"/>
      <c r="E101" s="17"/>
      <c r="F101" s="240" t="s">
        <v>2</v>
      </c>
      <c r="G101" s="95"/>
      <c r="H101" s="95"/>
      <c r="I101" s="95"/>
      <c r="J101" s="95"/>
      <c r="K101" s="95"/>
      <c r="L101" s="95"/>
      <c r="M101" s="95"/>
    </row>
    <row r="102" spans="1:19" ht="18" customHeight="1" x14ac:dyDescent="0.15">
      <c r="A102" s="366" t="s">
        <v>145</v>
      </c>
      <c r="B102" s="367"/>
      <c r="C102" s="367"/>
      <c r="D102" s="368"/>
      <c r="E102" s="17"/>
      <c r="F102" s="240" t="s">
        <v>2</v>
      </c>
      <c r="G102" s="95"/>
      <c r="H102" s="95"/>
      <c r="I102" s="95"/>
      <c r="J102" s="95"/>
      <c r="K102" s="95"/>
      <c r="L102" s="95"/>
      <c r="M102" s="95"/>
    </row>
    <row r="103" spans="1:19" ht="18" customHeight="1" x14ac:dyDescent="0.15">
      <c r="A103" s="366" t="s">
        <v>146</v>
      </c>
      <c r="B103" s="367"/>
      <c r="C103" s="367"/>
      <c r="D103" s="368"/>
      <c r="E103" s="17"/>
      <c r="F103" s="240" t="s">
        <v>2</v>
      </c>
      <c r="G103" s="95"/>
      <c r="H103" s="95"/>
      <c r="I103" s="95"/>
      <c r="J103" s="95"/>
      <c r="K103" s="95"/>
      <c r="L103" s="95"/>
      <c r="M103" s="95"/>
    </row>
    <row r="104" spans="1:19" ht="18" customHeight="1" x14ac:dyDescent="0.15">
      <c r="A104" s="366" t="s">
        <v>280</v>
      </c>
      <c r="B104" s="367"/>
      <c r="C104" s="367"/>
      <c r="D104" s="368"/>
      <c r="E104" s="17"/>
      <c r="F104" s="240" t="s">
        <v>2</v>
      </c>
      <c r="G104" s="95"/>
      <c r="H104" s="95"/>
      <c r="I104" s="95"/>
      <c r="J104" s="95"/>
      <c r="K104" s="95"/>
      <c r="L104" s="95"/>
      <c r="M104" s="95"/>
    </row>
    <row r="105" spans="1:19" ht="16.5" customHeight="1" x14ac:dyDescent="0.15">
      <c r="A105" s="366" t="s">
        <v>291</v>
      </c>
      <c r="B105" s="367"/>
      <c r="C105" s="367"/>
      <c r="D105" s="368"/>
      <c r="E105" s="17"/>
      <c r="F105" s="240" t="s">
        <v>2</v>
      </c>
      <c r="G105" s="95"/>
      <c r="H105" s="95"/>
      <c r="I105" s="95"/>
      <c r="J105" s="95"/>
      <c r="K105" s="95"/>
      <c r="L105" s="95"/>
      <c r="M105" s="95"/>
    </row>
    <row r="106" spans="1:19" ht="16.5" customHeight="1" x14ac:dyDescent="0.15">
      <c r="A106" s="366" t="s">
        <v>281</v>
      </c>
      <c r="B106" s="367"/>
      <c r="C106" s="367"/>
      <c r="D106" s="368"/>
      <c r="E106" s="17"/>
      <c r="F106" s="240" t="s">
        <v>2</v>
      </c>
      <c r="G106" s="95"/>
      <c r="H106" s="95"/>
      <c r="I106" s="95"/>
      <c r="J106" s="95"/>
      <c r="K106" s="95"/>
      <c r="L106" s="95"/>
      <c r="M106" s="95"/>
    </row>
    <row r="107" spans="1:19" ht="18" customHeight="1" x14ac:dyDescent="0.15">
      <c r="A107" s="366" t="s">
        <v>282</v>
      </c>
      <c r="B107" s="367"/>
      <c r="C107" s="367"/>
      <c r="D107" s="368"/>
      <c r="E107" s="17"/>
      <c r="F107" s="240" t="s">
        <v>2</v>
      </c>
      <c r="G107" s="95"/>
      <c r="H107" s="95"/>
      <c r="I107" s="95"/>
      <c r="J107" s="95"/>
      <c r="K107" s="95"/>
      <c r="L107" s="95"/>
      <c r="M107" s="95"/>
    </row>
    <row r="108" spans="1:19" ht="18" customHeight="1" x14ac:dyDescent="0.15">
      <c r="A108" s="340" t="s">
        <v>142</v>
      </c>
      <c r="B108" s="340"/>
      <c r="C108" s="340"/>
      <c r="D108" s="340"/>
      <c r="E108" s="17"/>
      <c r="F108" s="240" t="s">
        <v>2</v>
      </c>
      <c r="G108" s="95"/>
      <c r="H108" s="95"/>
      <c r="I108" s="95"/>
      <c r="J108" s="95"/>
      <c r="K108" s="95"/>
      <c r="L108" s="95"/>
      <c r="M108" s="95"/>
    </row>
    <row r="109" spans="1:19" ht="18" customHeight="1" x14ac:dyDescent="0.15">
      <c r="A109" s="340" t="s">
        <v>141</v>
      </c>
      <c r="B109" s="340"/>
      <c r="C109" s="340"/>
      <c r="D109" s="340"/>
      <c r="E109" s="17"/>
      <c r="F109" s="240" t="s">
        <v>2</v>
      </c>
      <c r="G109" s="95"/>
      <c r="H109" s="95"/>
      <c r="I109" s="95"/>
      <c r="J109" s="95"/>
      <c r="K109" s="95"/>
      <c r="L109" s="95"/>
      <c r="M109" s="95"/>
    </row>
    <row r="110" spans="1:19" ht="16.5" customHeight="1" x14ac:dyDescent="0.15">
      <c r="A110" s="340" t="s">
        <v>83</v>
      </c>
      <c r="B110" s="340"/>
      <c r="C110" s="340"/>
      <c r="D110" s="340"/>
      <c r="E110" s="17"/>
      <c r="F110" s="240" t="s">
        <v>2</v>
      </c>
      <c r="G110" s="95"/>
      <c r="H110" s="95"/>
      <c r="I110" s="95"/>
      <c r="J110" s="95"/>
      <c r="K110" s="95"/>
      <c r="L110" s="95"/>
      <c r="M110" s="95"/>
    </row>
    <row r="111" spans="1:19" ht="18" customHeight="1" x14ac:dyDescent="0.15">
      <c r="A111" s="341" t="s">
        <v>84</v>
      </c>
      <c r="B111" s="341"/>
      <c r="C111" s="341"/>
      <c r="D111" s="341"/>
      <c r="E111" s="296"/>
      <c r="F111" s="236" t="s">
        <v>2</v>
      </c>
      <c r="G111" s="95"/>
      <c r="H111" s="95"/>
      <c r="I111" s="95"/>
      <c r="J111" s="95"/>
      <c r="K111" s="95"/>
      <c r="L111" s="95"/>
      <c r="M111" s="95"/>
    </row>
    <row r="112" spans="1:19" s="254" customFormat="1" ht="18" customHeight="1" x14ac:dyDescent="0.15">
      <c r="A112" s="342" t="s">
        <v>4</v>
      </c>
      <c r="B112" s="342"/>
      <c r="C112" s="342"/>
      <c r="D112" s="342"/>
      <c r="E112" s="246">
        <f>SUM(E97:E111)</f>
        <v>0</v>
      </c>
      <c r="F112" s="247" t="s">
        <v>2</v>
      </c>
      <c r="G112" s="63"/>
      <c r="H112" s="63"/>
      <c r="I112" s="63"/>
      <c r="J112" s="63"/>
      <c r="K112" s="63"/>
      <c r="L112" s="63"/>
      <c r="M112" s="63"/>
      <c r="N112" s="43"/>
      <c r="O112" s="43"/>
      <c r="P112" s="43"/>
      <c r="Q112" s="43"/>
      <c r="R112" s="43"/>
      <c r="S112" s="43"/>
    </row>
    <row r="113" spans="1:19" ht="16.5" customHeight="1" x14ac:dyDescent="0.15">
      <c r="A113" s="254"/>
      <c r="B113" s="254"/>
      <c r="C113" s="254"/>
      <c r="D113" s="254"/>
      <c r="E113" s="254"/>
      <c r="F113" s="254"/>
      <c r="G113" s="254"/>
      <c r="H113" s="254"/>
      <c r="I113" s="254"/>
      <c r="J113" s="254"/>
      <c r="K113" s="254"/>
      <c r="L113" s="254"/>
      <c r="M113" s="254"/>
      <c r="N113" s="254"/>
      <c r="O113" s="254"/>
      <c r="P113" s="254"/>
      <c r="Q113" s="254"/>
      <c r="R113" s="254"/>
    </row>
    <row r="114" spans="1:19" ht="18" customHeight="1" x14ac:dyDescent="0.15">
      <c r="A114" s="89" t="s">
        <v>186</v>
      </c>
      <c r="B114" s="89"/>
      <c r="C114" s="89"/>
      <c r="D114" s="89"/>
      <c r="E114" s="89"/>
      <c r="F114" s="89"/>
      <c r="G114" s="89"/>
      <c r="H114" s="63"/>
      <c r="I114" s="63"/>
      <c r="J114" s="63"/>
      <c r="K114" s="63"/>
      <c r="L114" s="63"/>
      <c r="M114" s="63"/>
      <c r="N114" s="254"/>
      <c r="O114" s="254"/>
      <c r="P114" s="254"/>
      <c r="Q114" s="254"/>
      <c r="R114" s="254"/>
      <c r="S114" s="254"/>
    </row>
    <row r="115" spans="1:19" ht="18" customHeight="1" x14ac:dyDescent="0.15">
      <c r="A115" s="343" t="s">
        <v>19</v>
      </c>
      <c r="B115" s="343"/>
      <c r="C115" s="343"/>
      <c r="D115" s="295"/>
      <c r="E115" s="253" t="s">
        <v>2</v>
      </c>
      <c r="G115" s="254"/>
      <c r="H115" s="63"/>
      <c r="I115" s="63"/>
      <c r="J115" s="44"/>
      <c r="K115" s="44"/>
      <c r="L115" s="44"/>
      <c r="M115" s="44"/>
    </row>
    <row r="116" spans="1:19" ht="18" customHeight="1" x14ac:dyDescent="0.15">
      <c r="A116" s="73"/>
      <c r="B116" s="73"/>
      <c r="C116" s="73"/>
      <c r="D116" s="72"/>
      <c r="E116" s="73"/>
      <c r="F116" s="254"/>
      <c r="G116" s="254"/>
      <c r="H116" s="63"/>
      <c r="I116" s="63"/>
      <c r="J116" s="63"/>
      <c r="K116" s="63"/>
      <c r="L116" s="63"/>
      <c r="M116" s="63"/>
      <c r="N116" s="254"/>
      <c r="O116" s="254"/>
      <c r="P116" s="254"/>
      <c r="Q116" s="254"/>
      <c r="R116" s="254"/>
      <c r="S116" s="254"/>
    </row>
    <row r="117" spans="1:19" ht="15.75" customHeight="1" x14ac:dyDescent="0.15">
      <c r="A117" s="89" t="s">
        <v>256</v>
      </c>
      <c r="B117" s="73"/>
      <c r="C117" s="254"/>
      <c r="D117" s="102"/>
      <c r="E117" s="105"/>
      <c r="F117" s="254"/>
      <c r="G117" s="254"/>
      <c r="H117" s="73"/>
      <c r="I117" s="63"/>
      <c r="J117" s="63"/>
      <c r="K117" s="63"/>
      <c r="L117" s="63"/>
      <c r="M117" s="63"/>
      <c r="N117" s="254"/>
      <c r="O117" s="254"/>
      <c r="P117" s="254"/>
      <c r="Q117" s="254"/>
      <c r="R117" s="254"/>
      <c r="S117" s="254"/>
    </row>
    <row r="118" spans="1:19" ht="16.5" customHeight="1" x14ac:dyDescent="0.15">
      <c r="A118" s="344" t="s">
        <v>40</v>
      </c>
      <c r="B118" s="344"/>
      <c r="C118" s="344"/>
      <c r="D118" s="295"/>
      <c r="E118" s="253" t="s">
        <v>2</v>
      </c>
      <c r="F118" s="254"/>
      <c r="G118" s="254"/>
      <c r="H118" s="73"/>
      <c r="I118" s="63"/>
      <c r="J118" s="63"/>
      <c r="K118" s="63"/>
      <c r="L118" s="63"/>
      <c r="M118" s="63"/>
      <c r="N118" s="254"/>
      <c r="O118" s="254"/>
      <c r="P118" s="254"/>
      <c r="Q118" s="254"/>
      <c r="R118" s="254"/>
      <c r="S118" s="254"/>
    </row>
    <row r="119" spans="1:19" ht="16.5" customHeight="1" x14ac:dyDescent="0.15">
      <c r="A119" s="276" t="s">
        <v>257</v>
      </c>
      <c r="B119" s="254"/>
      <c r="C119" s="254"/>
      <c r="D119" s="254"/>
      <c r="E119" s="254"/>
      <c r="F119" s="254"/>
      <c r="G119" s="254"/>
      <c r="H119" s="254"/>
      <c r="I119" s="254"/>
      <c r="J119" s="254"/>
      <c r="K119" s="254"/>
      <c r="L119" s="254"/>
      <c r="M119" s="254"/>
      <c r="N119" s="254"/>
      <c r="O119" s="254"/>
      <c r="P119" s="254"/>
      <c r="Q119" s="254"/>
      <c r="R119" s="254"/>
      <c r="S119" s="254"/>
    </row>
    <row r="120" spans="1:19" ht="16.5" customHeight="1" x14ac:dyDescent="0.15">
      <c r="A120" s="276"/>
      <c r="B120" s="276"/>
      <c r="C120" s="276"/>
      <c r="D120" s="276"/>
      <c r="E120" s="276"/>
      <c r="F120" s="276"/>
      <c r="G120" s="276"/>
      <c r="H120" s="276"/>
      <c r="I120" s="276"/>
      <c r="J120" s="276"/>
      <c r="K120" s="276"/>
      <c r="L120" s="276"/>
      <c r="M120" s="276"/>
      <c r="N120" s="276"/>
      <c r="O120" s="276"/>
      <c r="P120" s="276"/>
      <c r="Q120" s="276"/>
      <c r="R120" s="276"/>
      <c r="S120" s="276"/>
    </row>
    <row r="121" spans="1:19" ht="18" customHeight="1" x14ac:dyDescent="0.15">
      <c r="A121" s="89" t="s">
        <v>179</v>
      </c>
      <c r="B121" s="89"/>
      <c r="C121" s="89"/>
      <c r="D121" s="89"/>
      <c r="E121" s="89"/>
      <c r="F121" s="89"/>
      <c r="G121" s="122"/>
      <c r="H121" s="122"/>
      <c r="I121" s="89"/>
      <c r="J121" s="89"/>
      <c r="K121" s="89"/>
      <c r="L121" s="89"/>
      <c r="M121" s="89"/>
      <c r="N121" s="100"/>
      <c r="O121" s="73"/>
      <c r="P121" s="73"/>
      <c r="Q121" s="73"/>
      <c r="R121" s="254"/>
      <c r="S121" s="254"/>
    </row>
    <row r="122" spans="1:19" ht="18" customHeight="1" x14ac:dyDescent="0.15">
      <c r="A122" s="345"/>
      <c r="B122" s="347" t="s">
        <v>132</v>
      </c>
      <c r="C122" s="348"/>
      <c r="D122" s="347" t="s">
        <v>131</v>
      </c>
      <c r="E122" s="364"/>
      <c r="F122" s="321" t="s">
        <v>22</v>
      </c>
      <c r="G122" s="322"/>
    </row>
    <row r="123" spans="1:19" ht="18" customHeight="1" x14ac:dyDescent="0.15">
      <c r="A123" s="346"/>
      <c r="B123" s="349"/>
      <c r="C123" s="350"/>
      <c r="D123" s="349"/>
      <c r="E123" s="365"/>
      <c r="F123" s="323"/>
      <c r="G123" s="324"/>
    </row>
    <row r="124" spans="1:19" ht="16.5" customHeight="1" x14ac:dyDescent="0.15">
      <c r="A124" s="39" t="s">
        <v>10</v>
      </c>
      <c r="B124" s="297"/>
      <c r="C124" s="16" t="s">
        <v>2</v>
      </c>
      <c r="D124" s="297"/>
      <c r="E124" s="218" t="s">
        <v>2</v>
      </c>
      <c r="F124" s="226">
        <f t="shared" ref="F124:F130" si="3">SUM(B124,D124)</f>
        <v>0</v>
      </c>
      <c r="G124" s="219" t="s">
        <v>0</v>
      </c>
    </row>
    <row r="125" spans="1:19" ht="16.5" customHeight="1" x14ac:dyDescent="0.15">
      <c r="A125" s="238" t="s">
        <v>11</v>
      </c>
      <c r="B125" s="17"/>
      <c r="C125" s="240" t="s">
        <v>2</v>
      </c>
      <c r="D125" s="17"/>
      <c r="E125" s="239" t="s">
        <v>2</v>
      </c>
      <c r="F125" s="227">
        <f t="shared" si="3"/>
        <v>0</v>
      </c>
      <c r="G125" s="220" t="s">
        <v>0</v>
      </c>
    </row>
    <row r="126" spans="1:19" ht="16.5" customHeight="1" x14ac:dyDescent="0.15">
      <c r="A126" s="238" t="s">
        <v>13</v>
      </c>
      <c r="B126" s="17"/>
      <c r="C126" s="240" t="s">
        <v>2</v>
      </c>
      <c r="D126" s="17"/>
      <c r="E126" s="239" t="s">
        <v>2</v>
      </c>
      <c r="F126" s="227">
        <f t="shared" si="3"/>
        <v>0</v>
      </c>
      <c r="G126" s="220" t="s">
        <v>0</v>
      </c>
    </row>
    <row r="127" spans="1:19" ht="16.5" customHeight="1" x14ac:dyDescent="0.15">
      <c r="A127" s="238" t="s">
        <v>14</v>
      </c>
      <c r="B127" s="17"/>
      <c r="C127" s="240" t="s">
        <v>2</v>
      </c>
      <c r="D127" s="17"/>
      <c r="E127" s="239" t="s">
        <v>2</v>
      </c>
      <c r="F127" s="227">
        <f t="shared" si="3"/>
        <v>0</v>
      </c>
      <c r="G127" s="220" t="s">
        <v>0</v>
      </c>
    </row>
    <row r="128" spans="1:19" ht="16.5" customHeight="1" x14ac:dyDescent="0.15">
      <c r="A128" s="31" t="s">
        <v>36</v>
      </c>
      <c r="B128" s="19"/>
      <c r="C128" s="20" t="s">
        <v>2</v>
      </c>
      <c r="D128" s="19"/>
      <c r="E128" s="21" t="s">
        <v>2</v>
      </c>
      <c r="F128" s="227">
        <f t="shared" si="3"/>
        <v>0</v>
      </c>
      <c r="G128" s="220" t="s">
        <v>0</v>
      </c>
    </row>
    <row r="129" spans="1:388" ht="16.5" customHeight="1" x14ac:dyDescent="0.15">
      <c r="A129" s="238" t="s">
        <v>35</v>
      </c>
      <c r="B129" s="17"/>
      <c r="C129" s="240" t="s">
        <v>2</v>
      </c>
      <c r="D129" s="17"/>
      <c r="E129" s="239" t="s">
        <v>2</v>
      </c>
      <c r="F129" s="227">
        <f t="shared" si="3"/>
        <v>0</v>
      </c>
      <c r="G129" s="220" t="s">
        <v>0</v>
      </c>
    </row>
    <row r="130" spans="1:388" ht="16.5" customHeight="1" x14ac:dyDescent="0.15">
      <c r="A130" s="234" t="s">
        <v>39</v>
      </c>
      <c r="B130" s="296"/>
      <c r="C130" s="236" t="s">
        <v>2</v>
      </c>
      <c r="D130" s="296"/>
      <c r="E130" s="235" t="s">
        <v>2</v>
      </c>
      <c r="F130" s="228">
        <f t="shared" si="3"/>
        <v>0</v>
      </c>
      <c r="G130" s="221" t="s">
        <v>0</v>
      </c>
    </row>
    <row r="131" spans="1:388" ht="16.5" customHeight="1" x14ac:dyDescent="0.15">
      <c r="A131" s="243" t="s">
        <v>22</v>
      </c>
      <c r="B131" s="243">
        <f>SUM(B124:B130)</f>
        <v>0</v>
      </c>
      <c r="C131" s="253" t="s">
        <v>2</v>
      </c>
      <c r="D131" s="243">
        <f>SUM(D124:D130)</f>
        <v>0</v>
      </c>
      <c r="E131" s="244" t="s">
        <v>2</v>
      </c>
      <c r="F131" s="222">
        <f>SUM(F124:F130)</f>
        <v>0</v>
      </c>
      <c r="G131" s="255" t="s">
        <v>0</v>
      </c>
      <c r="H131" s="43" t="str">
        <f>IF(F131=G98,"","警告：問４（１）の就職者合計数と一致させてください(一致させると表示が消えます)")</f>
        <v/>
      </c>
    </row>
    <row r="132" spans="1:388" ht="16.5" customHeight="1" x14ac:dyDescent="0.15">
      <c r="A132" s="254"/>
      <c r="B132" s="254"/>
      <c r="C132" s="254"/>
      <c r="D132" s="254"/>
      <c r="E132" s="254"/>
      <c r="F132" s="254"/>
      <c r="G132" s="254"/>
      <c r="H132" s="254"/>
      <c r="I132" s="254"/>
      <c r="J132" s="254"/>
      <c r="K132" s="254"/>
      <c r="L132" s="254"/>
      <c r="M132" s="254"/>
      <c r="N132" s="254"/>
      <c r="O132" s="254"/>
      <c r="P132" s="254"/>
      <c r="Q132" s="254"/>
      <c r="R132" s="254"/>
      <c r="S132" s="254"/>
    </row>
    <row r="133" spans="1:388" ht="16.5" customHeight="1" x14ac:dyDescent="0.15">
      <c r="A133" s="103" t="s">
        <v>180</v>
      </c>
      <c r="B133" s="73"/>
      <c r="C133" s="73"/>
      <c r="D133" s="73"/>
      <c r="E133" s="101"/>
      <c r="F133" s="254"/>
      <c r="G133" s="254"/>
      <c r="H133" s="254"/>
      <c r="I133" s="254"/>
      <c r="J133" s="254"/>
      <c r="K133" s="254"/>
      <c r="L133" s="254"/>
      <c r="M133" s="254"/>
      <c r="N133" s="254"/>
      <c r="O133" s="254"/>
      <c r="P133" s="254"/>
      <c r="Q133" s="254"/>
      <c r="R133" s="254"/>
      <c r="S133" s="254"/>
    </row>
    <row r="134" spans="1:388" ht="16.5" customHeight="1" x14ac:dyDescent="0.15">
      <c r="A134" s="325" t="s">
        <v>105</v>
      </c>
      <c r="B134" s="326"/>
      <c r="C134" s="326"/>
      <c r="D134" s="327"/>
      <c r="E134" s="453" t="s">
        <v>104</v>
      </c>
      <c r="F134" s="453"/>
    </row>
    <row r="135" spans="1:388" ht="16.5" customHeight="1" x14ac:dyDescent="0.15">
      <c r="A135" s="325"/>
      <c r="B135" s="326"/>
      <c r="C135" s="326"/>
      <c r="D135" s="327"/>
      <c r="E135" s="454"/>
      <c r="F135" s="454"/>
    </row>
    <row r="136" spans="1:388" ht="16.5" customHeight="1" x14ac:dyDescent="0.15">
      <c r="A136" s="330" t="s">
        <v>85</v>
      </c>
      <c r="B136" s="331"/>
      <c r="C136" s="331"/>
      <c r="D136" s="332"/>
      <c r="E136" s="333"/>
      <c r="F136" s="334"/>
    </row>
    <row r="137" spans="1:388" ht="15" customHeight="1" x14ac:dyDescent="0.15">
      <c r="A137" s="335" t="s">
        <v>86</v>
      </c>
      <c r="B137" s="336"/>
      <c r="C137" s="336"/>
      <c r="D137" s="337"/>
      <c r="E137" s="338"/>
      <c r="F137" s="339"/>
    </row>
    <row r="138" spans="1:388" ht="16.5" customHeight="1" x14ac:dyDescent="0.15">
      <c r="A138" s="335" t="s">
        <v>87</v>
      </c>
      <c r="B138" s="336"/>
      <c r="C138" s="336"/>
      <c r="D138" s="337"/>
      <c r="E138" s="338"/>
      <c r="F138" s="339"/>
    </row>
    <row r="139" spans="1:388" ht="16.5" customHeight="1" x14ac:dyDescent="0.15">
      <c r="A139" s="335" t="s">
        <v>88</v>
      </c>
      <c r="B139" s="336"/>
      <c r="C139" s="336"/>
      <c r="D139" s="337"/>
      <c r="E139" s="338"/>
      <c r="F139" s="339"/>
    </row>
    <row r="140" spans="1:388" ht="16.5" customHeight="1" x14ac:dyDescent="0.15">
      <c r="A140" s="335" t="s">
        <v>89</v>
      </c>
      <c r="B140" s="336"/>
      <c r="C140" s="336"/>
      <c r="D140" s="337"/>
      <c r="E140" s="338"/>
      <c r="F140" s="339"/>
      <c r="G140" s="168"/>
    </row>
    <row r="141" spans="1:388" s="254" customFormat="1" ht="17.25" customHeight="1" x14ac:dyDescent="0.15">
      <c r="A141" s="455" t="s">
        <v>90</v>
      </c>
      <c r="B141" s="456"/>
      <c r="C141" s="456"/>
      <c r="D141" s="457"/>
      <c r="E141" s="458"/>
      <c r="F141" s="459"/>
      <c r="G141" s="43"/>
      <c r="H141" s="43"/>
      <c r="I141" s="43"/>
      <c r="J141" s="43"/>
      <c r="K141" s="43"/>
      <c r="L141" s="43"/>
      <c r="M141" s="43"/>
      <c r="N141" s="43"/>
      <c r="O141" s="43"/>
      <c r="P141" s="43"/>
      <c r="Q141" s="43"/>
      <c r="R141" s="43"/>
      <c r="S141" s="43"/>
    </row>
    <row r="142" spans="1:388" s="254" customFormat="1" ht="17.25" customHeight="1" x14ac:dyDescent="0.15">
      <c r="A142" s="356" t="s">
        <v>22</v>
      </c>
      <c r="B142" s="357"/>
      <c r="C142" s="357"/>
      <c r="D142" s="358"/>
      <c r="E142" s="359">
        <f>SUM(E136:F141)</f>
        <v>0</v>
      </c>
      <c r="F142" s="360"/>
      <c r="G142" s="43" t="str">
        <f>IF(G98=E142,"","警告：問４（１）の就職者合計と一致させてください(一致させると表示が消えます)")</f>
        <v/>
      </c>
      <c r="H142" s="43"/>
      <c r="I142" s="43"/>
      <c r="J142" s="43"/>
      <c r="K142" s="43"/>
      <c r="L142" s="43"/>
      <c r="M142" s="43"/>
      <c r="N142" s="43"/>
      <c r="O142" s="43"/>
      <c r="P142" s="43"/>
      <c r="Q142" s="43"/>
      <c r="R142" s="43"/>
      <c r="S142" s="43"/>
    </row>
    <row r="143" spans="1:388" s="254" customFormat="1" ht="17.25" customHeight="1" x14ac:dyDescent="0.15">
      <c r="AJ143" s="351"/>
      <c r="AZ143" s="351"/>
      <c r="BP143" s="351"/>
      <c r="CF143" s="351"/>
      <c r="CV143" s="351"/>
      <c r="DL143" s="351"/>
      <c r="EB143" s="351"/>
      <c r="ER143" s="351"/>
      <c r="FH143" s="351"/>
      <c r="FX143" s="351"/>
      <c r="GN143" s="351"/>
      <c r="HD143" s="351"/>
      <c r="HT143" s="351"/>
      <c r="IJ143" s="351"/>
      <c r="IZ143" s="351"/>
      <c r="JP143" s="351"/>
      <c r="KF143" s="351"/>
      <c r="KV143" s="351"/>
      <c r="LL143" s="351"/>
      <c r="MB143" s="351"/>
      <c r="MR143" s="351"/>
      <c r="NH143" s="351"/>
      <c r="NX143" s="351"/>
    </row>
    <row r="144" spans="1:388" s="254" customFormat="1" ht="17.25" customHeight="1" x14ac:dyDescent="0.15">
      <c r="A144" s="103" t="s">
        <v>181</v>
      </c>
      <c r="B144" s="103"/>
      <c r="C144" s="103"/>
      <c r="D144" s="103"/>
      <c r="E144" s="63"/>
      <c r="F144" s="63"/>
      <c r="G144" s="63"/>
      <c r="H144" s="63"/>
      <c r="I144" s="63"/>
      <c r="O144" s="171"/>
      <c r="P144" s="171"/>
      <c r="Q144" s="171"/>
      <c r="R144" s="171"/>
      <c r="AJ144" s="351"/>
      <c r="AZ144" s="351"/>
      <c r="BP144" s="351"/>
      <c r="CF144" s="351"/>
      <c r="CV144" s="351"/>
      <c r="DL144" s="351"/>
      <c r="EB144" s="351"/>
      <c r="ER144" s="351"/>
      <c r="FH144" s="351"/>
      <c r="FX144" s="351"/>
      <c r="GN144" s="351"/>
      <c r="HD144" s="351"/>
      <c r="HT144" s="351"/>
      <c r="IJ144" s="351"/>
      <c r="IZ144" s="351"/>
      <c r="JP144" s="351"/>
      <c r="KF144" s="351"/>
      <c r="KV144" s="351"/>
      <c r="LL144" s="351"/>
      <c r="MB144" s="351"/>
      <c r="MR144" s="351"/>
      <c r="NH144" s="351"/>
      <c r="NX144" s="351"/>
    </row>
    <row r="145" spans="1:388" s="254" customFormat="1" ht="24.75" customHeight="1" x14ac:dyDescent="0.15">
      <c r="A145" s="352" t="s">
        <v>38</v>
      </c>
      <c r="B145" s="353"/>
      <c r="C145" s="354"/>
      <c r="D145" s="355"/>
      <c r="E145" s="38" t="s">
        <v>0</v>
      </c>
      <c r="F145" s="44"/>
      <c r="G145" s="44"/>
      <c r="H145" s="44"/>
      <c r="I145" s="44"/>
      <c r="J145" s="43"/>
      <c r="K145" s="43"/>
      <c r="L145" s="43"/>
      <c r="M145" s="43"/>
      <c r="N145" s="43"/>
      <c r="O145" s="43"/>
      <c r="P145" s="43"/>
      <c r="Q145" s="43"/>
      <c r="R145" s="43"/>
      <c r="S145" s="43"/>
      <c r="AJ145" s="351"/>
      <c r="AZ145" s="351"/>
      <c r="BP145" s="351"/>
      <c r="CF145" s="351"/>
      <c r="CV145" s="351"/>
      <c r="DL145" s="351"/>
      <c r="EB145" s="351"/>
      <c r="ER145" s="351"/>
      <c r="FH145" s="351"/>
      <c r="FX145" s="351"/>
      <c r="GN145" s="351"/>
      <c r="HD145" s="351"/>
      <c r="HT145" s="351"/>
      <c r="IJ145" s="351"/>
      <c r="IZ145" s="351"/>
      <c r="JP145" s="351"/>
      <c r="KF145" s="351"/>
      <c r="KV145" s="351"/>
      <c r="LL145" s="351"/>
      <c r="MB145" s="351"/>
      <c r="MR145" s="351"/>
      <c r="NH145" s="351"/>
      <c r="NX145" s="351"/>
    </row>
    <row r="146" spans="1:388" s="254" customFormat="1" ht="14.25" customHeight="1" x14ac:dyDescent="0.15">
      <c r="A146" s="43"/>
      <c r="B146" s="43"/>
      <c r="C146" s="43"/>
      <c r="D146" s="43"/>
      <c r="E146" s="43"/>
      <c r="F146" s="43"/>
      <c r="G146" s="43"/>
      <c r="H146" s="43"/>
      <c r="I146" s="43"/>
      <c r="J146" s="43"/>
      <c r="K146" s="43"/>
      <c r="L146" s="43"/>
      <c r="M146" s="43"/>
      <c r="N146" s="43"/>
      <c r="O146" s="43"/>
      <c r="P146" s="43"/>
      <c r="Q146" s="43"/>
      <c r="R146" s="43"/>
      <c r="S146" s="43"/>
    </row>
    <row r="147" spans="1:388" ht="16.5" customHeight="1" x14ac:dyDescent="0.25">
      <c r="A147" s="203" t="s">
        <v>154</v>
      </c>
      <c r="B147" s="103"/>
      <c r="C147" s="103"/>
      <c r="D147" s="103"/>
      <c r="E147" s="103"/>
      <c r="F147" s="103"/>
      <c r="G147" s="103"/>
      <c r="H147" s="103"/>
      <c r="I147" s="103"/>
      <c r="J147" s="103"/>
      <c r="K147" s="103"/>
      <c r="L147" s="103"/>
      <c r="M147" s="103"/>
      <c r="N147" s="63"/>
      <c r="O147" s="63"/>
      <c r="P147" s="63"/>
      <c r="Q147" s="63"/>
      <c r="R147" s="63"/>
    </row>
    <row r="148" spans="1:388" ht="16.5" customHeight="1" x14ac:dyDescent="0.15">
      <c r="A148" s="103" t="s">
        <v>58</v>
      </c>
      <c r="B148" s="103"/>
      <c r="C148" s="103"/>
      <c r="D148" s="103"/>
      <c r="E148" s="103"/>
      <c r="F148" s="103"/>
      <c r="G148" s="103"/>
      <c r="H148" s="103"/>
      <c r="I148" s="103"/>
      <c r="J148" s="103"/>
      <c r="K148" s="103"/>
      <c r="L148" s="103"/>
      <c r="M148" s="103"/>
      <c r="N148" s="95"/>
      <c r="O148" s="63"/>
      <c r="P148" s="63"/>
      <c r="Q148" s="63"/>
      <c r="R148" s="63"/>
      <c r="S148" s="254"/>
    </row>
    <row r="149" spans="1:388" ht="24.75" customHeight="1" x14ac:dyDescent="0.15">
      <c r="A149" s="191"/>
      <c r="B149" s="318" t="s">
        <v>148</v>
      </c>
      <c r="C149" s="319"/>
      <c r="D149" s="320"/>
      <c r="E149" s="318" t="s">
        <v>149</v>
      </c>
      <c r="F149" s="319"/>
      <c r="G149" s="320"/>
      <c r="H149" s="89"/>
      <c r="I149" s="89"/>
      <c r="J149" s="89"/>
      <c r="K149" s="89"/>
      <c r="L149" s="89"/>
      <c r="M149" s="89"/>
      <c r="N149" s="217"/>
      <c r="O149" s="63"/>
      <c r="P149" s="63"/>
      <c r="Q149" s="63"/>
      <c r="R149" s="63"/>
      <c r="S149" s="254"/>
    </row>
    <row r="150" spans="1:388" ht="16.5" customHeight="1" x14ac:dyDescent="0.15">
      <c r="A150" s="204" t="s">
        <v>5</v>
      </c>
      <c r="B150" s="315"/>
      <c r="C150" s="316"/>
      <c r="D150" s="177" t="s">
        <v>2</v>
      </c>
      <c r="E150" s="317"/>
      <c r="F150" s="315"/>
      <c r="G150" s="177" t="s">
        <v>2</v>
      </c>
      <c r="H150" s="89"/>
      <c r="I150" s="89"/>
      <c r="J150" s="89"/>
      <c r="K150" s="89"/>
      <c r="L150" s="89"/>
      <c r="M150" s="89"/>
      <c r="N150" s="63"/>
      <c r="O150" s="63"/>
      <c r="P150" s="63"/>
      <c r="Q150" s="63"/>
      <c r="R150" s="63"/>
      <c r="S150" s="254"/>
    </row>
    <row r="151" spans="1:388" ht="18" customHeight="1" x14ac:dyDescent="0.15">
      <c r="A151" s="73"/>
      <c r="B151" s="104"/>
      <c r="C151" s="104"/>
      <c r="D151" s="105"/>
      <c r="E151" s="104"/>
      <c r="F151" s="104"/>
      <c r="G151" s="73"/>
      <c r="H151" s="89"/>
      <c r="I151" s="89"/>
      <c r="J151" s="89"/>
      <c r="K151" s="89"/>
      <c r="L151" s="89"/>
      <c r="M151" s="89"/>
      <c r="N151" s="63"/>
      <c r="O151" s="63"/>
      <c r="P151" s="63"/>
      <c r="Q151" s="63"/>
      <c r="R151" s="63"/>
      <c r="S151" s="254"/>
    </row>
    <row r="152" spans="1:388" ht="30.75" customHeight="1" x14ac:dyDescent="0.15">
      <c r="A152" s="103" t="s">
        <v>25</v>
      </c>
      <c r="B152" s="103"/>
      <c r="C152" s="103"/>
      <c r="D152" s="103"/>
      <c r="E152" s="103"/>
      <c r="F152" s="103"/>
      <c r="G152" s="103"/>
      <c r="H152" s="103"/>
      <c r="I152" s="103"/>
      <c r="J152" s="103"/>
      <c r="K152" s="103"/>
      <c r="L152" s="103"/>
      <c r="M152" s="103"/>
      <c r="N152" s="63"/>
      <c r="O152" s="63"/>
      <c r="P152" s="63"/>
      <c r="Q152" s="63"/>
      <c r="R152" s="63"/>
      <c r="S152" s="254"/>
    </row>
    <row r="153" spans="1:388" ht="23.25" customHeight="1" x14ac:dyDescent="0.15">
      <c r="A153" s="191"/>
      <c r="B153" s="318" t="s">
        <v>148</v>
      </c>
      <c r="C153" s="319"/>
      <c r="D153" s="320"/>
      <c r="E153" s="318" t="s">
        <v>149</v>
      </c>
      <c r="F153" s="319"/>
      <c r="G153" s="320"/>
      <c r="H153" s="89"/>
      <c r="I153" s="89"/>
      <c r="J153" s="89"/>
      <c r="K153" s="89"/>
      <c r="L153" s="89"/>
      <c r="M153" s="89"/>
      <c r="N153" s="63"/>
      <c r="O153" s="63"/>
      <c r="P153" s="63"/>
      <c r="Q153" s="63"/>
      <c r="R153" s="63"/>
      <c r="S153" s="254"/>
    </row>
    <row r="154" spans="1:388" ht="16.5" customHeight="1" x14ac:dyDescent="0.15">
      <c r="A154" s="191" t="s">
        <v>41</v>
      </c>
      <c r="B154" s="315"/>
      <c r="C154" s="316"/>
      <c r="D154" s="177" t="s">
        <v>2</v>
      </c>
      <c r="E154" s="317"/>
      <c r="F154" s="315"/>
      <c r="G154" s="177" t="s">
        <v>2</v>
      </c>
      <c r="H154" s="89"/>
      <c r="I154" s="89"/>
      <c r="J154" s="89"/>
      <c r="K154" s="89"/>
      <c r="L154" s="89"/>
      <c r="M154" s="89"/>
      <c r="N154" s="63"/>
      <c r="O154" s="63"/>
      <c r="P154" s="63"/>
      <c r="Q154" s="63"/>
      <c r="R154" s="63"/>
      <c r="S154" s="254"/>
    </row>
    <row r="155" spans="1:388" ht="16.5" customHeight="1" x14ac:dyDescent="0.15">
      <c r="A155" s="73"/>
      <c r="B155" s="104"/>
      <c r="C155" s="104"/>
      <c r="D155" s="105"/>
      <c r="E155" s="104"/>
      <c r="F155" s="104"/>
      <c r="G155" s="73"/>
      <c r="H155" s="89"/>
      <c r="I155" s="89"/>
      <c r="J155" s="89"/>
      <c r="K155" s="89"/>
      <c r="L155" s="89"/>
      <c r="M155" s="89"/>
      <c r="N155" s="63"/>
      <c r="O155" s="63"/>
      <c r="P155" s="63"/>
      <c r="Q155" s="63"/>
      <c r="R155" s="63"/>
      <c r="S155" s="254"/>
    </row>
    <row r="156" spans="1:388" ht="16.5" customHeight="1" x14ac:dyDescent="0.15">
      <c r="A156" s="130" t="s">
        <v>193</v>
      </c>
      <c r="B156" s="63"/>
      <c r="C156" s="63"/>
      <c r="D156" s="63"/>
      <c r="F156" s="254"/>
      <c r="G156" s="254"/>
      <c r="H156" s="254"/>
      <c r="I156" s="254"/>
      <c r="J156" s="254"/>
      <c r="K156" s="254"/>
      <c r="L156" s="254"/>
      <c r="M156" s="254"/>
      <c r="N156" s="254"/>
      <c r="O156" s="254"/>
      <c r="P156" s="254"/>
      <c r="Q156" s="232"/>
      <c r="R156" s="254"/>
      <c r="S156" s="254"/>
    </row>
    <row r="157" spans="1:388" ht="16.5" customHeight="1" x14ac:dyDescent="0.15">
      <c r="A157" s="448" t="s">
        <v>162</v>
      </c>
      <c r="B157" s="448"/>
      <c r="C157" s="448"/>
      <c r="D157" s="448"/>
      <c r="E157" s="448"/>
      <c r="F157" s="448"/>
      <c r="G157" s="448"/>
      <c r="H157" s="448"/>
      <c r="I157" s="448"/>
      <c r="J157" s="448"/>
      <c r="K157" s="448"/>
      <c r="L157" s="448"/>
      <c r="M157" s="448"/>
      <c r="N157" s="448"/>
      <c r="O157" s="448"/>
      <c r="P157" s="448"/>
      <c r="Q157" s="448"/>
      <c r="R157" s="448"/>
      <c r="S157" s="254"/>
    </row>
    <row r="158" spans="1:388" ht="16.5" customHeight="1" x14ac:dyDescent="0.15">
      <c r="A158" s="345" t="s">
        <v>15</v>
      </c>
      <c r="B158" s="449"/>
      <c r="C158" s="41"/>
      <c r="D158" s="42"/>
      <c r="E158" s="42"/>
      <c r="F158" s="42"/>
      <c r="G158" s="90"/>
      <c r="H158" s="88"/>
      <c r="I158" s="63"/>
      <c r="J158" s="254"/>
      <c r="K158" s="254"/>
      <c r="L158" s="254"/>
      <c r="M158" s="254"/>
      <c r="N158" s="254"/>
      <c r="O158" s="254"/>
      <c r="P158" s="254"/>
      <c r="Q158" s="254"/>
      <c r="R158" s="254"/>
      <c r="S158" s="254"/>
    </row>
    <row r="159" spans="1:388" ht="16.5" customHeight="1" x14ac:dyDescent="0.15">
      <c r="A159" s="450"/>
      <c r="B159" s="451"/>
      <c r="C159" s="345" t="s">
        <v>23</v>
      </c>
      <c r="D159" s="442"/>
      <c r="E159" s="345" t="s">
        <v>24</v>
      </c>
      <c r="F159" s="449"/>
      <c r="G159" s="131"/>
      <c r="H159" s="132"/>
      <c r="I159" s="89"/>
      <c r="J159" s="254"/>
      <c r="K159" s="254"/>
      <c r="L159" s="254"/>
      <c r="M159" s="254"/>
      <c r="N159" s="254"/>
      <c r="O159" s="254"/>
      <c r="P159" s="254"/>
      <c r="Q159" s="254"/>
      <c r="R159" s="254"/>
      <c r="S159" s="254"/>
    </row>
    <row r="160" spans="1:388" ht="13.5" customHeight="1" x14ac:dyDescent="0.15">
      <c r="A160" s="346"/>
      <c r="B160" s="452"/>
      <c r="C160" s="346"/>
      <c r="D160" s="443"/>
      <c r="E160" s="346"/>
      <c r="F160" s="452"/>
      <c r="G160" s="131"/>
      <c r="H160" s="132"/>
      <c r="I160" s="89"/>
      <c r="J160" s="254"/>
      <c r="K160" s="254"/>
      <c r="L160" s="254"/>
      <c r="M160" s="254"/>
      <c r="N160" s="254"/>
      <c r="O160" s="254"/>
      <c r="P160" s="254"/>
      <c r="Q160" s="254"/>
      <c r="R160" s="254"/>
      <c r="S160" s="254"/>
    </row>
    <row r="161" spans="1:19" ht="16.5" customHeight="1" x14ac:dyDescent="0.15">
      <c r="A161" s="191">
        <f>C161+E161</f>
        <v>0</v>
      </c>
      <c r="B161" s="253" t="s">
        <v>2</v>
      </c>
      <c r="C161" s="141"/>
      <c r="D161" s="253" t="s">
        <v>2</v>
      </c>
      <c r="E161" s="141"/>
      <c r="F161" s="244" t="s">
        <v>2</v>
      </c>
      <c r="G161" s="91"/>
      <c r="H161" s="89"/>
      <c r="I161" s="89"/>
      <c r="J161" s="254"/>
      <c r="K161" s="254"/>
      <c r="L161" s="254"/>
      <c r="M161" s="254"/>
      <c r="N161" s="254"/>
      <c r="O161" s="254"/>
      <c r="P161" s="254"/>
      <c r="Q161" s="254"/>
      <c r="R161" s="254"/>
      <c r="S161" s="254"/>
    </row>
    <row r="162" spans="1:19" ht="17.25" customHeight="1" x14ac:dyDescent="0.15">
      <c r="A162" s="73"/>
      <c r="B162" s="73"/>
      <c r="C162" s="73"/>
      <c r="D162" s="101"/>
      <c r="E162" s="101"/>
      <c r="F162" s="101"/>
      <c r="G162" s="73"/>
      <c r="H162" s="101"/>
      <c r="I162" s="73"/>
      <c r="J162" s="254"/>
      <c r="K162" s="254"/>
      <c r="L162" s="254"/>
      <c r="M162" s="254"/>
      <c r="N162" s="254"/>
      <c r="O162" s="254"/>
      <c r="P162" s="254"/>
      <c r="Q162" s="254"/>
      <c r="R162" s="254"/>
      <c r="S162" s="254"/>
    </row>
    <row r="163" spans="1:19" ht="16.5" customHeight="1" x14ac:dyDescent="0.15">
      <c r="A163" s="130" t="s">
        <v>194</v>
      </c>
      <c r="B163" s="104"/>
      <c r="C163" s="104"/>
      <c r="D163" s="105"/>
      <c r="E163" s="104"/>
      <c r="F163" s="104"/>
      <c r="G163" s="73"/>
      <c r="H163" s="89"/>
      <c r="I163" s="89"/>
      <c r="J163" s="89"/>
      <c r="K163" s="89"/>
      <c r="L163" s="89"/>
      <c r="M163" s="89"/>
      <c r="N163" s="63"/>
      <c r="O163" s="63"/>
      <c r="P163" s="63"/>
      <c r="Q163" s="63"/>
      <c r="R163" s="63"/>
      <c r="S163" s="254"/>
    </row>
    <row r="164" spans="1:19" s="254" customFormat="1" ht="13.5" customHeight="1" x14ac:dyDescent="0.15">
      <c r="A164" s="79" t="s">
        <v>173</v>
      </c>
      <c r="B164" s="68"/>
      <c r="C164" s="68"/>
      <c r="D164" s="68"/>
      <c r="E164" s="77"/>
      <c r="F164" s="68"/>
      <c r="G164" s="68"/>
      <c r="H164" s="69"/>
      <c r="I164" s="69"/>
      <c r="J164" s="69"/>
      <c r="K164" s="69"/>
      <c r="L164" s="69"/>
      <c r="M164" s="69"/>
      <c r="N164" s="70"/>
      <c r="O164" s="70"/>
      <c r="P164" s="70"/>
      <c r="Q164" s="70"/>
      <c r="R164" s="70"/>
      <c r="S164" s="70"/>
    </row>
    <row r="165" spans="1:19" ht="16.5" customHeight="1" x14ac:dyDescent="0.15">
      <c r="A165" s="141"/>
      <c r="B165" s="253" t="s">
        <v>2</v>
      </c>
      <c r="C165" s="254"/>
      <c r="D165" s="73"/>
      <c r="E165" s="121"/>
      <c r="F165" s="72"/>
      <c r="G165" s="73"/>
      <c r="H165" s="63"/>
      <c r="I165" s="63"/>
      <c r="J165" s="63"/>
      <c r="K165" s="44"/>
      <c r="L165" s="44"/>
      <c r="M165" s="44"/>
    </row>
    <row r="166" spans="1:19" ht="16.5" customHeight="1" x14ac:dyDescent="0.15">
      <c r="A166" s="73"/>
      <c r="B166" s="73"/>
      <c r="C166" s="73"/>
      <c r="D166" s="72"/>
      <c r="E166" s="73"/>
      <c r="F166" s="254"/>
      <c r="G166" s="254"/>
      <c r="H166" s="63"/>
      <c r="I166" s="63"/>
      <c r="J166" s="63"/>
      <c r="K166" s="63"/>
      <c r="L166" s="63"/>
      <c r="M166" s="63"/>
      <c r="N166" s="254"/>
      <c r="O166" s="254"/>
      <c r="P166" s="254"/>
      <c r="Q166" s="254"/>
      <c r="R166" s="254"/>
      <c r="S166" s="254"/>
    </row>
    <row r="167" spans="1:19" ht="16.5" customHeight="1" x14ac:dyDescent="0.15">
      <c r="A167" s="79" t="s">
        <v>255</v>
      </c>
      <c r="B167" s="68"/>
      <c r="C167" s="68"/>
      <c r="D167" s="68"/>
      <c r="E167" s="77"/>
      <c r="F167" s="68"/>
      <c r="G167" s="68"/>
      <c r="H167" s="69"/>
      <c r="I167" s="69"/>
      <c r="J167" s="69"/>
      <c r="K167" s="69"/>
      <c r="L167" s="69"/>
      <c r="M167" s="69"/>
      <c r="N167" s="70"/>
      <c r="O167" s="70"/>
      <c r="P167" s="70"/>
      <c r="Q167" s="70"/>
      <c r="R167" s="70"/>
      <c r="S167" s="70"/>
    </row>
    <row r="168" spans="1:19" ht="16.5" customHeight="1" x14ac:dyDescent="0.15">
      <c r="A168" s="141"/>
      <c r="B168" s="253" t="s">
        <v>2</v>
      </c>
      <c r="C168" s="254"/>
      <c r="D168" s="73"/>
      <c r="E168" s="121"/>
      <c r="F168" s="72"/>
      <c r="G168" s="73"/>
      <c r="H168" s="63"/>
      <c r="I168" s="63"/>
      <c r="J168" s="63"/>
      <c r="K168" s="63"/>
      <c r="L168" s="63"/>
      <c r="M168" s="63"/>
      <c r="N168" s="254"/>
      <c r="O168" s="254"/>
      <c r="P168" s="254"/>
      <c r="Q168" s="254"/>
      <c r="R168" s="254"/>
      <c r="S168" s="254"/>
    </row>
    <row r="169" spans="1:19" ht="16.5" customHeight="1" x14ac:dyDescent="0.15">
      <c r="A169" s="73"/>
      <c r="B169" s="73"/>
      <c r="C169" s="254"/>
      <c r="D169" s="73"/>
      <c r="E169" s="121"/>
      <c r="F169" s="72"/>
      <c r="G169" s="73"/>
      <c r="H169" s="63"/>
      <c r="I169" s="63"/>
      <c r="J169" s="63"/>
      <c r="K169" s="63"/>
      <c r="L169" s="63"/>
      <c r="M169" s="63"/>
      <c r="N169" s="254"/>
      <c r="O169" s="254"/>
      <c r="P169" s="254"/>
      <c r="Q169" s="254"/>
      <c r="R169" s="254"/>
      <c r="S169" s="254"/>
    </row>
    <row r="170" spans="1:19" ht="16.5" customHeight="1" x14ac:dyDescent="0.15">
      <c r="A170" s="73"/>
      <c r="B170" s="73"/>
      <c r="C170" s="73"/>
      <c r="D170" s="73"/>
      <c r="E170" s="73"/>
      <c r="F170" s="72"/>
      <c r="G170" s="73"/>
      <c r="H170" s="63"/>
      <c r="I170" s="63"/>
      <c r="J170" s="63"/>
      <c r="K170" s="63"/>
      <c r="L170" s="63"/>
      <c r="M170" s="63"/>
      <c r="N170" s="254"/>
      <c r="O170" s="254"/>
      <c r="P170" s="254"/>
      <c r="Q170" s="254"/>
      <c r="R170" s="254"/>
      <c r="S170" s="254"/>
    </row>
    <row r="171" spans="1:19" ht="16.5" customHeight="1" x14ac:dyDescent="0.15">
      <c r="A171" s="136" t="s">
        <v>195</v>
      </c>
      <c r="B171" s="254"/>
      <c r="C171" s="254"/>
      <c r="D171" s="254"/>
      <c r="E171" s="254"/>
      <c r="F171" s="254"/>
      <c r="G171" s="254"/>
      <c r="H171" s="254"/>
      <c r="I171" s="254"/>
      <c r="J171" s="254"/>
      <c r="K171" s="254"/>
      <c r="L171" s="254"/>
      <c r="M171" s="254"/>
      <c r="N171" s="254"/>
      <c r="O171" s="254"/>
      <c r="P171" s="254"/>
      <c r="Q171" s="254"/>
      <c r="R171" s="254"/>
      <c r="S171" s="254"/>
    </row>
    <row r="172" spans="1:19" ht="16.5" customHeight="1" x14ac:dyDescent="0.15">
      <c r="A172" s="254"/>
      <c r="B172" s="254"/>
      <c r="C172" s="254"/>
      <c r="D172" s="254"/>
      <c r="E172" s="254"/>
      <c r="F172" s="254"/>
      <c r="G172" s="254"/>
      <c r="H172" s="254"/>
      <c r="I172" s="254"/>
      <c r="J172" s="254"/>
      <c r="K172" s="254"/>
      <c r="L172" s="254"/>
      <c r="M172" s="254"/>
      <c r="N172" s="254"/>
      <c r="O172" s="254"/>
      <c r="P172" s="254"/>
      <c r="Q172" s="254"/>
      <c r="R172" s="254"/>
      <c r="S172" s="254"/>
    </row>
    <row r="173" spans="1:19" ht="16.5" customHeight="1" x14ac:dyDescent="0.15"/>
    <row r="174" spans="1:19" ht="16.5" customHeight="1" x14ac:dyDescent="0.15"/>
    <row r="175" spans="1:19" ht="16.5" customHeight="1" x14ac:dyDescent="0.15"/>
    <row r="176" spans="1:19"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row r="491" ht="16.5" customHeight="1" x14ac:dyDescent="0.15"/>
    <row r="492" ht="16.5" customHeight="1" x14ac:dyDescent="0.15"/>
    <row r="493" ht="16.5" customHeight="1" x14ac:dyDescent="0.15"/>
    <row r="494" ht="16.5" customHeight="1" x14ac:dyDescent="0.15"/>
    <row r="495" ht="16.5" customHeight="1" x14ac:dyDescent="0.15"/>
  </sheetData>
  <sheetProtection password="E4B6" sheet="1" objects="1" scenarios="1"/>
  <mergeCells count="127">
    <mergeCell ref="A12:O12"/>
    <mergeCell ref="A13:C13"/>
    <mergeCell ref="D13:L13"/>
    <mergeCell ref="A14:C14"/>
    <mergeCell ref="D14:L14"/>
    <mergeCell ref="A15:C15"/>
    <mergeCell ref="A25:C25"/>
    <mergeCell ref="A26:C26"/>
    <mergeCell ref="A27:C27"/>
    <mergeCell ref="A30:C30"/>
    <mergeCell ref="A31:C31"/>
    <mergeCell ref="A32:C32"/>
    <mergeCell ref="A16:C16"/>
    <mergeCell ref="D16:E16"/>
    <mergeCell ref="A20:C20"/>
    <mergeCell ref="A22:C22"/>
    <mergeCell ref="A23:C23"/>
    <mergeCell ref="A24:C24"/>
    <mergeCell ref="A21:C21"/>
    <mergeCell ref="A43:A44"/>
    <mergeCell ref="B43:C44"/>
    <mergeCell ref="D43:E44"/>
    <mergeCell ref="F43:G44"/>
    <mergeCell ref="A54:O54"/>
    <mergeCell ref="B55:C55"/>
    <mergeCell ref="A33:C33"/>
    <mergeCell ref="A34:C34"/>
    <mergeCell ref="A35:C35"/>
    <mergeCell ref="A36:C36"/>
    <mergeCell ref="A40:B40"/>
    <mergeCell ref="A42:O42"/>
    <mergeCell ref="B66:C66"/>
    <mergeCell ref="D66:E66"/>
    <mergeCell ref="F66:G66"/>
    <mergeCell ref="H66:I66"/>
    <mergeCell ref="J66:K66"/>
    <mergeCell ref="B77:C77"/>
    <mergeCell ref="D77:E77"/>
    <mergeCell ref="F77:G77"/>
    <mergeCell ref="H77:I77"/>
    <mergeCell ref="J77:K77"/>
    <mergeCell ref="L77:M77"/>
    <mergeCell ref="N77:O77"/>
    <mergeCell ref="P77:Q77"/>
    <mergeCell ref="A96:D96"/>
    <mergeCell ref="E96:F96"/>
    <mergeCell ref="A97:D97"/>
    <mergeCell ref="G97:H97"/>
    <mergeCell ref="A88:R89"/>
    <mergeCell ref="C90:D91"/>
    <mergeCell ref="E90:F91"/>
    <mergeCell ref="A92:B92"/>
    <mergeCell ref="B122:C123"/>
    <mergeCell ref="D122:E123"/>
    <mergeCell ref="A104:D104"/>
    <mergeCell ref="A105:D105"/>
    <mergeCell ref="A106:D106"/>
    <mergeCell ref="A107:D107"/>
    <mergeCell ref="A108:D108"/>
    <mergeCell ref="A109:D109"/>
    <mergeCell ref="A98:D98"/>
    <mergeCell ref="A99:D99"/>
    <mergeCell ref="A100:D100"/>
    <mergeCell ref="A101:D101"/>
    <mergeCell ref="A102:D102"/>
    <mergeCell ref="A103:D103"/>
    <mergeCell ref="ER143:ER145"/>
    <mergeCell ref="A141:D141"/>
    <mergeCell ref="E141:F141"/>
    <mergeCell ref="A142:D142"/>
    <mergeCell ref="E142:F142"/>
    <mergeCell ref="AJ143:AJ145"/>
    <mergeCell ref="AZ143:AZ145"/>
    <mergeCell ref="A138:D138"/>
    <mergeCell ref="E138:F138"/>
    <mergeCell ref="A139:D139"/>
    <mergeCell ref="E139:F139"/>
    <mergeCell ref="A140:D140"/>
    <mergeCell ref="E140:F140"/>
    <mergeCell ref="MR143:MR145"/>
    <mergeCell ref="NH143:NH145"/>
    <mergeCell ref="NX143:NX145"/>
    <mergeCell ref="A145:B145"/>
    <mergeCell ref="C145:D145"/>
    <mergeCell ref="B149:D149"/>
    <mergeCell ref="E149:G149"/>
    <mergeCell ref="IZ143:IZ145"/>
    <mergeCell ref="JP143:JP145"/>
    <mergeCell ref="KF143:KF145"/>
    <mergeCell ref="KV143:KV145"/>
    <mergeCell ref="LL143:LL145"/>
    <mergeCell ref="MB143:MB145"/>
    <mergeCell ref="FH143:FH145"/>
    <mergeCell ref="FX143:FX145"/>
    <mergeCell ref="GN143:GN145"/>
    <mergeCell ref="HD143:HD145"/>
    <mergeCell ref="HT143:HT145"/>
    <mergeCell ref="IJ143:IJ145"/>
    <mergeCell ref="BP143:BP145"/>
    <mergeCell ref="CF143:CF145"/>
    <mergeCell ref="CV143:CV145"/>
    <mergeCell ref="DL143:DL145"/>
    <mergeCell ref="EB143:EB145"/>
    <mergeCell ref="A1:S2"/>
    <mergeCell ref="A157:R157"/>
    <mergeCell ref="A158:B160"/>
    <mergeCell ref="C159:D160"/>
    <mergeCell ref="E159:F160"/>
    <mergeCell ref="B150:C150"/>
    <mergeCell ref="E150:F150"/>
    <mergeCell ref="B153:D153"/>
    <mergeCell ref="E153:G153"/>
    <mergeCell ref="B154:C154"/>
    <mergeCell ref="E154:F154"/>
    <mergeCell ref="F122:G123"/>
    <mergeCell ref="A134:D135"/>
    <mergeCell ref="E134:F135"/>
    <mergeCell ref="A136:D136"/>
    <mergeCell ref="E136:F136"/>
    <mergeCell ref="A137:D137"/>
    <mergeCell ref="E137:F137"/>
    <mergeCell ref="A110:D110"/>
    <mergeCell ref="A111:D111"/>
    <mergeCell ref="A112:D112"/>
    <mergeCell ref="A115:C115"/>
    <mergeCell ref="A118:C118"/>
    <mergeCell ref="A122:A123"/>
  </mergeCells>
  <phoneticPr fontId="3"/>
  <conditionalFormatting sqref="J86:R87 J93:R93">
    <cfRule type="expression" dxfId="10" priority="6">
      <formula>$F$52&lt;&gt;$R$85</formula>
    </cfRule>
  </conditionalFormatting>
  <conditionalFormatting sqref="H131:R131">
    <cfRule type="expression" dxfId="9" priority="5">
      <formula>$G$98&lt;&gt;$F$131</formula>
    </cfRule>
  </conditionalFormatting>
  <conditionalFormatting sqref="G142:R142">
    <cfRule type="expression" dxfId="8" priority="4">
      <formula>$G$98&lt;&gt;$E$142</formula>
    </cfRule>
  </conditionalFormatting>
  <conditionalFormatting sqref="D31:D36">
    <cfRule type="expression" dxfId="7" priority="3">
      <formula>$D$30="○"</formula>
    </cfRule>
  </conditionalFormatting>
  <conditionalFormatting sqref="J75:R75">
    <cfRule type="expression" dxfId="6" priority="2">
      <formula>$F$52&lt;&gt;$J$74</formula>
    </cfRule>
  </conditionalFormatting>
  <conditionalFormatting sqref="G92:R92">
    <cfRule type="expression" dxfId="5" priority="1">
      <formula>$C$92+$E$92&lt;&gt;$F$52</formula>
    </cfRule>
  </conditionalFormatting>
  <dataValidations count="4">
    <dataValidation type="whole" imeMode="off" allowBlank="1" showInputMessage="1" showErrorMessage="1" error="半角数字を入力してください_x000a_" sqref="E97:E111 B67:B73 D67:D73 F67:F73 H67:H73">
      <formula1>0</formula1>
      <formula2>2000</formula2>
    </dataValidation>
    <dataValidation type="whole" imeMode="off" allowBlank="1" showInputMessage="1" showErrorMessage="1" sqref="A161">
      <formula1>0</formula1>
      <formula2>2000</formula2>
    </dataValidation>
    <dataValidation type="whole" imeMode="off" allowBlank="1" showInputMessage="1" showErrorMessage="1" error="半角数字を入力してください" sqref="B45:B51 D45:D51 B78:B84 D78:D84 F78:F84 H78:H84 J78:J84 L78:L84 N78:N84 P78:P84 D115 D118 B124:B130 D124:D130 E136:F141 C145:D145 B150:C150 E150:F150 B154:C154 E154:F154 A165 A168 B56:B62 C92 E92 C161 E161">
      <formula1>0</formula1>
      <formula2>2000</formula2>
    </dataValidation>
    <dataValidation type="whole" imeMode="off" allowBlank="1" showInputMessage="1" showErrorMessage="1" error="半角数字を入力入力ください_x000a_" sqref="C40">
      <formula1>0</formula1>
      <formula2>2000</formula2>
    </dataValidation>
  </dataValidations>
  <pageMargins left="0.7" right="0.7" top="0.75" bottom="0.75" header="0.3" footer="0.3"/>
  <pageSetup paperSize="9" scale="51" fitToWidth="0" fitToHeight="0" orientation="portrait" r:id="rId1"/>
  <rowBreaks count="1" manualBreakCount="1">
    <brk id="86" max="1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プルダウンリスト!$D$4</xm:f>
          </x14:formula1>
          <xm:sqref>D30:D36 D20:D27</xm:sqref>
        </x14:dataValidation>
        <x14:dataValidation type="list" allowBlank="1" showInputMessage="1" showErrorMessage="1">
          <x14:formula1>
            <xm:f>プルダウンリスト!$A$4:$A$16</xm:f>
          </x14:formula1>
          <xm:sqref>D15</xm:sqref>
        </x14:dataValidation>
        <x14:dataValidation type="list" allowBlank="1" showInputMessage="1" showErrorMessage="1">
          <x14:formula1>
            <xm:f>プルダウンリスト!$C$4:$C$13</xm:f>
          </x14:formula1>
          <xm:sqref>D16:E16</xm:sqref>
        </x14:dataValidation>
        <x14:dataValidation type="list" allowBlank="1" showInputMessage="1" showErrorMessage="1">
          <x14:formula1>
            <xm:f>プルダウンリスト!$B$4:$B$15</xm:f>
          </x14:formula1>
          <xm:sqref>F15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NW490"/>
  <sheetViews>
    <sheetView view="pageBreakPreview" zoomScale="70" zoomScaleNormal="100" zoomScaleSheetLayoutView="70" zoomScalePageLayoutView="85" workbookViewId="0">
      <selection activeCell="D14" sqref="D14:L14"/>
    </sheetView>
  </sheetViews>
  <sheetFormatPr defaultColWidth="9" defaultRowHeight="15.75" x14ac:dyDescent="0.15"/>
  <cols>
    <col min="1" max="1" width="16.75" style="43" customWidth="1"/>
    <col min="2" max="2" width="9.75" style="43" customWidth="1"/>
    <col min="3" max="3" width="8" style="43" customWidth="1"/>
    <col min="4" max="4" width="9.75" style="43" customWidth="1"/>
    <col min="5" max="5" width="9.25" style="43" customWidth="1"/>
    <col min="6" max="6" width="10.75" style="43" customWidth="1"/>
    <col min="7" max="7" width="7.625" style="43" customWidth="1"/>
    <col min="8" max="8" width="11.875" style="43" customWidth="1"/>
    <col min="9" max="9" width="7.625" style="43" customWidth="1"/>
    <col min="10" max="10" width="9.75" style="43" customWidth="1"/>
    <col min="11" max="11" width="7" style="43" customWidth="1"/>
    <col min="12" max="12" width="9.75" style="43" customWidth="1"/>
    <col min="13" max="13" width="4.875" style="43" customWidth="1"/>
    <col min="14" max="14" width="9.75" style="43" customWidth="1"/>
    <col min="15" max="15" width="4.875" style="43" customWidth="1"/>
    <col min="16" max="16" width="9.75" style="43" customWidth="1"/>
    <col min="17" max="17" width="4.875" style="43" customWidth="1"/>
    <col min="18" max="18" width="11.125" style="43" customWidth="1"/>
    <col min="19" max="16384" width="9" style="43"/>
  </cols>
  <sheetData>
    <row r="1" spans="1:19" ht="13.5" customHeight="1" x14ac:dyDescent="0.15">
      <c r="A1" s="311" t="s">
        <v>178</v>
      </c>
      <c r="B1" s="311"/>
      <c r="C1" s="311"/>
      <c r="D1" s="311"/>
      <c r="E1" s="311"/>
      <c r="F1" s="311"/>
      <c r="G1" s="311"/>
      <c r="H1" s="311"/>
      <c r="I1" s="311"/>
      <c r="J1" s="311"/>
      <c r="K1" s="311"/>
      <c r="L1" s="311"/>
      <c r="M1" s="311"/>
      <c r="N1" s="311"/>
      <c r="O1" s="311"/>
      <c r="P1" s="311"/>
      <c r="Q1" s="311"/>
      <c r="R1" s="311"/>
      <c r="S1" s="15"/>
    </row>
    <row r="2" spans="1:19" ht="13.5" customHeight="1" x14ac:dyDescent="0.15">
      <c r="A2" s="311"/>
      <c r="B2" s="311"/>
      <c r="C2" s="311"/>
      <c r="D2" s="311"/>
      <c r="E2" s="311"/>
      <c r="F2" s="311"/>
      <c r="G2" s="311"/>
      <c r="H2" s="311"/>
      <c r="I2" s="311"/>
      <c r="J2" s="311"/>
      <c r="K2" s="311"/>
      <c r="L2" s="311"/>
      <c r="M2" s="311"/>
      <c r="N2" s="311"/>
      <c r="O2" s="311"/>
      <c r="P2" s="311"/>
      <c r="Q2" s="311"/>
      <c r="R2" s="311"/>
      <c r="S2" s="15"/>
    </row>
    <row r="4" spans="1:19" s="59" customFormat="1" ht="16.5" customHeight="1" x14ac:dyDescent="0.15">
      <c r="A4" s="58" t="s">
        <v>78</v>
      </c>
    </row>
    <row r="5" spans="1:19" ht="17.25" customHeight="1" x14ac:dyDescent="0.15">
      <c r="A5" s="302" t="s">
        <v>309</v>
      </c>
      <c r="B5" s="302"/>
      <c r="C5" s="302"/>
      <c r="D5" s="302"/>
      <c r="E5" s="302"/>
      <c r="F5" s="302"/>
      <c r="G5" s="302"/>
      <c r="H5" s="302"/>
      <c r="I5" s="302"/>
      <c r="J5" s="302"/>
      <c r="K5" s="302"/>
      <c r="L5" s="302"/>
      <c r="M5" s="302"/>
      <c r="N5" s="302"/>
      <c r="O5" s="302"/>
      <c r="P5" s="302"/>
      <c r="Q5" s="302"/>
      <c r="R5" s="302"/>
    </row>
    <row r="6" spans="1:19" ht="16.5" customHeight="1" x14ac:dyDescent="0.15">
      <c r="A6" s="302" t="s">
        <v>307</v>
      </c>
      <c r="B6" s="302"/>
      <c r="C6" s="302"/>
      <c r="D6" s="302"/>
      <c r="E6" s="302"/>
      <c r="F6" s="302"/>
      <c r="G6" s="302"/>
      <c r="H6" s="302"/>
      <c r="I6" s="302"/>
      <c r="J6" s="302"/>
      <c r="K6" s="302"/>
      <c r="L6" s="302"/>
      <c r="M6" s="302"/>
      <c r="N6" s="302"/>
      <c r="O6" s="302"/>
      <c r="P6" s="302"/>
      <c r="Q6" s="302"/>
      <c r="R6" s="302"/>
    </row>
    <row r="7" spans="1:19" ht="16.5" customHeight="1" x14ac:dyDescent="0.15">
      <c r="A7" s="258" t="s">
        <v>175</v>
      </c>
      <c r="B7" s="258"/>
      <c r="C7" s="258"/>
      <c r="D7" s="258"/>
      <c r="E7" s="258"/>
      <c r="F7" s="258"/>
      <c r="G7" s="258"/>
      <c r="H7" s="258"/>
      <c r="I7" s="258"/>
      <c r="J7" s="258"/>
      <c r="K7" s="258"/>
      <c r="L7" s="258"/>
      <c r="M7" s="258"/>
      <c r="N7" s="258"/>
      <c r="O7" s="258"/>
      <c r="P7" s="258"/>
      <c r="Q7" s="258"/>
      <c r="R7" s="258"/>
    </row>
    <row r="8" spans="1:19" ht="19.5" customHeight="1" x14ac:dyDescent="0.15">
      <c r="A8" s="302" t="s">
        <v>176</v>
      </c>
      <c r="B8" s="302"/>
      <c r="C8" s="302"/>
      <c r="D8" s="302"/>
      <c r="E8" s="302"/>
      <c r="F8" s="302"/>
      <c r="G8" s="302"/>
      <c r="H8" s="302"/>
      <c r="I8" s="302"/>
      <c r="J8" s="302"/>
      <c r="K8" s="302"/>
      <c r="L8" s="302"/>
      <c r="M8" s="302"/>
      <c r="N8" s="302"/>
      <c r="O8" s="302"/>
      <c r="P8" s="302"/>
      <c r="Q8" s="302"/>
      <c r="R8" s="302"/>
    </row>
    <row r="9" spans="1:19" ht="19.5" customHeight="1" x14ac:dyDescent="0.15">
      <c r="A9" s="303" t="s">
        <v>308</v>
      </c>
      <c r="B9" s="300"/>
      <c r="C9" s="300"/>
      <c r="D9" s="300"/>
      <c r="E9" s="300"/>
      <c r="F9" s="300"/>
      <c r="G9" s="300"/>
      <c r="H9" s="300"/>
      <c r="I9" s="300"/>
      <c r="J9" s="300"/>
      <c r="K9" s="300"/>
      <c r="L9" s="300"/>
      <c r="M9" s="300"/>
      <c r="N9" s="300"/>
      <c r="O9" s="300"/>
      <c r="P9" s="300"/>
      <c r="Q9" s="300"/>
      <c r="R9" s="300"/>
    </row>
    <row r="10" spans="1:19" ht="19.5" customHeight="1" x14ac:dyDescent="0.15">
      <c r="A10" s="302" t="s">
        <v>165</v>
      </c>
      <c r="B10" s="302"/>
      <c r="C10" s="302"/>
      <c r="D10" s="302"/>
      <c r="E10" s="302"/>
      <c r="F10" s="302"/>
      <c r="G10" s="302"/>
      <c r="H10" s="302"/>
      <c r="I10" s="302"/>
      <c r="J10" s="302"/>
      <c r="K10" s="302"/>
      <c r="L10" s="302"/>
      <c r="M10" s="302"/>
      <c r="N10" s="302"/>
      <c r="O10" s="302"/>
      <c r="P10" s="302"/>
      <c r="Q10" s="302"/>
      <c r="R10" s="302"/>
    </row>
    <row r="11" spans="1:19" ht="16.5" customHeight="1" x14ac:dyDescent="0.15"/>
    <row r="12" spans="1:19" ht="16.5" customHeight="1" x14ac:dyDescent="0.25">
      <c r="A12" s="126"/>
      <c r="B12" s="127"/>
      <c r="C12" s="127"/>
      <c r="D12" s="127"/>
      <c r="E12" s="127"/>
      <c r="F12" s="127"/>
      <c r="G12" s="127"/>
      <c r="H12" s="127"/>
      <c r="I12" s="127"/>
      <c r="J12" s="127"/>
      <c r="K12" s="125"/>
      <c r="L12" s="125"/>
      <c r="M12" s="125"/>
      <c r="N12" s="125"/>
      <c r="O12" s="125"/>
      <c r="P12" s="125"/>
      <c r="Q12" s="125"/>
      <c r="R12" s="159"/>
    </row>
    <row r="13" spans="1:19" ht="16.5" customHeight="1" x14ac:dyDescent="0.15">
      <c r="A13" s="424" t="s">
        <v>114</v>
      </c>
      <c r="B13" s="425"/>
      <c r="C13" s="425"/>
      <c r="D13" s="425"/>
      <c r="E13" s="425"/>
      <c r="F13" s="425"/>
      <c r="G13" s="425"/>
      <c r="H13" s="425"/>
      <c r="I13" s="425"/>
      <c r="J13" s="425"/>
      <c r="K13" s="425"/>
      <c r="L13" s="425"/>
      <c r="M13" s="425"/>
      <c r="N13" s="425"/>
      <c r="O13" s="425"/>
      <c r="P13" s="158"/>
      <c r="Q13" s="158"/>
      <c r="R13" s="159"/>
    </row>
    <row r="14" spans="1:19" ht="16.5" customHeight="1" x14ac:dyDescent="0.15">
      <c r="A14" s="426" t="s">
        <v>16</v>
      </c>
      <c r="B14" s="427"/>
      <c r="C14" s="428"/>
      <c r="D14" s="429"/>
      <c r="E14" s="430"/>
      <c r="F14" s="430"/>
      <c r="G14" s="430"/>
      <c r="H14" s="430"/>
      <c r="I14" s="430"/>
      <c r="J14" s="430"/>
      <c r="K14" s="430"/>
      <c r="L14" s="431"/>
      <c r="M14" s="172"/>
      <c r="N14" s="159"/>
      <c r="O14" s="159"/>
      <c r="P14" s="159"/>
      <c r="Q14" s="159"/>
    </row>
    <row r="15" spans="1:19" ht="16.5" customHeight="1" x14ac:dyDescent="0.15">
      <c r="A15" s="432" t="s">
        <v>6</v>
      </c>
      <c r="B15" s="433"/>
      <c r="C15" s="434"/>
      <c r="D15" s="435"/>
      <c r="E15" s="436"/>
      <c r="F15" s="436"/>
      <c r="G15" s="436"/>
      <c r="H15" s="437"/>
      <c r="I15" s="437"/>
      <c r="J15" s="437"/>
      <c r="K15" s="437"/>
      <c r="L15" s="438"/>
    </row>
    <row r="16" spans="1:19" ht="16.5" customHeight="1" x14ac:dyDescent="0.15">
      <c r="A16" s="439" t="s">
        <v>110</v>
      </c>
      <c r="B16" s="440"/>
      <c r="C16" s="441"/>
      <c r="D16" s="76"/>
      <c r="E16" s="75" t="s">
        <v>108</v>
      </c>
      <c r="F16" s="74"/>
      <c r="G16" s="147" t="s">
        <v>109</v>
      </c>
      <c r="H16" s="273"/>
      <c r="I16" s="274"/>
      <c r="J16" s="274"/>
      <c r="K16" s="274"/>
      <c r="L16" s="274"/>
    </row>
    <row r="17" spans="1:11" ht="16.5" customHeight="1" x14ac:dyDescent="0.15">
      <c r="A17" s="401" t="s">
        <v>1</v>
      </c>
      <c r="B17" s="402"/>
      <c r="C17" s="403"/>
      <c r="D17" s="404"/>
      <c r="E17" s="405"/>
      <c r="F17" s="124"/>
      <c r="G17" s="166"/>
      <c r="H17" s="103"/>
      <c r="I17" s="103"/>
      <c r="J17" s="103"/>
      <c r="K17" s="159"/>
    </row>
    <row r="18" spans="1:11" ht="16.5" customHeight="1" x14ac:dyDescent="0.15">
      <c r="F18" s="137"/>
      <c r="G18" s="137"/>
      <c r="H18" s="137"/>
      <c r="I18" s="137"/>
      <c r="J18" s="137"/>
      <c r="K18" s="137"/>
    </row>
    <row r="19" spans="1:11" ht="16.5" customHeight="1" x14ac:dyDescent="0.15">
      <c r="A19" s="78" t="s">
        <v>31</v>
      </c>
    </row>
    <row r="20" spans="1:11" ht="16.5" customHeight="1" x14ac:dyDescent="0.15">
      <c r="A20" s="173" t="s">
        <v>123</v>
      </c>
      <c r="E20" s="159"/>
    </row>
    <row r="21" spans="1:11" ht="16.5" customHeight="1" x14ac:dyDescent="0.15">
      <c r="A21" s="406" t="s">
        <v>299</v>
      </c>
      <c r="B21" s="407"/>
      <c r="C21" s="408"/>
      <c r="D21" s="229"/>
      <c r="F21" s="168"/>
    </row>
    <row r="22" spans="1:11" ht="16.5" customHeight="1" x14ac:dyDescent="0.15">
      <c r="A22" s="392" t="s">
        <v>300</v>
      </c>
      <c r="B22" s="393"/>
      <c r="C22" s="394"/>
      <c r="D22" s="298"/>
      <c r="F22" s="168"/>
    </row>
    <row r="23" spans="1:11" ht="16.5" customHeight="1" x14ac:dyDescent="0.15">
      <c r="A23" s="392" t="s">
        <v>301</v>
      </c>
      <c r="B23" s="393"/>
      <c r="C23" s="394"/>
      <c r="D23" s="230"/>
      <c r="E23" s="123"/>
      <c r="F23" s="215"/>
      <c r="G23" s="123"/>
      <c r="H23" s="103"/>
      <c r="I23" s="73"/>
      <c r="J23" s="73"/>
      <c r="K23" s="73"/>
    </row>
    <row r="24" spans="1:11" ht="16.5" customHeight="1" x14ac:dyDescent="0.15">
      <c r="A24" s="409" t="s">
        <v>302</v>
      </c>
      <c r="B24" s="410"/>
      <c r="C24" s="410"/>
      <c r="D24" s="230"/>
      <c r="E24" s="123"/>
      <c r="F24" s="88"/>
      <c r="G24" s="123"/>
      <c r="H24" s="103"/>
      <c r="I24" s="73"/>
      <c r="J24" s="73"/>
      <c r="K24" s="73"/>
    </row>
    <row r="25" spans="1:11" ht="16.5" customHeight="1" x14ac:dyDescent="0.15">
      <c r="A25" s="392" t="s">
        <v>303</v>
      </c>
      <c r="B25" s="393"/>
      <c r="C25" s="394"/>
      <c r="D25" s="230"/>
      <c r="E25" s="123"/>
      <c r="F25" s="88"/>
      <c r="G25" s="123"/>
      <c r="H25" s="103"/>
      <c r="I25" s="73"/>
      <c r="J25" s="73"/>
      <c r="K25" s="73"/>
    </row>
    <row r="26" spans="1:11" ht="16.5" customHeight="1" x14ac:dyDescent="0.15">
      <c r="A26" s="392" t="s">
        <v>304</v>
      </c>
      <c r="B26" s="393"/>
      <c r="C26" s="394"/>
      <c r="D26" s="230"/>
      <c r="E26" s="123"/>
      <c r="F26" s="88"/>
      <c r="G26" s="123"/>
      <c r="H26" s="103"/>
      <c r="I26" s="73"/>
      <c r="J26" s="73"/>
      <c r="K26" s="73"/>
    </row>
    <row r="27" spans="1:11" ht="16.5" customHeight="1" x14ac:dyDescent="0.15">
      <c r="A27" s="392" t="s">
        <v>305</v>
      </c>
      <c r="B27" s="393"/>
      <c r="C27" s="394"/>
      <c r="D27" s="230"/>
      <c r="E27" s="123"/>
      <c r="F27" s="88"/>
      <c r="G27" s="123"/>
      <c r="H27" s="103"/>
      <c r="I27" s="73"/>
      <c r="J27" s="73"/>
      <c r="K27" s="73"/>
    </row>
    <row r="28" spans="1:11" ht="16.5" customHeight="1" x14ac:dyDescent="0.15">
      <c r="A28" s="395" t="s">
        <v>306</v>
      </c>
      <c r="B28" s="396"/>
      <c r="C28" s="396"/>
      <c r="D28" s="231"/>
      <c r="E28" s="123"/>
      <c r="F28" s="88"/>
      <c r="G28" s="123"/>
      <c r="H28" s="103"/>
      <c r="I28" s="73"/>
      <c r="J28" s="73"/>
      <c r="K28" s="73"/>
    </row>
    <row r="29" spans="1:11" ht="16.5" customHeight="1" x14ac:dyDescent="0.15">
      <c r="A29" s="103"/>
      <c r="B29" s="103"/>
      <c r="C29" s="103"/>
      <c r="D29" s="60"/>
      <c r="E29" s="123"/>
      <c r="F29" s="88"/>
      <c r="G29" s="123"/>
      <c r="H29" s="103"/>
      <c r="I29" s="73"/>
      <c r="J29" s="73"/>
      <c r="K29" s="73"/>
    </row>
    <row r="30" spans="1:11" ht="16.5" customHeight="1" x14ac:dyDescent="0.15">
      <c r="A30" s="103" t="s">
        <v>184</v>
      </c>
      <c r="B30" s="103"/>
      <c r="C30" s="103"/>
      <c r="D30" s="60"/>
      <c r="E30" s="123"/>
      <c r="F30" s="88"/>
      <c r="G30" s="123"/>
      <c r="H30" s="103"/>
      <c r="I30" s="73"/>
      <c r="J30" s="169"/>
      <c r="K30" s="73"/>
    </row>
    <row r="31" spans="1:11" ht="16.5" customHeight="1" x14ac:dyDescent="0.15">
      <c r="A31" s="397" t="s">
        <v>124</v>
      </c>
      <c r="B31" s="398"/>
      <c r="C31" s="398"/>
      <c r="D31" s="229"/>
      <c r="E31" s="123"/>
      <c r="F31" s="88"/>
      <c r="G31" s="123"/>
      <c r="H31" s="103"/>
      <c r="I31" s="73"/>
      <c r="J31" s="216"/>
      <c r="K31" s="73"/>
    </row>
    <row r="32" spans="1:11" ht="16.5" customHeight="1" x14ac:dyDescent="0.15">
      <c r="A32" s="399" t="s">
        <v>125</v>
      </c>
      <c r="B32" s="400"/>
      <c r="C32" s="400"/>
      <c r="D32" s="230"/>
      <c r="E32" s="123"/>
      <c r="F32" s="88"/>
      <c r="G32" s="123"/>
      <c r="H32" s="103"/>
      <c r="I32" s="73"/>
      <c r="J32" s="73"/>
      <c r="K32" s="73"/>
    </row>
    <row r="33" spans="1:18" ht="16.5" customHeight="1" x14ac:dyDescent="0.15">
      <c r="A33" s="399" t="s">
        <v>126</v>
      </c>
      <c r="B33" s="400"/>
      <c r="C33" s="400"/>
      <c r="D33" s="230"/>
      <c r="E33" s="123"/>
      <c r="F33" s="88"/>
      <c r="G33" s="123"/>
      <c r="H33" s="103"/>
      <c r="I33" s="73"/>
      <c r="J33" s="73"/>
      <c r="K33" s="73"/>
    </row>
    <row r="34" spans="1:18" ht="16.5" customHeight="1" x14ac:dyDescent="0.15">
      <c r="A34" s="399" t="s">
        <v>127</v>
      </c>
      <c r="B34" s="400"/>
      <c r="C34" s="400"/>
      <c r="D34" s="230"/>
      <c r="E34" s="123"/>
      <c r="F34" s="88"/>
      <c r="G34" s="123"/>
      <c r="H34" s="103"/>
      <c r="I34" s="73"/>
      <c r="J34" s="73"/>
      <c r="K34" s="73"/>
    </row>
    <row r="35" spans="1:18" ht="16.5" customHeight="1" x14ac:dyDescent="0.15">
      <c r="A35" s="399" t="s">
        <v>128</v>
      </c>
      <c r="B35" s="400"/>
      <c r="C35" s="400"/>
      <c r="D35" s="230"/>
      <c r="E35" s="123"/>
      <c r="F35" s="88"/>
      <c r="G35" s="123"/>
      <c r="H35" s="103"/>
      <c r="I35" s="73"/>
      <c r="J35" s="73"/>
      <c r="K35" s="73"/>
    </row>
    <row r="36" spans="1:18" ht="16.5" customHeight="1" x14ac:dyDescent="0.15">
      <c r="A36" s="399" t="s">
        <v>133</v>
      </c>
      <c r="B36" s="400"/>
      <c r="C36" s="400"/>
      <c r="D36" s="230"/>
      <c r="E36" s="123"/>
      <c r="F36" s="88"/>
      <c r="G36" s="123"/>
      <c r="H36" s="103"/>
      <c r="I36" s="73"/>
      <c r="J36" s="73"/>
      <c r="K36" s="73"/>
    </row>
    <row r="37" spans="1:18" ht="16.5" customHeight="1" x14ac:dyDescent="0.15">
      <c r="A37" s="395" t="s">
        <v>122</v>
      </c>
      <c r="B37" s="396"/>
      <c r="C37" s="396"/>
      <c r="D37" s="231"/>
      <c r="E37" s="159"/>
      <c r="F37" s="159"/>
      <c r="G37" s="159"/>
      <c r="H37" s="159"/>
      <c r="I37" s="159"/>
      <c r="J37" s="159"/>
      <c r="K37" s="159"/>
      <c r="L37" s="159"/>
      <c r="M37" s="159"/>
      <c r="N37" s="159"/>
      <c r="O37" s="159"/>
      <c r="P37" s="159"/>
      <c r="Q37" s="159"/>
      <c r="R37" s="159"/>
    </row>
    <row r="38" spans="1:18" ht="16.5" customHeight="1" x14ac:dyDescent="0.15">
      <c r="A38" s="159"/>
      <c r="B38" s="159"/>
      <c r="C38" s="159"/>
      <c r="D38" s="159"/>
      <c r="E38" s="159"/>
      <c r="F38" s="159"/>
      <c r="G38" s="159"/>
      <c r="H38" s="159"/>
      <c r="I38" s="159"/>
      <c r="J38" s="159"/>
      <c r="K38" s="159"/>
      <c r="L38" s="159"/>
      <c r="M38" s="159"/>
      <c r="N38" s="159"/>
      <c r="O38" s="159"/>
      <c r="P38" s="159"/>
      <c r="Q38" s="159"/>
      <c r="R38" s="159"/>
    </row>
    <row r="39" spans="1:18" ht="16.5" customHeight="1" x14ac:dyDescent="0.15">
      <c r="A39" s="138" t="s">
        <v>103</v>
      </c>
      <c r="B39" s="128"/>
      <c r="C39" s="88"/>
      <c r="D39" s="88"/>
      <c r="E39" s="63"/>
      <c r="F39" s="159"/>
      <c r="G39" s="159"/>
      <c r="H39" s="159"/>
      <c r="I39" s="159"/>
      <c r="J39" s="159"/>
      <c r="K39" s="159"/>
      <c r="L39" s="159"/>
      <c r="M39" s="159"/>
      <c r="N39" s="159"/>
      <c r="O39" s="159"/>
      <c r="P39" s="159"/>
      <c r="Q39" s="159"/>
      <c r="R39" s="159"/>
    </row>
    <row r="40" spans="1:18" ht="16.5" customHeight="1" x14ac:dyDescent="0.15">
      <c r="A40" s="28" t="s">
        <v>115</v>
      </c>
      <c r="B40" s="29"/>
      <c r="C40" s="29"/>
      <c r="D40" s="29"/>
      <c r="E40" s="44"/>
    </row>
    <row r="41" spans="1:18" ht="16.5" customHeight="1" x14ac:dyDescent="0.15">
      <c r="A41" s="325" t="s">
        <v>8</v>
      </c>
      <c r="B41" s="326"/>
      <c r="C41" s="295"/>
      <c r="D41" s="151" t="s">
        <v>2</v>
      </c>
      <c r="E41" s="44"/>
    </row>
    <row r="42" spans="1:18" ht="16.5" customHeight="1" x14ac:dyDescent="0.15">
      <c r="A42" s="73"/>
      <c r="B42" s="73"/>
      <c r="C42" s="72"/>
      <c r="D42" s="73"/>
      <c r="E42" s="63"/>
    </row>
    <row r="43" spans="1:18" ht="27" customHeight="1" x14ac:dyDescent="0.15">
      <c r="A43" s="446" t="s">
        <v>182</v>
      </c>
      <c r="B43" s="446"/>
      <c r="C43" s="446"/>
      <c r="D43" s="446"/>
      <c r="E43" s="446"/>
      <c r="F43" s="446"/>
      <c r="G43" s="446"/>
      <c r="H43" s="446"/>
      <c r="I43" s="446"/>
      <c r="J43" s="446"/>
      <c r="K43" s="446"/>
      <c r="L43" s="446"/>
      <c r="M43" s="446"/>
      <c r="N43" s="446"/>
      <c r="O43" s="446"/>
      <c r="P43" s="156"/>
      <c r="Q43" s="156"/>
      <c r="R43" s="159"/>
    </row>
    <row r="44" spans="1:18" ht="16.5" customHeight="1" x14ac:dyDescent="0.15">
      <c r="A44" s="345"/>
      <c r="B44" s="347" t="s">
        <v>132</v>
      </c>
      <c r="C44" s="348"/>
      <c r="D44" s="347" t="s">
        <v>131</v>
      </c>
      <c r="E44" s="348"/>
      <c r="F44" s="345" t="s">
        <v>22</v>
      </c>
      <c r="G44" s="442"/>
      <c r="H44" s="170"/>
      <c r="I44" s="100"/>
      <c r="J44" s="100"/>
      <c r="K44" s="100"/>
    </row>
    <row r="45" spans="1:18" ht="16.5" customHeight="1" x14ac:dyDescent="0.15">
      <c r="A45" s="346"/>
      <c r="B45" s="349"/>
      <c r="C45" s="350"/>
      <c r="D45" s="349"/>
      <c r="E45" s="350"/>
      <c r="F45" s="346"/>
      <c r="G45" s="443"/>
      <c r="H45" s="170"/>
      <c r="I45" s="88"/>
      <c r="J45" s="73"/>
      <c r="K45" s="73"/>
    </row>
    <row r="46" spans="1:18" ht="15.75" customHeight="1" x14ac:dyDescent="0.15">
      <c r="A46" s="30" t="s">
        <v>10</v>
      </c>
      <c r="B46" s="297"/>
      <c r="C46" s="174" t="s">
        <v>134</v>
      </c>
      <c r="D46" s="297"/>
      <c r="E46" s="174" t="s">
        <v>134</v>
      </c>
      <c r="F46" s="206">
        <f>B46+D46</f>
        <v>0</v>
      </c>
      <c r="G46" s="178" t="s">
        <v>134</v>
      </c>
      <c r="H46" s="100"/>
      <c r="I46" s="100"/>
      <c r="J46" s="100"/>
      <c r="K46" s="100"/>
    </row>
    <row r="47" spans="1:18" ht="16.5" customHeight="1" x14ac:dyDescent="0.15">
      <c r="A47" s="31" t="s">
        <v>11</v>
      </c>
      <c r="B47" s="17"/>
      <c r="C47" s="175" t="s">
        <v>134</v>
      </c>
      <c r="D47" s="17"/>
      <c r="E47" s="175" t="s">
        <v>134</v>
      </c>
      <c r="F47" s="207">
        <f t="shared" ref="F47:F52" si="0">B47+D47</f>
        <v>0</v>
      </c>
      <c r="G47" s="179" t="s">
        <v>134</v>
      </c>
      <c r="H47" s="100"/>
      <c r="I47" s="100"/>
      <c r="J47" s="100"/>
      <c r="K47" s="100"/>
    </row>
    <row r="48" spans="1:18" ht="16.5" customHeight="1" x14ac:dyDescent="0.15">
      <c r="A48" s="31" t="s">
        <v>13</v>
      </c>
      <c r="B48" s="17"/>
      <c r="C48" s="175" t="s">
        <v>134</v>
      </c>
      <c r="D48" s="17"/>
      <c r="E48" s="175" t="s">
        <v>134</v>
      </c>
      <c r="F48" s="207">
        <f t="shared" si="0"/>
        <v>0</v>
      </c>
      <c r="G48" s="179" t="s">
        <v>134</v>
      </c>
      <c r="H48" s="100"/>
      <c r="I48" s="100"/>
      <c r="J48" s="100"/>
      <c r="K48" s="100"/>
    </row>
    <row r="49" spans="1:18" ht="16.5" customHeight="1" x14ac:dyDescent="0.15">
      <c r="A49" s="31" t="s">
        <v>14</v>
      </c>
      <c r="B49" s="17"/>
      <c r="C49" s="175" t="s">
        <v>134</v>
      </c>
      <c r="D49" s="17"/>
      <c r="E49" s="175" t="s">
        <v>134</v>
      </c>
      <c r="F49" s="207">
        <f t="shared" si="0"/>
        <v>0</v>
      </c>
      <c r="G49" s="179" t="s">
        <v>134</v>
      </c>
      <c r="H49" s="100"/>
      <c r="I49" s="100"/>
      <c r="J49" s="100"/>
      <c r="K49" s="100"/>
    </row>
    <row r="50" spans="1:18" ht="16.5" customHeight="1" x14ac:dyDescent="0.15">
      <c r="A50" s="32" t="s">
        <v>36</v>
      </c>
      <c r="B50" s="19"/>
      <c r="C50" s="176" t="s">
        <v>134</v>
      </c>
      <c r="D50" s="19"/>
      <c r="E50" s="176" t="s">
        <v>134</v>
      </c>
      <c r="F50" s="207">
        <f t="shared" si="0"/>
        <v>0</v>
      </c>
      <c r="G50" s="179" t="s">
        <v>134</v>
      </c>
      <c r="H50" s="100"/>
      <c r="I50" s="100"/>
      <c r="J50" s="100"/>
      <c r="K50" s="100"/>
    </row>
    <row r="51" spans="1:18" ht="16.5" customHeight="1" x14ac:dyDescent="0.15">
      <c r="A51" s="31" t="s">
        <v>35</v>
      </c>
      <c r="B51" s="17"/>
      <c r="C51" s="175" t="s">
        <v>134</v>
      </c>
      <c r="D51" s="17"/>
      <c r="E51" s="175" t="s">
        <v>134</v>
      </c>
      <c r="F51" s="207">
        <f t="shared" si="0"/>
        <v>0</v>
      </c>
      <c r="G51" s="179" t="s">
        <v>134</v>
      </c>
      <c r="H51" s="100"/>
      <c r="I51" s="100"/>
      <c r="J51" s="100"/>
      <c r="K51" s="100"/>
    </row>
    <row r="52" spans="1:18" ht="16.5" customHeight="1" x14ac:dyDescent="0.15">
      <c r="A52" s="32" t="s">
        <v>39</v>
      </c>
      <c r="B52" s="296"/>
      <c r="C52" s="177" t="s">
        <v>134</v>
      </c>
      <c r="D52" s="296"/>
      <c r="E52" s="177" t="s">
        <v>134</v>
      </c>
      <c r="F52" s="208">
        <f t="shared" si="0"/>
        <v>0</v>
      </c>
      <c r="G52" s="180" t="s">
        <v>134</v>
      </c>
      <c r="H52" s="100"/>
      <c r="I52" s="100"/>
      <c r="J52" s="100"/>
      <c r="K52" s="100"/>
    </row>
    <row r="53" spans="1:18" ht="16.5" customHeight="1" x14ac:dyDescent="0.15">
      <c r="A53" s="139" t="s">
        <v>22</v>
      </c>
      <c r="B53" s="139">
        <f>SUM(B46:B52)</f>
        <v>0</v>
      </c>
      <c r="C53" s="151" t="s">
        <v>2</v>
      </c>
      <c r="D53" s="139">
        <f>SUM(D46:D52)</f>
        <v>0</v>
      </c>
      <c r="E53" s="151" t="s">
        <v>2</v>
      </c>
      <c r="F53" s="211">
        <f>B53+D53</f>
        <v>0</v>
      </c>
      <c r="G53" s="33" t="s">
        <v>21</v>
      </c>
      <c r="H53" s="100"/>
      <c r="I53" s="73"/>
      <c r="J53" s="73"/>
      <c r="K53" s="171"/>
      <c r="L53" s="159"/>
    </row>
    <row r="54" spans="1:18" ht="16.5" customHeight="1" x14ac:dyDescent="0.15">
      <c r="A54" s="159"/>
      <c r="B54" s="159"/>
      <c r="C54" s="159"/>
      <c r="D54" s="159"/>
      <c r="E54" s="159"/>
      <c r="F54" s="159"/>
      <c r="G54" s="159"/>
      <c r="H54" s="159"/>
      <c r="I54" s="159"/>
      <c r="J54" s="159"/>
      <c r="K54" s="159"/>
      <c r="L54" s="159"/>
      <c r="M54" s="159"/>
      <c r="N54" s="159"/>
      <c r="O54" s="159"/>
      <c r="P54" s="159"/>
      <c r="Q54" s="159"/>
      <c r="R54" s="159"/>
    </row>
    <row r="55" spans="1:18" ht="16.5" customHeight="1" x14ac:dyDescent="0.15">
      <c r="A55" s="444" t="s">
        <v>150</v>
      </c>
      <c r="B55" s="444"/>
      <c r="C55" s="444"/>
      <c r="D55" s="444"/>
      <c r="E55" s="444"/>
      <c r="F55" s="444"/>
      <c r="G55" s="444"/>
      <c r="H55" s="444"/>
      <c r="I55" s="444"/>
      <c r="J55" s="444"/>
      <c r="K55" s="444"/>
      <c r="L55" s="444"/>
      <c r="M55" s="444"/>
      <c r="N55" s="444"/>
      <c r="O55" s="444"/>
      <c r="P55" s="154"/>
      <c r="Q55" s="154"/>
      <c r="R55" s="159"/>
    </row>
    <row r="56" spans="1:18" ht="16.5" customHeight="1" x14ac:dyDescent="0.15">
      <c r="A56" s="142"/>
      <c r="B56" s="445" t="s">
        <v>59</v>
      </c>
      <c r="C56" s="445"/>
    </row>
    <row r="57" spans="1:18" ht="16.5" customHeight="1" x14ac:dyDescent="0.15">
      <c r="A57" s="45" t="s">
        <v>10</v>
      </c>
      <c r="B57" s="297"/>
      <c r="C57" s="55" t="s">
        <v>0</v>
      </c>
    </row>
    <row r="58" spans="1:18" ht="16.5" customHeight="1" x14ac:dyDescent="0.15">
      <c r="A58" s="46" t="s">
        <v>11</v>
      </c>
      <c r="B58" s="17"/>
      <c r="C58" s="145" t="s">
        <v>0</v>
      </c>
    </row>
    <row r="59" spans="1:18" ht="16.5" customHeight="1" x14ac:dyDescent="0.15">
      <c r="A59" s="46" t="s">
        <v>13</v>
      </c>
      <c r="B59" s="17"/>
      <c r="C59" s="145" t="s">
        <v>0</v>
      </c>
    </row>
    <row r="60" spans="1:18" s="159" customFormat="1" ht="16.5" customHeight="1" x14ac:dyDescent="0.15">
      <c r="A60" s="46" t="s">
        <v>14</v>
      </c>
      <c r="B60" s="17"/>
      <c r="C60" s="145" t="s">
        <v>0</v>
      </c>
      <c r="D60" s="43"/>
      <c r="E60" s="43"/>
      <c r="F60" s="43"/>
      <c r="G60" s="43"/>
      <c r="H60" s="43"/>
      <c r="I60" s="43"/>
      <c r="J60" s="43"/>
      <c r="K60" s="43"/>
      <c r="L60" s="43"/>
      <c r="M60" s="43"/>
      <c r="N60" s="43"/>
      <c r="O60" s="43"/>
      <c r="P60" s="43"/>
      <c r="Q60" s="43"/>
      <c r="R60" s="43"/>
    </row>
    <row r="61" spans="1:18" ht="16.5" customHeight="1" x14ac:dyDescent="0.15">
      <c r="A61" s="46" t="s">
        <v>36</v>
      </c>
      <c r="B61" s="17"/>
      <c r="C61" s="145" t="s">
        <v>0</v>
      </c>
    </row>
    <row r="62" spans="1:18" ht="18" customHeight="1" x14ac:dyDescent="0.15">
      <c r="A62" s="46" t="s">
        <v>35</v>
      </c>
      <c r="B62" s="17"/>
      <c r="C62" s="145" t="s">
        <v>0</v>
      </c>
    </row>
    <row r="63" spans="1:18" ht="18" customHeight="1" x14ac:dyDescent="0.15">
      <c r="A63" s="34" t="s">
        <v>39</v>
      </c>
      <c r="B63" s="296"/>
      <c r="C63" s="40" t="s">
        <v>0</v>
      </c>
    </row>
    <row r="64" spans="1:18" ht="18" customHeight="1" x14ac:dyDescent="0.15">
      <c r="A64" s="47" t="s">
        <v>37</v>
      </c>
      <c r="B64" s="152">
        <f>SUM(B57:B63)</f>
        <v>0</v>
      </c>
      <c r="C64" s="51" t="s">
        <v>0</v>
      </c>
    </row>
    <row r="65" spans="1:18" ht="12" customHeight="1" x14ac:dyDescent="0.15">
      <c r="A65" s="73"/>
      <c r="B65" s="73"/>
      <c r="C65" s="72"/>
      <c r="D65" s="72"/>
      <c r="E65" s="73"/>
      <c r="F65" s="73"/>
      <c r="G65" s="159"/>
      <c r="H65" s="60"/>
      <c r="I65" s="159"/>
      <c r="J65" s="159"/>
      <c r="K65" s="159"/>
      <c r="L65" s="159"/>
      <c r="M65" s="159"/>
      <c r="N65" s="159"/>
      <c r="O65" s="159"/>
      <c r="P65" s="159"/>
      <c r="Q65" s="159"/>
      <c r="R65" s="159"/>
    </row>
    <row r="66" spans="1:18" ht="18" customHeight="1" x14ac:dyDescent="0.15">
      <c r="A66" s="79" t="s">
        <v>151</v>
      </c>
      <c r="B66" s="89"/>
      <c r="C66" s="89"/>
      <c r="D66" s="89"/>
      <c r="E66" s="89"/>
      <c r="F66" s="89"/>
      <c r="G66" s="89"/>
      <c r="H66" s="89"/>
      <c r="I66" s="89"/>
      <c r="J66" s="89"/>
      <c r="K66" s="103"/>
      <c r="M66" s="169"/>
    </row>
    <row r="67" spans="1:18" ht="18" customHeight="1" x14ac:dyDescent="0.15">
      <c r="A67" s="181"/>
      <c r="B67" s="380" t="s">
        <v>136</v>
      </c>
      <c r="C67" s="447"/>
      <c r="D67" s="380" t="s">
        <v>137</v>
      </c>
      <c r="E67" s="381"/>
      <c r="F67" s="380" t="s">
        <v>138</v>
      </c>
      <c r="G67" s="381"/>
      <c r="H67" s="380" t="s">
        <v>139</v>
      </c>
      <c r="I67" s="381"/>
      <c r="J67" s="384" t="s">
        <v>22</v>
      </c>
      <c r="K67" s="385"/>
      <c r="L67" s="73"/>
      <c r="M67" s="216"/>
    </row>
    <row r="68" spans="1:18" ht="16.5" customHeight="1" x14ac:dyDescent="0.15">
      <c r="A68" s="182" t="s">
        <v>10</v>
      </c>
      <c r="B68" s="197"/>
      <c r="C68" s="183" t="s">
        <v>2</v>
      </c>
      <c r="D68" s="200"/>
      <c r="E68" s="184" t="s">
        <v>2</v>
      </c>
      <c r="F68" s="23"/>
      <c r="G68" s="184" t="s">
        <v>2</v>
      </c>
      <c r="H68" s="197"/>
      <c r="I68" s="184" t="s">
        <v>2</v>
      </c>
      <c r="J68" s="185">
        <f t="shared" ref="J68:J75" si="1">SUM(B68,D68,F68,H68)</f>
        <v>0</v>
      </c>
      <c r="K68" s="183" t="s">
        <v>2</v>
      </c>
      <c r="L68" s="73"/>
      <c r="M68" s="73"/>
    </row>
    <row r="69" spans="1:18" ht="16.5" customHeight="1" x14ac:dyDescent="0.15">
      <c r="A69" s="186" t="s">
        <v>11</v>
      </c>
      <c r="B69" s="198"/>
      <c r="C69" s="175" t="s">
        <v>2</v>
      </c>
      <c r="D69" s="198"/>
      <c r="E69" s="187" t="s">
        <v>2</v>
      </c>
      <c r="F69" s="294"/>
      <c r="G69" s="187" t="s">
        <v>2</v>
      </c>
      <c r="H69" s="198"/>
      <c r="I69" s="187" t="s">
        <v>2</v>
      </c>
      <c r="J69" s="185">
        <f t="shared" si="1"/>
        <v>0</v>
      </c>
      <c r="K69" s="175" t="s">
        <v>2</v>
      </c>
      <c r="L69" s="73"/>
      <c r="M69" s="73"/>
    </row>
    <row r="70" spans="1:18" ht="18" customHeight="1" x14ac:dyDescent="0.15">
      <c r="A70" s="186" t="s">
        <v>13</v>
      </c>
      <c r="B70" s="198"/>
      <c r="C70" s="175" t="s">
        <v>2</v>
      </c>
      <c r="D70" s="198"/>
      <c r="E70" s="187" t="s">
        <v>2</v>
      </c>
      <c r="F70" s="294"/>
      <c r="G70" s="187" t="s">
        <v>2</v>
      </c>
      <c r="H70" s="198"/>
      <c r="I70" s="187" t="s">
        <v>2</v>
      </c>
      <c r="J70" s="185">
        <f t="shared" si="1"/>
        <v>0</v>
      </c>
      <c r="K70" s="175" t="s">
        <v>2</v>
      </c>
      <c r="L70" s="73"/>
      <c r="M70" s="73"/>
    </row>
    <row r="71" spans="1:18" ht="18" customHeight="1" x14ac:dyDescent="0.15">
      <c r="A71" s="186" t="s">
        <v>14</v>
      </c>
      <c r="B71" s="198"/>
      <c r="C71" s="175" t="s">
        <v>2</v>
      </c>
      <c r="D71" s="198"/>
      <c r="E71" s="187" t="s">
        <v>2</v>
      </c>
      <c r="F71" s="294"/>
      <c r="G71" s="187" t="s">
        <v>2</v>
      </c>
      <c r="H71" s="198"/>
      <c r="I71" s="187" t="s">
        <v>2</v>
      </c>
      <c r="J71" s="185">
        <f t="shared" si="1"/>
        <v>0</v>
      </c>
      <c r="K71" s="175" t="s">
        <v>2</v>
      </c>
      <c r="L71" s="73"/>
      <c r="M71" s="73"/>
    </row>
    <row r="72" spans="1:18" ht="18" customHeight="1" x14ac:dyDescent="0.15">
      <c r="A72" s="188" t="s">
        <v>36</v>
      </c>
      <c r="B72" s="199"/>
      <c r="C72" s="176" t="s">
        <v>2</v>
      </c>
      <c r="D72" s="201"/>
      <c r="E72" s="189" t="s">
        <v>2</v>
      </c>
      <c r="F72" s="25"/>
      <c r="G72" s="189" t="s">
        <v>2</v>
      </c>
      <c r="H72" s="199"/>
      <c r="I72" s="189" t="s">
        <v>2</v>
      </c>
      <c r="J72" s="185">
        <f t="shared" si="1"/>
        <v>0</v>
      </c>
      <c r="K72" s="176" t="s">
        <v>2</v>
      </c>
      <c r="L72" s="73"/>
      <c r="M72" s="73"/>
    </row>
    <row r="73" spans="1:18" ht="18" customHeight="1" x14ac:dyDescent="0.15">
      <c r="A73" s="190" t="s">
        <v>35</v>
      </c>
      <c r="B73" s="199"/>
      <c r="C73" s="176" t="s">
        <v>2</v>
      </c>
      <c r="D73" s="201"/>
      <c r="E73" s="189" t="s">
        <v>2</v>
      </c>
      <c r="F73" s="25"/>
      <c r="G73" s="189" t="s">
        <v>2</v>
      </c>
      <c r="H73" s="199"/>
      <c r="I73" s="189" t="s">
        <v>2</v>
      </c>
      <c r="J73" s="185">
        <f t="shared" si="1"/>
        <v>0</v>
      </c>
      <c r="K73" s="176" t="s">
        <v>2</v>
      </c>
      <c r="L73" s="73"/>
      <c r="M73" s="73"/>
    </row>
    <row r="74" spans="1:18" ht="18" customHeight="1" x14ac:dyDescent="0.15">
      <c r="A74" s="190" t="s">
        <v>39</v>
      </c>
      <c r="B74" s="199"/>
      <c r="C74" s="176" t="s">
        <v>2</v>
      </c>
      <c r="D74" s="201"/>
      <c r="E74" s="189" t="s">
        <v>2</v>
      </c>
      <c r="F74" s="25"/>
      <c r="G74" s="189" t="s">
        <v>2</v>
      </c>
      <c r="H74" s="199"/>
      <c r="I74" s="189" t="s">
        <v>2</v>
      </c>
      <c r="J74" s="209">
        <f t="shared" si="1"/>
        <v>0</v>
      </c>
      <c r="K74" s="176" t="s">
        <v>2</v>
      </c>
      <c r="L74" s="73"/>
      <c r="M74" s="73"/>
    </row>
    <row r="75" spans="1:18" ht="18" customHeight="1" x14ac:dyDescent="0.15">
      <c r="A75" s="191" t="s">
        <v>22</v>
      </c>
      <c r="B75" s="192">
        <f>SUM(B68:B74)</f>
        <v>0</v>
      </c>
      <c r="C75" s="193" t="s">
        <v>21</v>
      </c>
      <c r="D75" s="192">
        <f>SUM(D68:D74)</f>
        <v>0</v>
      </c>
      <c r="E75" s="194" t="s">
        <v>21</v>
      </c>
      <c r="F75" s="192">
        <f>SUM(F68:F74)</f>
        <v>0</v>
      </c>
      <c r="G75" s="194" t="s">
        <v>21</v>
      </c>
      <c r="H75" s="192">
        <f>SUM(H68:H74)</f>
        <v>0</v>
      </c>
      <c r="I75" s="194" t="s">
        <v>21</v>
      </c>
      <c r="J75" s="195">
        <f t="shared" si="1"/>
        <v>0</v>
      </c>
      <c r="K75" s="196" t="s">
        <v>21</v>
      </c>
      <c r="L75" s="103"/>
      <c r="M75" s="73"/>
    </row>
    <row r="76" spans="1:18" ht="18" customHeight="1" x14ac:dyDescent="0.15">
      <c r="A76" s="159"/>
      <c r="B76" s="159"/>
      <c r="C76" s="159"/>
      <c r="D76" s="159"/>
      <c r="E76" s="159"/>
      <c r="F76" s="159"/>
      <c r="G76" s="159"/>
      <c r="H76" s="159"/>
      <c r="I76" s="159"/>
      <c r="J76" s="103" t="str">
        <f>IF(F53=J75,"","警告：問３（2）の合計欄と一致させてください(一致させると表示が消えます）")</f>
        <v/>
      </c>
      <c r="K76" s="159"/>
      <c r="L76" s="159"/>
      <c r="M76" s="159"/>
      <c r="N76" s="159"/>
      <c r="O76" s="159"/>
      <c r="P76" s="159"/>
      <c r="Q76" s="159"/>
      <c r="R76" s="159"/>
    </row>
    <row r="77" spans="1:18" ht="18" customHeight="1" x14ac:dyDescent="0.15">
      <c r="A77" s="129" t="s">
        <v>152</v>
      </c>
      <c r="B77" s="73"/>
      <c r="C77" s="72"/>
      <c r="D77" s="72"/>
      <c r="E77" s="73"/>
      <c r="F77" s="89"/>
      <c r="G77" s="89"/>
      <c r="H77" s="89"/>
      <c r="I77" s="89"/>
      <c r="J77" s="63"/>
      <c r="K77" s="63"/>
      <c r="L77" s="217"/>
      <c r="M77" s="63"/>
      <c r="N77" s="89"/>
      <c r="O77" s="89"/>
      <c r="P77" s="89"/>
      <c r="Q77" s="89"/>
      <c r="R77" s="89"/>
    </row>
    <row r="78" spans="1:18" ht="38.25" customHeight="1" x14ac:dyDescent="0.15">
      <c r="A78" s="48"/>
      <c r="B78" s="386" t="s">
        <v>140</v>
      </c>
      <c r="C78" s="387"/>
      <c r="D78" s="388" t="s">
        <v>32</v>
      </c>
      <c r="E78" s="389"/>
      <c r="F78" s="388" t="s">
        <v>33</v>
      </c>
      <c r="G78" s="389"/>
      <c r="H78" s="388" t="s">
        <v>34</v>
      </c>
      <c r="I78" s="389"/>
      <c r="J78" s="390" t="s">
        <v>95</v>
      </c>
      <c r="K78" s="391"/>
      <c r="L78" s="370" t="s">
        <v>113</v>
      </c>
      <c r="M78" s="371"/>
      <c r="N78" s="372" t="s">
        <v>166</v>
      </c>
      <c r="O78" s="373"/>
      <c r="P78" s="370" t="s">
        <v>77</v>
      </c>
      <c r="Q78" s="374"/>
      <c r="R78" s="202" t="s">
        <v>22</v>
      </c>
    </row>
    <row r="79" spans="1:18" ht="16.5" customHeight="1" x14ac:dyDescent="0.15">
      <c r="A79" s="35" t="s">
        <v>10</v>
      </c>
      <c r="B79" s="23"/>
      <c r="C79" s="55" t="s">
        <v>2</v>
      </c>
      <c r="D79" s="24"/>
      <c r="E79" s="27" t="s">
        <v>2</v>
      </c>
      <c r="F79" s="23"/>
      <c r="G79" s="27" t="s">
        <v>2</v>
      </c>
      <c r="H79" s="23"/>
      <c r="I79" s="27" t="s">
        <v>2</v>
      </c>
      <c r="J79" s="23"/>
      <c r="K79" s="55" t="s">
        <v>2</v>
      </c>
      <c r="L79" s="23"/>
      <c r="M79" s="55" t="s">
        <v>2</v>
      </c>
      <c r="N79" s="23"/>
      <c r="O79" s="27" t="s">
        <v>2</v>
      </c>
      <c r="P79" s="23"/>
      <c r="Q79" s="57" t="s">
        <v>2</v>
      </c>
      <c r="R79" s="223">
        <f t="shared" ref="R79:R85" si="2">(B79+D79+F79+H79+J79+L79+N79+P79)</f>
        <v>0</v>
      </c>
    </row>
    <row r="80" spans="1:18" ht="16.5" customHeight="1" x14ac:dyDescent="0.15">
      <c r="A80" s="36" t="s">
        <v>11</v>
      </c>
      <c r="B80" s="294"/>
      <c r="C80" s="145" t="s">
        <v>2</v>
      </c>
      <c r="D80" s="294"/>
      <c r="E80" s="144" t="s">
        <v>2</v>
      </c>
      <c r="F80" s="294"/>
      <c r="G80" s="144" t="s">
        <v>2</v>
      </c>
      <c r="H80" s="294"/>
      <c r="I80" s="144" t="s">
        <v>2</v>
      </c>
      <c r="J80" s="294"/>
      <c r="K80" s="145" t="s">
        <v>2</v>
      </c>
      <c r="L80" s="294"/>
      <c r="M80" s="145" t="s">
        <v>2</v>
      </c>
      <c r="N80" s="294"/>
      <c r="O80" s="144" t="s">
        <v>2</v>
      </c>
      <c r="P80" s="294"/>
      <c r="Q80" s="18" t="s">
        <v>2</v>
      </c>
      <c r="R80" s="224">
        <f t="shared" si="2"/>
        <v>0</v>
      </c>
    </row>
    <row r="81" spans="1:18" ht="16.5" customHeight="1" x14ac:dyDescent="0.15">
      <c r="A81" s="36" t="s">
        <v>12</v>
      </c>
      <c r="B81" s="294"/>
      <c r="C81" s="145" t="s">
        <v>2</v>
      </c>
      <c r="D81" s="294"/>
      <c r="E81" s="144" t="s">
        <v>2</v>
      </c>
      <c r="F81" s="294"/>
      <c r="G81" s="144" t="s">
        <v>2</v>
      </c>
      <c r="H81" s="294"/>
      <c r="I81" s="144" t="s">
        <v>2</v>
      </c>
      <c r="J81" s="294"/>
      <c r="K81" s="145" t="s">
        <v>2</v>
      </c>
      <c r="L81" s="294"/>
      <c r="M81" s="145" t="s">
        <v>2</v>
      </c>
      <c r="N81" s="294"/>
      <c r="O81" s="144" t="s">
        <v>2</v>
      </c>
      <c r="P81" s="294"/>
      <c r="Q81" s="18" t="s">
        <v>2</v>
      </c>
      <c r="R81" s="224">
        <f t="shared" si="2"/>
        <v>0</v>
      </c>
    </row>
    <row r="82" spans="1:18" ht="19.5" customHeight="1" x14ac:dyDescent="0.15">
      <c r="A82" s="36" t="s">
        <v>14</v>
      </c>
      <c r="B82" s="294"/>
      <c r="C82" s="145" t="s">
        <v>2</v>
      </c>
      <c r="D82" s="294"/>
      <c r="E82" s="144" t="s">
        <v>2</v>
      </c>
      <c r="F82" s="294"/>
      <c r="G82" s="144" t="s">
        <v>2</v>
      </c>
      <c r="H82" s="294"/>
      <c r="I82" s="144" t="s">
        <v>2</v>
      </c>
      <c r="J82" s="294"/>
      <c r="K82" s="145" t="s">
        <v>2</v>
      </c>
      <c r="L82" s="294"/>
      <c r="M82" s="145" t="s">
        <v>2</v>
      </c>
      <c r="N82" s="294"/>
      <c r="O82" s="144" t="s">
        <v>2</v>
      </c>
      <c r="P82" s="294"/>
      <c r="Q82" s="18" t="s">
        <v>2</v>
      </c>
      <c r="R82" s="224">
        <f t="shared" si="2"/>
        <v>0</v>
      </c>
    </row>
    <row r="83" spans="1:18" ht="18" customHeight="1" x14ac:dyDescent="0.15">
      <c r="A83" s="49" t="s">
        <v>36</v>
      </c>
      <c r="B83" s="25"/>
      <c r="C83" s="20" t="s">
        <v>2</v>
      </c>
      <c r="D83" s="26"/>
      <c r="E83" s="21" t="s">
        <v>2</v>
      </c>
      <c r="F83" s="25"/>
      <c r="G83" s="21" t="s">
        <v>2</v>
      </c>
      <c r="H83" s="25"/>
      <c r="I83" s="21" t="s">
        <v>2</v>
      </c>
      <c r="J83" s="25"/>
      <c r="K83" s="20" t="s">
        <v>2</v>
      </c>
      <c r="L83" s="25"/>
      <c r="M83" s="20" t="s">
        <v>2</v>
      </c>
      <c r="N83" s="25"/>
      <c r="O83" s="21" t="s">
        <v>2</v>
      </c>
      <c r="P83" s="25"/>
      <c r="Q83" s="22" t="s">
        <v>2</v>
      </c>
      <c r="R83" s="224">
        <f t="shared" si="2"/>
        <v>0</v>
      </c>
    </row>
    <row r="84" spans="1:18" ht="18" customHeight="1" x14ac:dyDescent="0.15">
      <c r="A84" s="36" t="s">
        <v>35</v>
      </c>
      <c r="B84" s="25"/>
      <c r="C84" s="20" t="s">
        <v>2</v>
      </c>
      <c r="D84" s="26"/>
      <c r="E84" s="21" t="s">
        <v>2</v>
      </c>
      <c r="F84" s="25"/>
      <c r="G84" s="21" t="s">
        <v>2</v>
      </c>
      <c r="H84" s="25"/>
      <c r="I84" s="21" t="s">
        <v>2</v>
      </c>
      <c r="J84" s="25"/>
      <c r="K84" s="20" t="s">
        <v>2</v>
      </c>
      <c r="L84" s="25"/>
      <c r="M84" s="20" t="s">
        <v>2</v>
      </c>
      <c r="N84" s="25"/>
      <c r="O84" s="21" t="s">
        <v>2</v>
      </c>
      <c r="P84" s="25"/>
      <c r="Q84" s="22" t="s">
        <v>2</v>
      </c>
      <c r="R84" s="224">
        <f t="shared" si="2"/>
        <v>0</v>
      </c>
    </row>
    <row r="85" spans="1:18" ht="18" customHeight="1" x14ac:dyDescent="0.15">
      <c r="A85" s="37" t="s">
        <v>39</v>
      </c>
      <c r="B85" s="25"/>
      <c r="C85" s="20" t="s">
        <v>2</v>
      </c>
      <c r="D85" s="26"/>
      <c r="E85" s="21" t="s">
        <v>2</v>
      </c>
      <c r="F85" s="25"/>
      <c r="G85" s="21" t="s">
        <v>2</v>
      </c>
      <c r="H85" s="25"/>
      <c r="I85" s="21" t="s">
        <v>2</v>
      </c>
      <c r="J85" s="25"/>
      <c r="K85" s="148" t="s">
        <v>2</v>
      </c>
      <c r="L85" s="25"/>
      <c r="M85" s="148" t="s">
        <v>2</v>
      </c>
      <c r="N85" s="25"/>
      <c r="O85" s="21" t="s">
        <v>2</v>
      </c>
      <c r="P85" s="25"/>
      <c r="Q85" s="22" t="s">
        <v>2</v>
      </c>
      <c r="R85" s="225">
        <f t="shared" si="2"/>
        <v>0</v>
      </c>
    </row>
    <row r="86" spans="1:18" ht="18" customHeight="1" x14ac:dyDescent="0.15">
      <c r="A86" s="50" t="s">
        <v>22</v>
      </c>
      <c r="B86" s="210">
        <f>SUM(B79:B85)</f>
        <v>0</v>
      </c>
      <c r="C86" s="53" t="s">
        <v>0</v>
      </c>
      <c r="D86" s="210">
        <f>SUM(D79:D85)</f>
        <v>0</v>
      </c>
      <c r="E86" s="53" t="s">
        <v>0</v>
      </c>
      <c r="F86" s="210">
        <f>SUM(F79:F85)</f>
        <v>0</v>
      </c>
      <c r="G86" s="53" t="s">
        <v>0</v>
      </c>
      <c r="H86" s="210">
        <f>SUM(H79:H85)</f>
        <v>0</v>
      </c>
      <c r="I86" s="53" t="s">
        <v>0</v>
      </c>
      <c r="J86" s="210">
        <f>SUM(J79:J85)</f>
        <v>0</v>
      </c>
      <c r="K86" s="53" t="s">
        <v>0</v>
      </c>
      <c r="L86" s="149">
        <f>SUM(L79:L85)</f>
        <v>0</v>
      </c>
      <c r="M86" s="53" t="s">
        <v>0</v>
      </c>
      <c r="N86" s="149">
        <f>SUM(N79:N85)</f>
        <v>0</v>
      </c>
      <c r="O86" s="150" t="s">
        <v>0</v>
      </c>
      <c r="P86" s="149">
        <f>SUM(P79:P85)</f>
        <v>0</v>
      </c>
      <c r="Q86" s="54" t="s">
        <v>0</v>
      </c>
      <c r="R86" s="214">
        <f>SUM(R79:R85)</f>
        <v>0</v>
      </c>
    </row>
    <row r="87" spans="1:18" ht="18" customHeight="1" x14ac:dyDescent="0.15">
      <c r="A87" s="63" t="s">
        <v>167</v>
      </c>
      <c r="C87" s="159"/>
      <c r="D87" s="159"/>
      <c r="E87" s="159"/>
      <c r="F87" s="159"/>
      <c r="G87" s="159"/>
      <c r="H87" s="159"/>
      <c r="I87" s="159"/>
      <c r="J87" s="159"/>
      <c r="K87" s="159"/>
      <c r="L87" s="159"/>
      <c r="M87" s="159"/>
      <c r="N87" s="159"/>
      <c r="O87" s="159"/>
      <c r="P87" s="159"/>
      <c r="Q87" s="159"/>
      <c r="R87" s="213" t="str">
        <f>IF(F53=R86,"","警告：問３（2）の合計欄と一致させてください(一致させると表示が消えます)")</f>
        <v/>
      </c>
    </row>
    <row r="88" spans="1:18" ht="18" customHeight="1" x14ac:dyDescent="0.25">
      <c r="A88" s="97" t="s">
        <v>42</v>
      </c>
      <c r="B88" s="98"/>
      <c r="C88" s="89"/>
      <c r="D88" s="89"/>
      <c r="E88" s="89"/>
      <c r="F88" s="89"/>
      <c r="G88" s="89"/>
      <c r="H88" s="89"/>
      <c r="I88" s="89"/>
      <c r="J88" s="89"/>
      <c r="K88" s="159"/>
      <c r="L88" s="159"/>
      <c r="M88" s="159"/>
      <c r="N88" s="159"/>
      <c r="O88" s="159"/>
      <c r="P88" s="159"/>
      <c r="Q88" s="159"/>
      <c r="R88" s="159"/>
    </row>
    <row r="89" spans="1:18" ht="18" customHeight="1" x14ac:dyDescent="0.15">
      <c r="A89" s="89" t="s">
        <v>277</v>
      </c>
      <c r="B89" s="89"/>
      <c r="C89" s="89"/>
      <c r="D89" s="89"/>
      <c r="E89" s="89"/>
      <c r="F89" s="89"/>
      <c r="G89" s="89"/>
      <c r="H89" s="89"/>
      <c r="I89" s="89"/>
      <c r="J89" s="89"/>
      <c r="K89" s="159"/>
      <c r="L89" s="159"/>
      <c r="M89" s="159"/>
      <c r="N89" s="159"/>
      <c r="O89" s="159"/>
      <c r="P89" s="159"/>
      <c r="Q89" s="159"/>
      <c r="R89" s="159"/>
    </row>
    <row r="90" spans="1:18" ht="30.6" customHeight="1" x14ac:dyDescent="0.15">
      <c r="A90" s="375" t="s">
        <v>3</v>
      </c>
      <c r="B90" s="375"/>
      <c r="C90" s="375"/>
      <c r="D90" s="375"/>
      <c r="E90" s="376" t="s">
        <v>147</v>
      </c>
      <c r="F90" s="376"/>
      <c r="G90" s="99"/>
      <c r="H90" s="99"/>
      <c r="I90" s="99"/>
      <c r="J90" s="99"/>
      <c r="K90" s="99"/>
      <c r="L90" s="167"/>
      <c r="M90" s="167"/>
      <c r="N90" s="159"/>
      <c r="O90" s="159"/>
      <c r="P90" s="159"/>
      <c r="Q90" s="159"/>
      <c r="R90" s="159"/>
    </row>
    <row r="91" spans="1:18" ht="18" customHeight="1" x14ac:dyDescent="0.15">
      <c r="A91" s="377" t="s">
        <v>196</v>
      </c>
      <c r="B91" s="377"/>
      <c r="C91" s="377"/>
      <c r="D91" s="377"/>
      <c r="E91" s="297"/>
      <c r="F91" s="55" t="s">
        <v>2</v>
      </c>
      <c r="G91" s="378" t="s">
        <v>183</v>
      </c>
      <c r="H91" s="379"/>
      <c r="I91" s="95"/>
      <c r="J91" s="95"/>
      <c r="K91" s="63"/>
      <c r="L91" s="63"/>
      <c r="M91" s="63"/>
    </row>
    <row r="92" spans="1:18" ht="18" customHeight="1" x14ac:dyDescent="0.15">
      <c r="A92" s="369" t="s">
        <v>197</v>
      </c>
      <c r="B92" s="369"/>
      <c r="C92" s="369"/>
      <c r="D92" s="369"/>
      <c r="E92" s="17"/>
      <c r="F92" s="145" t="s">
        <v>2</v>
      </c>
      <c r="G92" s="212">
        <f>E91+E92+E93</f>
        <v>0</v>
      </c>
      <c r="H92" s="153" t="s">
        <v>2</v>
      </c>
      <c r="I92" s="95"/>
      <c r="J92" s="95"/>
      <c r="K92" s="63"/>
      <c r="L92" s="63"/>
      <c r="M92" s="63"/>
    </row>
    <row r="93" spans="1:18" ht="18" customHeight="1" x14ac:dyDescent="0.15">
      <c r="A93" s="369" t="s">
        <v>198</v>
      </c>
      <c r="B93" s="369"/>
      <c r="C93" s="369"/>
      <c r="D93" s="369"/>
      <c r="E93" s="17"/>
      <c r="F93" s="145" t="s">
        <v>2</v>
      </c>
      <c r="G93" s="95"/>
      <c r="H93" s="95"/>
      <c r="I93" s="95"/>
      <c r="J93" s="95"/>
      <c r="K93" s="63"/>
      <c r="L93" s="63"/>
      <c r="M93" s="63"/>
    </row>
    <row r="94" spans="1:18" ht="18" customHeight="1" x14ac:dyDescent="0.15">
      <c r="A94" s="340" t="s">
        <v>144</v>
      </c>
      <c r="B94" s="340"/>
      <c r="C94" s="340"/>
      <c r="D94" s="340"/>
      <c r="E94" s="17"/>
      <c r="F94" s="145" t="s">
        <v>2</v>
      </c>
      <c r="G94" s="95"/>
      <c r="H94" s="95"/>
      <c r="I94" s="95"/>
      <c r="J94" s="95"/>
      <c r="K94" s="95"/>
      <c r="L94" s="95"/>
      <c r="M94" s="95"/>
    </row>
    <row r="95" spans="1:18" ht="18" customHeight="1" x14ac:dyDescent="0.15">
      <c r="A95" s="366" t="s">
        <v>143</v>
      </c>
      <c r="B95" s="367"/>
      <c r="C95" s="367"/>
      <c r="D95" s="368"/>
      <c r="E95" s="17"/>
      <c r="F95" s="145" t="s">
        <v>2</v>
      </c>
      <c r="G95" s="95"/>
      <c r="H95" s="95"/>
      <c r="I95" s="95"/>
      <c r="J95" s="95"/>
      <c r="K95" s="95"/>
      <c r="L95" s="95"/>
      <c r="M95" s="95"/>
    </row>
    <row r="96" spans="1:18" ht="18" customHeight="1" x14ac:dyDescent="0.15">
      <c r="A96" s="366" t="s">
        <v>145</v>
      </c>
      <c r="B96" s="367"/>
      <c r="C96" s="367"/>
      <c r="D96" s="368"/>
      <c r="E96" s="17"/>
      <c r="F96" s="145" t="s">
        <v>2</v>
      </c>
      <c r="G96" s="95"/>
      <c r="H96" s="95"/>
      <c r="I96" s="95"/>
      <c r="J96" s="95"/>
      <c r="K96" s="95"/>
      <c r="L96" s="95"/>
      <c r="M96" s="95"/>
    </row>
    <row r="97" spans="1:18" ht="18" customHeight="1" x14ac:dyDescent="0.15">
      <c r="A97" s="366" t="s">
        <v>146</v>
      </c>
      <c r="B97" s="367"/>
      <c r="C97" s="367"/>
      <c r="D97" s="368"/>
      <c r="E97" s="17"/>
      <c r="F97" s="145" t="s">
        <v>2</v>
      </c>
      <c r="G97" s="95"/>
      <c r="H97" s="95"/>
      <c r="I97" s="95"/>
      <c r="J97" s="95"/>
      <c r="K97" s="95"/>
      <c r="L97" s="95"/>
      <c r="M97" s="95"/>
    </row>
    <row r="98" spans="1:18" ht="18" customHeight="1" x14ac:dyDescent="0.15">
      <c r="A98" s="366" t="s">
        <v>280</v>
      </c>
      <c r="B98" s="367"/>
      <c r="C98" s="367"/>
      <c r="D98" s="368"/>
      <c r="E98" s="17"/>
      <c r="F98" s="145" t="s">
        <v>2</v>
      </c>
      <c r="G98" s="95"/>
      <c r="H98" s="95"/>
      <c r="I98" s="95"/>
      <c r="J98" s="95"/>
      <c r="K98" s="95"/>
      <c r="L98" s="95"/>
      <c r="M98" s="95"/>
    </row>
    <row r="99" spans="1:18" ht="16.5" customHeight="1" x14ac:dyDescent="0.15">
      <c r="A99" s="366" t="s">
        <v>291</v>
      </c>
      <c r="B99" s="367"/>
      <c r="C99" s="367"/>
      <c r="D99" s="368"/>
      <c r="E99" s="17"/>
      <c r="F99" s="145" t="s">
        <v>2</v>
      </c>
      <c r="G99" s="95"/>
      <c r="H99" s="95"/>
      <c r="I99" s="95"/>
      <c r="J99" s="95"/>
      <c r="K99" s="95"/>
      <c r="L99" s="95"/>
      <c r="M99" s="95"/>
    </row>
    <row r="100" spans="1:18" ht="16.5" customHeight="1" x14ac:dyDescent="0.15">
      <c r="A100" s="366" t="s">
        <v>281</v>
      </c>
      <c r="B100" s="367"/>
      <c r="C100" s="367"/>
      <c r="D100" s="368"/>
      <c r="E100" s="17"/>
      <c r="F100" s="145" t="s">
        <v>2</v>
      </c>
      <c r="G100" s="95"/>
      <c r="H100" s="95"/>
      <c r="I100" s="95"/>
      <c r="J100" s="95"/>
      <c r="K100" s="95"/>
      <c r="L100" s="95"/>
      <c r="M100" s="95"/>
    </row>
    <row r="101" spans="1:18" ht="18" customHeight="1" x14ac:dyDescent="0.15">
      <c r="A101" s="366" t="s">
        <v>282</v>
      </c>
      <c r="B101" s="367"/>
      <c r="C101" s="367"/>
      <c r="D101" s="368"/>
      <c r="E101" s="17"/>
      <c r="F101" s="145" t="s">
        <v>2</v>
      </c>
      <c r="G101" s="95"/>
      <c r="H101" s="95"/>
      <c r="I101" s="95"/>
      <c r="J101" s="95"/>
      <c r="K101" s="95"/>
      <c r="L101" s="95"/>
      <c r="M101" s="95"/>
    </row>
    <row r="102" spans="1:18" ht="18" customHeight="1" x14ac:dyDescent="0.15">
      <c r="A102" s="340" t="s">
        <v>142</v>
      </c>
      <c r="B102" s="340"/>
      <c r="C102" s="340"/>
      <c r="D102" s="340"/>
      <c r="E102" s="17"/>
      <c r="F102" s="145" t="s">
        <v>2</v>
      </c>
      <c r="G102" s="95"/>
      <c r="H102" s="95"/>
      <c r="I102" s="95"/>
      <c r="J102" s="95"/>
      <c r="K102" s="95"/>
      <c r="L102" s="95"/>
      <c r="M102" s="95"/>
    </row>
    <row r="103" spans="1:18" ht="18" customHeight="1" x14ac:dyDescent="0.15">
      <c r="A103" s="340" t="s">
        <v>141</v>
      </c>
      <c r="B103" s="340"/>
      <c r="C103" s="340"/>
      <c r="D103" s="340"/>
      <c r="E103" s="17"/>
      <c r="F103" s="145" t="s">
        <v>2</v>
      </c>
      <c r="G103" s="95"/>
      <c r="H103" s="95"/>
      <c r="I103" s="95"/>
      <c r="J103" s="95"/>
      <c r="K103" s="95"/>
      <c r="L103" s="95"/>
      <c r="M103" s="95"/>
    </row>
    <row r="104" spans="1:18" ht="16.5" customHeight="1" x14ac:dyDescent="0.15">
      <c r="A104" s="340" t="s">
        <v>83</v>
      </c>
      <c r="B104" s="340"/>
      <c r="C104" s="340"/>
      <c r="D104" s="340"/>
      <c r="E104" s="17"/>
      <c r="F104" s="145" t="s">
        <v>2</v>
      </c>
      <c r="G104" s="95"/>
      <c r="H104" s="95"/>
      <c r="I104" s="95"/>
      <c r="J104" s="95"/>
      <c r="K104" s="95"/>
      <c r="L104" s="95"/>
      <c r="M104" s="95"/>
    </row>
    <row r="105" spans="1:18" ht="18" customHeight="1" x14ac:dyDescent="0.15">
      <c r="A105" s="341" t="s">
        <v>84</v>
      </c>
      <c r="B105" s="341"/>
      <c r="C105" s="341"/>
      <c r="D105" s="341"/>
      <c r="E105" s="296"/>
      <c r="F105" s="148" t="s">
        <v>2</v>
      </c>
      <c r="G105" s="95"/>
      <c r="H105" s="95"/>
      <c r="I105" s="95"/>
      <c r="J105" s="95"/>
      <c r="K105" s="95"/>
      <c r="L105" s="95"/>
      <c r="M105" s="95"/>
    </row>
    <row r="106" spans="1:18" s="159" customFormat="1" ht="18" customHeight="1" x14ac:dyDescent="0.15">
      <c r="A106" s="342" t="s">
        <v>4</v>
      </c>
      <c r="B106" s="342"/>
      <c r="C106" s="342"/>
      <c r="D106" s="342"/>
      <c r="E106" s="152">
        <f>SUM(E91:E105)</f>
        <v>0</v>
      </c>
      <c r="F106" s="155" t="s">
        <v>2</v>
      </c>
      <c r="G106" s="63"/>
      <c r="H106" s="63"/>
      <c r="I106" s="63"/>
      <c r="J106" s="63"/>
      <c r="K106" s="63"/>
      <c r="L106" s="63"/>
      <c r="M106" s="63"/>
      <c r="N106" s="43"/>
      <c r="O106" s="43"/>
      <c r="P106" s="43"/>
      <c r="Q106" s="43"/>
      <c r="R106" s="43"/>
    </row>
    <row r="107" spans="1:18" ht="16.5" customHeight="1" x14ac:dyDescent="0.15">
      <c r="A107" s="159"/>
      <c r="B107" s="159"/>
      <c r="C107" s="159"/>
      <c r="D107" s="159"/>
      <c r="E107" s="159"/>
      <c r="F107" s="159"/>
      <c r="G107" s="159"/>
      <c r="H107" s="159"/>
      <c r="I107" s="159"/>
      <c r="J107" s="159"/>
      <c r="K107" s="159"/>
      <c r="L107" s="159"/>
      <c r="M107" s="159"/>
      <c r="N107" s="159"/>
      <c r="O107" s="159"/>
      <c r="P107" s="159"/>
      <c r="Q107" s="159"/>
      <c r="R107" s="159"/>
    </row>
    <row r="108" spans="1:18" ht="18" customHeight="1" x14ac:dyDescent="0.15">
      <c r="A108" s="89" t="s">
        <v>186</v>
      </c>
      <c r="B108" s="89"/>
      <c r="C108" s="89"/>
      <c r="D108" s="89"/>
      <c r="E108" s="89"/>
      <c r="F108" s="89"/>
      <c r="G108" s="89"/>
      <c r="H108" s="63"/>
      <c r="I108" s="63"/>
      <c r="J108" s="63"/>
      <c r="K108" s="63"/>
      <c r="L108" s="63"/>
      <c r="M108" s="63"/>
      <c r="N108" s="159"/>
      <c r="O108" s="159"/>
      <c r="P108" s="159"/>
      <c r="Q108" s="159"/>
      <c r="R108" s="159"/>
    </row>
    <row r="109" spans="1:18" ht="18" customHeight="1" x14ac:dyDescent="0.15">
      <c r="A109" s="343" t="s">
        <v>19</v>
      </c>
      <c r="B109" s="343"/>
      <c r="C109" s="343"/>
      <c r="D109" s="295"/>
      <c r="E109" s="151" t="s">
        <v>2</v>
      </c>
      <c r="G109" s="159"/>
      <c r="H109" s="63"/>
      <c r="I109" s="63"/>
      <c r="J109" s="44"/>
      <c r="K109" s="44"/>
      <c r="L109" s="44"/>
      <c r="M109" s="44"/>
    </row>
    <row r="110" spans="1:18" ht="18" customHeight="1" x14ac:dyDescent="0.15">
      <c r="A110" s="73"/>
      <c r="B110" s="73"/>
      <c r="C110" s="73"/>
      <c r="D110" s="72"/>
      <c r="E110" s="73"/>
      <c r="F110" s="159"/>
      <c r="G110" s="159"/>
      <c r="H110" s="63"/>
      <c r="I110" s="63"/>
      <c r="J110" s="63"/>
      <c r="K110" s="63"/>
      <c r="L110" s="63"/>
      <c r="M110" s="63"/>
      <c r="N110" s="159"/>
      <c r="O110" s="159"/>
      <c r="P110" s="159"/>
      <c r="Q110" s="159"/>
      <c r="R110" s="159"/>
    </row>
    <row r="111" spans="1:18" ht="15.75" customHeight="1" x14ac:dyDescent="0.15">
      <c r="A111" s="89" t="s">
        <v>153</v>
      </c>
      <c r="B111" s="73"/>
      <c r="C111" s="159"/>
      <c r="D111" s="102"/>
      <c r="E111" s="105"/>
      <c r="F111" s="159"/>
      <c r="G111" s="159"/>
      <c r="H111" s="73"/>
      <c r="I111" s="63"/>
      <c r="J111" s="63"/>
      <c r="K111" s="63"/>
      <c r="L111" s="63"/>
      <c r="M111" s="63"/>
      <c r="N111" s="159"/>
      <c r="O111" s="159"/>
      <c r="P111" s="159"/>
      <c r="Q111" s="159"/>
      <c r="R111" s="159"/>
    </row>
    <row r="112" spans="1:18" ht="16.5" customHeight="1" x14ac:dyDescent="0.15">
      <c r="A112" s="344" t="s">
        <v>40</v>
      </c>
      <c r="B112" s="344"/>
      <c r="C112" s="344"/>
      <c r="D112" s="295"/>
      <c r="E112" s="151" t="s">
        <v>2</v>
      </c>
      <c r="F112" s="159"/>
      <c r="G112" s="159"/>
      <c r="H112" s="73"/>
      <c r="I112" s="63"/>
      <c r="J112" s="63"/>
      <c r="K112" s="63"/>
      <c r="L112" s="63"/>
      <c r="M112" s="63"/>
      <c r="N112" s="159"/>
      <c r="O112" s="159"/>
      <c r="P112" s="159"/>
      <c r="Q112" s="159"/>
      <c r="R112" s="159"/>
    </row>
    <row r="113" spans="1:18" ht="16.5" customHeight="1" x14ac:dyDescent="0.15">
      <c r="A113" s="276" t="s">
        <v>257</v>
      </c>
      <c r="B113" s="159"/>
      <c r="C113" s="159"/>
      <c r="D113" s="159"/>
      <c r="E113" s="159"/>
      <c r="F113" s="159"/>
      <c r="G113" s="159"/>
      <c r="H113" s="159"/>
      <c r="I113" s="159"/>
      <c r="J113" s="159"/>
      <c r="K113" s="159"/>
      <c r="L113" s="159"/>
      <c r="M113" s="159"/>
      <c r="N113" s="159"/>
      <c r="O113" s="159"/>
      <c r="P113" s="159"/>
      <c r="Q113" s="159"/>
      <c r="R113" s="159"/>
    </row>
    <row r="114" spans="1:18" ht="16.5" customHeight="1" x14ac:dyDescent="0.15">
      <c r="A114" s="276"/>
      <c r="B114" s="276"/>
      <c r="C114" s="276"/>
      <c r="D114" s="276"/>
      <c r="E114" s="276"/>
      <c r="F114" s="276"/>
      <c r="G114" s="276"/>
      <c r="H114" s="276"/>
      <c r="I114" s="276"/>
      <c r="J114" s="276"/>
      <c r="K114" s="276"/>
      <c r="L114" s="276"/>
      <c r="M114" s="276"/>
      <c r="N114" s="276"/>
      <c r="O114" s="276"/>
      <c r="P114" s="276"/>
      <c r="Q114" s="276"/>
      <c r="R114" s="276"/>
    </row>
    <row r="115" spans="1:18" ht="18" customHeight="1" x14ac:dyDescent="0.15">
      <c r="A115" s="89" t="s">
        <v>179</v>
      </c>
      <c r="B115" s="89"/>
      <c r="C115" s="89"/>
      <c r="D115" s="89"/>
      <c r="E115" s="89"/>
      <c r="F115" s="89"/>
      <c r="G115" s="122"/>
      <c r="H115" s="122"/>
      <c r="I115" s="89"/>
      <c r="J115" s="89"/>
      <c r="K115" s="89"/>
      <c r="L115" s="89"/>
      <c r="M115" s="89"/>
      <c r="N115" s="100"/>
      <c r="O115" s="73"/>
      <c r="P115" s="73"/>
      <c r="Q115" s="73"/>
      <c r="R115" s="159"/>
    </row>
    <row r="116" spans="1:18" ht="18" customHeight="1" x14ac:dyDescent="0.15">
      <c r="A116" s="345"/>
      <c r="B116" s="347" t="s">
        <v>132</v>
      </c>
      <c r="C116" s="348"/>
      <c r="D116" s="347" t="s">
        <v>131</v>
      </c>
      <c r="E116" s="364"/>
      <c r="F116" s="321" t="s">
        <v>22</v>
      </c>
      <c r="G116" s="322"/>
    </row>
    <row r="117" spans="1:18" ht="18" customHeight="1" x14ac:dyDescent="0.15">
      <c r="A117" s="346"/>
      <c r="B117" s="349"/>
      <c r="C117" s="350"/>
      <c r="D117" s="349"/>
      <c r="E117" s="365"/>
      <c r="F117" s="323"/>
      <c r="G117" s="324"/>
    </row>
    <row r="118" spans="1:18" ht="16.5" customHeight="1" x14ac:dyDescent="0.15">
      <c r="A118" s="39" t="s">
        <v>10</v>
      </c>
      <c r="B118" s="297"/>
      <c r="C118" s="16" t="s">
        <v>2</v>
      </c>
      <c r="D118" s="297"/>
      <c r="E118" s="218" t="s">
        <v>2</v>
      </c>
      <c r="F118" s="226">
        <f t="shared" ref="F118:F124" si="3">SUM(B118,D118)</f>
        <v>0</v>
      </c>
      <c r="G118" s="219" t="s">
        <v>0</v>
      </c>
    </row>
    <row r="119" spans="1:18" ht="16.5" customHeight="1" x14ac:dyDescent="0.15">
      <c r="A119" s="143" t="s">
        <v>11</v>
      </c>
      <c r="B119" s="17"/>
      <c r="C119" s="145" t="s">
        <v>2</v>
      </c>
      <c r="D119" s="17"/>
      <c r="E119" s="144" t="s">
        <v>2</v>
      </c>
      <c r="F119" s="227">
        <f t="shared" si="3"/>
        <v>0</v>
      </c>
      <c r="G119" s="220" t="s">
        <v>0</v>
      </c>
    </row>
    <row r="120" spans="1:18" ht="16.5" customHeight="1" x14ac:dyDescent="0.15">
      <c r="A120" s="143" t="s">
        <v>13</v>
      </c>
      <c r="B120" s="17"/>
      <c r="C120" s="145" t="s">
        <v>2</v>
      </c>
      <c r="D120" s="17"/>
      <c r="E120" s="144" t="s">
        <v>2</v>
      </c>
      <c r="F120" s="227">
        <f t="shared" si="3"/>
        <v>0</v>
      </c>
      <c r="G120" s="220" t="s">
        <v>0</v>
      </c>
    </row>
    <row r="121" spans="1:18" ht="16.5" customHeight="1" x14ac:dyDescent="0.15">
      <c r="A121" s="143" t="s">
        <v>14</v>
      </c>
      <c r="B121" s="17"/>
      <c r="C121" s="145" t="s">
        <v>2</v>
      </c>
      <c r="D121" s="17"/>
      <c r="E121" s="144" t="s">
        <v>2</v>
      </c>
      <c r="F121" s="227">
        <f t="shared" si="3"/>
        <v>0</v>
      </c>
      <c r="G121" s="220" t="s">
        <v>0</v>
      </c>
    </row>
    <row r="122" spans="1:18" ht="16.5" customHeight="1" x14ac:dyDescent="0.15">
      <c r="A122" s="31" t="s">
        <v>36</v>
      </c>
      <c r="B122" s="19"/>
      <c r="C122" s="20" t="s">
        <v>2</v>
      </c>
      <c r="D122" s="19"/>
      <c r="E122" s="21" t="s">
        <v>2</v>
      </c>
      <c r="F122" s="227">
        <f t="shared" si="3"/>
        <v>0</v>
      </c>
      <c r="G122" s="220" t="s">
        <v>0</v>
      </c>
    </row>
    <row r="123" spans="1:18" ht="16.5" customHeight="1" x14ac:dyDescent="0.15">
      <c r="A123" s="143" t="s">
        <v>35</v>
      </c>
      <c r="B123" s="17"/>
      <c r="C123" s="145" t="s">
        <v>2</v>
      </c>
      <c r="D123" s="17"/>
      <c r="E123" s="144" t="s">
        <v>2</v>
      </c>
      <c r="F123" s="227">
        <f t="shared" si="3"/>
        <v>0</v>
      </c>
      <c r="G123" s="220" t="s">
        <v>0</v>
      </c>
    </row>
    <row r="124" spans="1:18" ht="16.5" customHeight="1" x14ac:dyDescent="0.15">
      <c r="A124" s="146" t="s">
        <v>39</v>
      </c>
      <c r="B124" s="296"/>
      <c r="C124" s="148" t="s">
        <v>2</v>
      </c>
      <c r="D124" s="296"/>
      <c r="E124" s="147" t="s">
        <v>2</v>
      </c>
      <c r="F124" s="228">
        <f t="shared" si="3"/>
        <v>0</v>
      </c>
      <c r="G124" s="221" t="s">
        <v>0</v>
      </c>
    </row>
    <row r="125" spans="1:18" ht="16.5" customHeight="1" x14ac:dyDescent="0.15">
      <c r="A125" s="139" t="s">
        <v>22</v>
      </c>
      <c r="B125" s="139">
        <f>SUM(B118:B124)</f>
        <v>0</v>
      </c>
      <c r="C125" s="151" t="s">
        <v>2</v>
      </c>
      <c r="D125" s="139">
        <f>SUM(D118:D124)</f>
        <v>0</v>
      </c>
      <c r="E125" s="140" t="s">
        <v>2</v>
      </c>
      <c r="F125" s="222">
        <f>SUM(F118:F124)</f>
        <v>0</v>
      </c>
      <c r="G125" s="53" t="s">
        <v>0</v>
      </c>
      <c r="H125" s="43" t="str">
        <f>IF(F125=G92,"","警告：問４（１）の就職者合計数と一致させてください(一致させると表示が消えます)")</f>
        <v/>
      </c>
    </row>
    <row r="126" spans="1:18" ht="16.5" customHeight="1" x14ac:dyDescent="0.15">
      <c r="A126" s="159"/>
      <c r="B126" s="159"/>
      <c r="C126" s="159"/>
      <c r="D126" s="159"/>
      <c r="E126" s="159"/>
      <c r="F126" s="159"/>
      <c r="G126" s="159"/>
      <c r="H126" s="159"/>
      <c r="I126" s="159"/>
      <c r="J126" s="159"/>
      <c r="K126" s="159"/>
      <c r="L126" s="159"/>
      <c r="M126" s="159"/>
      <c r="N126" s="159"/>
      <c r="O126" s="159"/>
      <c r="P126" s="159"/>
      <c r="Q126" s="159"/>
      <c r="R126" s="159"/>
    </row>
    <row r="127" spans="1:18" ht="16.5" customHeight="1" x14ac:dyDescent="0.15">
      <c r="A127" s="103" t="s">
        <v>180</v>
      </c>
      <c r="B127" s="73"/>
      <c r="C127" s="73"/>
      <c r="D127" s="73"/>
      <c r="E127" s="101"/>
      <c r="F127" s="159"/>
      <c r="G127" s="159"/>
      <c r="H127" s="159"/>
      <c r="I127" s="159"/>
      <c r="J127" s="159"/>
      <c r="K127" s="159"/>
      <c r="L127" s="159"/>
      <c r="M127" s="159"/>
      <c r="N127" s="159"/>
      <c r="O127" s="159"/>
      <c r="P127" s="159"/>
      <c r="Q127" s="159"/>
      <c r="R127" s="159"/>
    </row>
    <row r="128" spans="1:18" ht="16.5" customHeight="1" x14ac:dyDescent="0.15">
      <c r="A128" s="325" t="s">
        <v>105</v>
      </c>
      <c r="B128" s="326"/>
      <c r="C128" s="326"/>
      <c r="D128" s="327"/>
      <c r="E128" s="328" t="s">
        <v>104</v>
      </c>
      <c r="F128" s="328"/>
    </row>
    <row r="129" spans="1:387" ht="16.5" customHeight="1" x14ac:dyDescent="0.15">
      <c r="A129" s="325"/>
      <c r="B129" s="326"/>
      <c r="C129" s="326"/>
      <c r="D129" s="327"/>
      <c r="E129" s="329"/>
      <c r="F129" s="329"/>
    </row>
    <row r="130" spans="1:387" ht="16.5" customHeight="1" x14ac:dyDescent="0.15">
      <c r="A130" s="330" t="s">
        <v>85</v>
      </c>
      <c r="B130" s="331"/>
      <c r="C130" s="331"/>
      <c r="D130" s="332"/>
      <c r="E130" s="333"/>
      <c r="F130" s="334"/>
    </row>
    <row r="131" spans="1:387" ht="15" customHeight="1" x14ac:dyDescent="0.15">
      <c r="A131" s="335" t="s">
        <v>86</v>
      </c>
      <c r="B131" s="336"/>
      <c r="C131" s="336"/>
      <c r="D131" s="337"/>
      <c r="E131" s="338"/>
      <c r="F131" s="339"/>
    </row>
    <row r="132" spans="1:387" ht="16.5" customHeight="1" x14ac:dyDescent="0.15">
      <c r="A132" s="335" t="s">
        <v>87</v>
      </c>
      <c r="B132" s="336"/>
      <c r="C132" s="336"/>
      <c r="D132" s="337"/>
      <c r="E132" s="338"/>
      <c r="F132" s="339"/>
    </row>
    <row r="133" spans="1:387" ht="16.5" customHeight="1" x14ac:dyDescent="0.15">
      <c r="A133" s="335" t="s">
        <v>88</v>
      </c>
      <c r="B133" s="336"/>
      <c r="C133" s="336"/>
      <c r="D133" s="337"/>
      <c r="E133" s="338"/>
      <c r="F133" s="339"/>
    </row>
    <row r="134" spans="1:387" ht="16.5" customHeight="1" x14ac:dyDescent="0.15">
      <c r="A134" s="335" t="s">
        <v>89</v>
      </c>
      <c r="B134" s="336"/>
      <c r="C134" s="336"/>
      <c r="D134" s="337"/>
      <c r="E134" s="338"/>
      <c r="F134" s="339"/>
      <c r="G134" s="168"/>
    </row>
    <row r="135" spans="1:387" s="159" customFormat="1" ht="17.25" customHeight="1" x14ac:dyDescent="0.15">
      <c r="A135" s="455" t="s">
        <v>90</v>
      </c>
      <c r="B135" s="456"/>
      <c r="C135" s="456"/>
      <c r="D135" s="457"/>
      <c r="E135" s="458"/>
      <c r="F135" s="459"/>
      <c r="G135" s="43"/>
      <c r="H135" s="43"/>
      <c r="I135" s="43"/>
      <c r="J135" s="43"/>
      <c r="K135" s="43"/>
      <c r="L135" s="43"/>
      <c r="M135" s="43"/>
      <c r="N135" s="43"/>
      <c r="O135" s="43"/>
      <c r="P135" s="43"/>
      <c r="Q135" s="43"/>
      <c r="R135" s="43"/>
    </row>
    <row r="136" spans="1:387" s="159" customFormat="1" ht="17.25" customHeight="1" x14ac:dyDescent="0.15">
      <c r="A136" s="356" t="s">
        <v>22</v>
      </c>
      <c r="B136" s="357"/>
      <c r="C136" s="357"/>
      <c r="D136" s="358"/>
      <c r="E136" s="359">
        <f>SUM(E130:F135)</f>
        <v>0</v>
      </c>
      <c r="F136" s="360"/>
      <c r="G136" s="43" t="str">
        <f>IF(G92=E136,"","警告：問４（１）の就職者合計と一致させてください(一致させると表示が消えます)")</f>
        <v/>
      </c>
      <c r="H136" s="43"/>
      <c r="I136" s="43"/>
      <c r="J136" s="43"/>
      <c r="K136" s="43"/>
      <c r="L136" s="43"/>
      <c r="M136" s="43"/>
      <c r="N136" s="43"/>
      <c r="O136" s="43"/>
      <c r="P136" s="43"/>
      <c r="Q136" s="43"/>
      <c r="R136" s="43"/>
    </row>
    <row r="137" spans="1:387" s="159" customFormat="1" ht="17.25" customHeight="1" x14ac:dyDescent="0.15">
      <c r="AI137" s="351"/>
      <c r="AY137" s="351"/>
      <c r="BO137" s="351"/>
      <c r="CE137" s="351"/>
      <c r="CU137" s="351"/>
      <c r="DK137" s="351"/>
      <c r="EA137" s="351"/>
      <c r="EQ137" s="351"/>
      <c r="FG137" s="351"/>
      <c r="FW137" s="351"/>
      <c r="GM137" s="351"/>
      <c r="HC137" s="351"/>
      <c r="HS137" s="351"/>
      <c r="II137" s="351"/>
      <c r="IY137" s="351"/>
      <c r="JO137" s="351"/>
      <c r="KE137" s="351"/>
      <c r="KU137" s="351"/>
      <c r="LK137" s="351"/>
      <c r="MA137" s="351"/>
      <c r="MQ137" s="351"/>
      <c r="NG137" s="351"/>
      <c r="NW137" s="351"/>
    </row>
    <row r="138" spans="1:387" s="159" customFormat="1" ht="17.25" customHeight="1" x14ac:dyDescent="0.15">
      <c r="A138" s="103" t="s">
        <v>181</v>
      </c>
      <c r="B138" s="103"/>
      <c r="C138" s="103"/>
      <c r="D138" s="103"/>
      <c r="E138" s="63"/>
      <c r="F138" s="63"/>
      <c r="G138" s="63"/>
      <c r="H138" s="63"/>
      <c r="I138" s="63"/>
      <c r="O138" s="171"/>
      <c r="P138" s="171"/>
      <c r="Q138" s="171"/>
      <c r="R138" s="171"/>
      <c r="AI138" s="351"/>
      <c r="AY138" s="351"/>
      <c r="BO138" s="351"/>
      <c r="CE138" s="351"/>
      <c r="CU138" s="351"/>
      <c r="DK138" s="351"/>
      <c r="EA138" s="351"/>
      <c r="EQ138" s="351"/>
      <c r="FG138" s="351"/>
      <c r="FW138" s="351"/>
      <c r="GM138" s="351"/>
      <c r="HC138" s="351"/>
      <c r="HS138" s="351"/>
      <c r="II138" s="351"/>
      <c r="IY138" s="351"/>
      <c r="JO138" s="351"/>
      <c r="KE138" s="351"/>
      <c r="KU138" s="351"/>
      <c r="LK138" s="351"/>
      <c r="MA138" s="351"/>
      <c r="MQ138" s="351"/>
      <c r="NG138" s="351"/>
      <c r="NW138" s="351"/>
    </row>
    <row r="139" spans="1:387" s="159" customFormat="1" ht="24.75" customHeight="1" x14ac:dyDescent="0.15">
      <c r="A139" s="352" t="s">
        <v>38</v>
      </c>
      <c r="B139" s="353"/>
      <c r="C139" s="354"/>
      <c r="D139" s="355"/>
      <c r="E139" s="38" t="s">
        <v>0</v>
      </c>
      <c r="F139" s="44"/>
      <c r="G139" s="44"/>
      <c r="H139" s="44"/>
      <c r="I139" s="44"/>
      <c r="J139" s="43"/>
      <c r="K139" s="43"/>
      <c r="L139" s="43"/>
      <c r="M139" s="43"/>
      <c r="N139" s="43"/>
      <c r="O139" s="43"/>
      <c r="P139" s="43"/>
      <c r="Q139" s="43"/>
      <c r="R139" s="43"/>
      <c r="AI139" s="351"/>
      <c r="AY139" s="351"/>
      <c r="BO139" s="351"/>
      <c r="CE139" s="351"/>
      <c r="CU139" s="351"/>
      <c r="DK139" s="351"/>
      <c r="EA139" s="351"/>
      <c r="EQ139" s="351"/>
      <c r="FG139" s="351"/>
      <c r="FW139" s="351"/>
      <c r="GM139" s="351"/>
      <c r="HC139" s="351"/>
      <c r="HS139" s="351"/>
      <c r="II139" s="351"/>
      <c r="IY139" s="351"/>
      <c r="JO139" s="351"/>
      <c r="KE139" s="351"/>
      <c r="KU139" s="351"/>
      <c r="LK139" s="351"/>
      <c r="MA139" s="351"/>
      <c r="MQ139" s="351"/>
      <c r="NG139" s="351"/>
      <c r="NW139" s="351"/>
    </row>
    <row r="140" spans="1:387" s="159" customFormat="1" ht="14.25" customHeight="1" x14ac:dyDescent="0.15">
      <c r="A140" s="43"/>
      <c r="B140" s="43"/>
      <c r="C140" s="43"/>
      <c r="D140" s="43"/>
      <c r="E140" s="43"/>
      <c r="F140" s="43"/>
      <c r="G140" s="43"/>
      <c r="H140" s="43"/>
      <c r="I140" s="43"/>
      <c r="J140" s="43"/>
      <c r="K140" s="43"/>
      <c r="L140" s="43"/>
      <c r="M140" s="43"/>
      <c r="N140" s="43"/>
      <c r="O140" s="43"/>
      <c r="P140" s="43"/>
      <c r="Q140" s="43"/>
      <c r="R140" s="43"/>
    </row>
    <row r="141" spans="1:387" ht="16.5" customHeight="1" x14ac:dyDescent="0.25">
      <c r="A141" s="203" t="s">
        <v>154</v>
      </c>
      <c r="B141" s="103"/>
      <c r="C141" s="103"/>
      <c r="D141" s="103"/>
      <c r="E141" s="103"/>
      <c r="F141" s="103"/>
      <c r="G141" s="103"/>
      <c r="H141" s="103"/>
      <c r="I141" s="103"/>
      <c r="J141" s="103"/>
      <c r="K141" s="103"/>
      <c r="L141" s="103"/>
      <c r="M141" s="103"/>
      <c r="N141" s="63"/>
      <c r="O141" s="63"/>
      <c r="P141" s="63"/>
      <c r="Q141" s="63"/>
      <c r="R141" s="63"/>
    </row>
    <row r="142" spans="1:387" ht="16.5" customHeight="1" x14ac:dyDescent="0.15">
      <c r="A142" s="103" t="s">
        <v>58</v>
      </c>
      <c r="B142" s="103"/>
      <c r="C142" s="103"/>
      <c r="D142" s="103"/>
      <c r="E142" s="103"/>
      <c r="F142" s="103"/>
      <c r="G142" s="103"/>
      <c r="H142" s="103"/>
      <c r="I142" s="103"/>
      <c r="J142" s="103"/>
      <c r="K142" s="103"/>
      <c r="L142" s="103"/>
      <c r="M142" s="103"/>
      <c r="N142" s="95"/>
      <c r="O142" s="63"/>
      <c r="P142" s="63"/>
      <c r="Q142" s="63"/>
      <c r="R142" s="63"/>
    </row>
    <row r="143" spans="1:387" ht="24.75" customHeight="1" x14ac:dyDescent="0.15">
      <c r="A143" s="191"/>
      <c r="B143" s="318" t="s">
        <v>148</v>
      </c>
      <c r="C143" s="319"/>
      <c r="D143" s="320"/>
      <c r="E143" s="318" t="s">
        <v>149</v>
      </c>
      <c r="F143" s="319"/>
      <c r="G143" s="320"/>
      <c r="H143" s="89"/>
      <c r="I143" s="89"/>
      <c r="J143" s="89"/>
      <c r="K143" s="89"/>
      <c r="L143" s="89"/>
      <c r="M143" s="89"/>
      <c r="N143" s="217"/>
      <c r="O143" s="63"/>
      <c r="P143" s="63"/>
      <c r="Q143" s="63"/>
      <c r="R143" s="63"/>
    </row>
    <row r="144" spans="1:387" ht="16.5" customHeight="1" x14ac:dyDescent="0.15">
      <c r="A144" s="204" t="s">
        <v>5</v>
      </c>
      <c r="B144" s="315"/>
      <c r="C144" s="316"/>
      <c r="D144" s="177" t="s">
        <v>2</v>
      </c>
      <c r="E144" s="317"/>
      <c r="F144" s="315"/>
      <c r="G144" s="177" t="s">
        <v>2</v>
      </c>
      <c r="H144" s="89"/>
      <c r="I144" s="89"/>
      <c r="J144" s="89"/>
      <c r="K144" s="89"/>
      <c r="L144" s="89"/>
      <c r="M144" s="89"/>
      <c r="N144" s="63"/>
      <c r="O144" s="63"/>
      <c r="P144" s="63"/>
      <c r="Q144" s="63"/>
      <c r="R144" s="63"/>
    </row>
    <row r="145" spans="1:18" ht="18" customHeight="1" x14ac:dyDescent="0.15">
      <c r="A145" s="73"/>
      <c r="B145" s="104"/>
      <c r="C145" s="104"/>
      <c r="D145" s="105"/>
      <c r="E145" s="104"/>
      <c r="F145" s="104"/>
      <c r="G145" s="73"/>
      <c r="H145" s="89"/>
      <c r="I145" s="89"/>
      <c r="J145" s="89"/>
      <c r="K145" s="89"/>
      <c r="L145" s="89"/>
      <c r="M145" s="89"/>
      <c r="N145" s="63"/>
      <c r="O145" s="63"/>
      <c r="P145" s="63"/>
      <c r="Q145" s="63"/>
      <c r="R145" s="63"/>
    </row>
    <row r="146" spans="1:18" ht="30.75" customHeight="1" x14ac:dyDescent="0.15">
      <c r="A146" s="103" t="s">
        <v>25</v>
      </c>
      <c r="B146" s="103"/>
      <c r="C146" s="103"/>
      <c r="D146" s="103"/>
      <c r="E146" s="103"/>
      <c r="F146" s="103"/>
      <c r="G146" s="103"/>
      <c r="H146" s="103"/>
      <c r="I146" s="103"/>
      <c r="J146" s="103"/>
      <c r="K146" s="103"/>
      <c r="L146" s="103"/>
      <c r="M146" s="103"/>
      <c r="N146" s="63"/>
      <c r="O146" s="63"/>
      <c r="P146" s="63"/>
      <c r="Q146" s="63"/>
      <c r="R146" s="63"/>
    </row>
    <row r="147" spans="1:18" ht="23.25" customHeight="1" x14ac:dyDescent="0.15">
      <c r="A147" s="191"/>
      <c r="B147" s="318" t="s">
        <v>148</v>
      </c>
      <c r="C147" s="319"/>
      <c r="D147" s="320"/>
      <c r="E147" s="318" t="s">
        <v>149</v>
      </c>
      <c r="F147" s="319"/>
      <c r="G147" s="320"/>
      <c r="H147" s="89"/>
      <c r="I147" s="89"/>
      <c r="J147" s="89"/>
      <c r="K147" s="89"/>
      <c r="L147" s="89"/>
      <c r="M147" s="89"/>
      <c r="N147" s="63"/>
      <c r="O147" s="63"/>
      <c r="P147" s="63"/>
      <c r="Q147" s="63"/>
      <c r="R147" s="63"/>
    </row>
    <row r="148" spans="1:18" ht="16.5" customHeight="1" x14ac:dyDescent="0.15">
      <c r="A148" s="191" t="s">
        <v>41</v>
      </c>
      <c r="B148" s="315"/>
      <c r="C148" s="316"/>
      <c r="D148" s="177" t="s">
        <v>2</v>
      </c>
      <c r="E148" s="317"/>
      <c r="F148" s="315"/>
      <c r="G148" s="177" t="s">
        <v>2</v>
      </c>
      <c r="H148" s="89"/>
      <c r="I148" s="89"/>
      <c r="J148" s="89"/>
      <c r="K148" s="89"/>
      <c r="L148" s="89"/>
      <c r="M148" s="89"/>
      <c r="N148" s="63"/>
      <c r="O148" s="63"/>
      <c r="P148" s="63"/>
      <c r="Q148" s="63"/>
      <c r="R148" s="63"/>
    </row>
    <row r="149" spans="1:18" ht="16.5" customHeight="1" x14ac:dyDescent="0.15">
      <c r="A149" s="73"/>
      <c r="B149" s="104"/>
      <c r="C149" s="104"/>
      <c r="D149" s="105"/>
      <c r="E149" s="104"/>
      <c r="F149" s="104"/>
      <c r="G149" s="73"/>
      <c r="H149" s="89"/>
      <c r="I149" s="89"/>
      <c r="J149" s="89"/>
      <c r="K149" s="89"/>
      <c r="L149" s="89"/>
      <c r="M149" s="89"/>
      <c r="N149" s="63"/>
      <c r="O149" s="63"/>
      <c r="P149" s="63"/>
      <c r="Q149" s="63"/>
      <c r="R149" s="63"/>
    </row>
    <row r="150" spans="1:18" ht="16.5" customHeight="1" x14ac:dyDescent="0.25">
      <c r="A150" s="130" t="s">
        <v>157</v>
      </c>
      <c r="B150" s="135"/>
      <c r="C150" s="89"/>
      <c r="D150" s="89"/>
      <c r="E150" s="89"/>
      <c r="F150" s="89"/>
      <c r="G150" s="89"/>
      <c r="H150" s="89"/>
      <c r="I150" s="89"/>
      <c r="J150" s="89"/>
      <c r="K150" s="89"/>
      <c r="L150" s="89"/>
      <c r="M150" s="89"/>
      <c r="N150" s="89"/>
      <c r="O150" s="89"/>
      <c r="P150" s="89"/>
      <c r="Q150" s="89"/>
      <c r="R150" s="159"/>
    </row>
    <row r="151" spans="1:18" ht="16.5" customHeight="1" x14ac:dyDescent="0.15">
      <c r="A151" s="157" t="s">
        <v>155</v>
      </c>
      <c r="B151" s="103"/>
      <c r="C151" s="103"/>
      <c r="D151" s="103"/>
      <c r="E151" s="103"/>
      <c r="F151" s="103"/>
      <c r="G151" s="103"/>
      <c r="H151" s="103"/>
      <c r="I151" s="103"/>
      <c r="J151" s="103"/>
      <c r="K151" s="103"/>
      <c r="L151" s="103"/>
      <c r="M151" s="103"/>
      <c r="N151" s="103"/>
      <c r="O151" s="103"/>
      <c r="P151" s="103"/>
      <c r="Q151" s="103"/>
      <c r="R151" s="159"/>
    </row>
    <row r="152" spans="1:18" ht="19.5" customHeight="1" x14ac:dyDescent="0.15">
      <c r="A152" s="463" t="s">
        <v>156</v>
      </c>
      <c r="B152" s="464"/>
      <c r="C152" s="464"/>
      <c r="D152" s="464"/>
      <c r="E152" s="464"/>
      <c r="F152" s="464"/>
      <c r="G152" s="464"/>
      <c r="H152" s="464"/>
      <c r="I152" s="464"/>
      <c r="J152" s="464"/>
      <c r="K152" s="464"/>
      <c r="L152" s="464"/>
      <c r="M152" s="465"/>
      <c r="N152" s="325" t="s">
        <v>18</v>
      </c>
      <c r="O152" s="327"/>
      <c r="P152" s="73"/>
      <c r="Q152" s="73"/>
    </row>
    <row r="153" spans="1:18" ht="19.5" customHeight="1" x14ac:dyDescent="0.15">
      <c r="A153" s="205" t="s">
        <v>92</v>
      </c>
      <c r="B153" s="164"/>
      <c r="C153" s="164"/>
      <c r="D153" s="164"/>
      <c r="E153" s="164"/>
      <c r="F153" s="165"/>
      <c r="G153" s="62"/>
      <c r="H153" s="62"/>
      <c r="I153" s="62"/>
      <c r="J153" s="62"/>
      <c r="K153" s="62"/>
      <c r="L153" s="62"/>
      <c r="M153" s="61"/>
      <c r="N153" s="297"/>
      <c r="O153" s="55" t="s">
        <v>2</v>
      </c>
      <c r="P153" s="73"/>
      <c r="Q153" s="73"/>
    </row>
    <row r="154" spans="1:18" ht="19.5" customHeight="1" x14ac:dyDescent="0.15">
      <c r="A154" s="52" t="s">
        <v>93</v>
      </c>
      <c r="B154" s="52"/>
      <c r="C154" s="52"/>
      <c r="D154" s="52"/>
      <c r="E154" s="52"/>
      <c r="F154" s="160"/>
      <c r="G154" s="161"/>
      <c r="H154" s="161"/>
      <c r="I154" s="161"/>
      <c r="J154" s="161"/>
      <c r="K154" s="161"/>
      <c r="L154" s="161"/>
      <c r="M154" s="162"/>
      <c r="N154" s="17"/>
      <c r="O154" s="145" t="s">
        <v>2</v>
      </c>
      <c r="P154" s="73"/>
      <c r="Q154" s="73"/>
    </row>
    <row r="155" spans="1:18" ht="19.5" customHeight="1" x14ac:dyDescent="0.15">
      <c r="A155" s="160" t="s">
        <v>107</v>
      </c>
      <c r="B155" s="161"/>
      <c r="C155" s="161"/>
      <c r="D155" s="161"/>
      <c r="E155" s="161"/>
      <c r="F155" s="161"/>
      <c r="G155" s="161"/>
      <c r="H155" s="161"/>
      <c r="I155" s="161"/>
      <c r="J155" s="161"/>
      <c r="K155" s="161"/>
      <c r="L155" s="161"/>
      <c r="M155" s="162"/>
      <c r="N155" s="17"/>
      <c r="O155" s="145" t="s">
        <v>2</v>
      </c>
      <c r="P155" s="73"/>
      <c r="Q155" s="73"/>
    </row>
    <row r="156" spans="1:18" ht="19.5" customHeight="1" x14ac:dyDescent="0.15">
      <c r="A156" s="52" t="s">
        <v>94</v>
      </c>
      <c r="B156" s="52"/>
      <c r="C156" s="160"/>
      <c r="D156" s="56"/>
      <c r="E156" s="56"/>
      <c r="F156" s="56"/>
      <c r="G156" s="56"/>
      <c r="H156" s="56"/>
      <c r="I156" s="56"/>
      <c r="J156" s="56"/>
      <c r="K156" s="56"/>
      <c r="L156" s="56"/>
      <c r="M156" s="56"/>
      <c r="N156" s="296"/>
      <c r="O156" s="145" t="s">
        <v>2</v>
      </c>
      <c r="P156" s="73"/>
      <c r="Q156" s="73"/>
    </row>
    <row r="157" spans="1:18" ht="16.5" customHeight="1" x14ac:dyDescent="0.15">
      <c r="A157" s="411" t="s">
        <v>17</v>
      </c>
      <c r="B157" s="412"/>
      <c r="C157" s="412"/>
      <c r="D157" s="412"/>
      <c r="E157" s="412"/>
      <c r="F157" s="412"/>
      <c r="G157" s="412"/>
      <c r="H157" s="412"/>
      <c r="I157" s="412"/>
      <c r="J157" s="412"/>
      <c r="K157" s="412"/>
      <c r="L157" s="412"/>
      <c r="M157" s="413"/>
      <c r="N157" s="139">
        <f>SUM(N153:N156)</f>
        <v>0</v>
      </c>
      <c r="O157" s="151" t="s">
        <v>2</v>
      </c>
      <c r="P157" s="73"/>
      <c r="Q157" s="73"/>
    </row>
    <row r="158" spans="1:18" ht="16.5" customHeight="1" x14ac:dyDescent="0.15">
      <c r="A158" s="163"/>
      <c r="B158" s="163"/>
      <c r="C158" s="163"/>
      <c r="D158" s="163"/>
      <c r="E158" s="163"/>
      <c r="F158" s="105"/>
      <c r="G158" s="105"/>
      <c r="H158" s="105"/>
      <c r="I158" s="105"/>
      <c r="J158" s="105"/>
      <c r="K158" s="105"/>
      <c r="L158" s="105"/>
      <c r="M158" s="105"/>
      <c r="N158" s="73"/>
      <c r="O158" s="73"/>
      <c r="P158" s="73"/>
      <c r="Q158" s="73"/>
    </row>
    <row r="159" spans="1:18" s="159" customFormat="1" ht="13.5" customHeight="1" x14ac:dyDescent="0.15">
      <c r="A159" s="79" t="s">
        <v>158</v>
      </c>
      <c r="B159" s="68"/>
      <c r="C159" s="68"/>
      <c r="D159" s="68"/>
      <c r="E159" s="77"/>
      <c r="F159" s="68"/>
      <c r="G159" s="68"/>
      <c r="H159" s="69"/>
      <c r="I159" s="69"/>
      <c r="J159" s="69"/>
      <c r="K159" s="69"/>
      <c r="L159" s="69"/>
      <c r="M159" s="69"/>
      <c r="N159" s="70"/>
      <c r="O159" s="70"/>
      <c r="P159" s="70"/>
      <c r="Q159" s="70"/>
      <c r="R159" s="70"/>
    </row>
    <row r="160" spans="1:18" ht="16.5" customHeight="1" x14ac:dyDescent="0.15">
      <c r="A160" s="141"/>
      <c r="B160" s="151" t="s">
        <v>2</v>
      </c>
      <c r="C160" s="159"/>
      <c r="D160" s="73"/>
      <c r="E160" s="121"/>
      <c r="F160" s="72"/>
      <c r="G160" s="73"/>
      <c r="H160" s="63"/>
      <c r="I160" s="63"/>
      <c r="J160" s="63"/>
      <c r="K160" s="44"/>
      <c r="L160" s="44"/>
      <c r="M160" s="44"/>
    </row>
    <row r="161" spans="1:18" ht="16.5" customHeight="1" x14ac:dyDescent="0.15">
      <c r="A161" s="73"/>
      <c r="B161" s="73"/>
      <c r="C161" s="73"/>
      <c r="D161" s="72"/>
      <c r="E161" s="73"/>
      <c r="F161" s="159"/>
      <c r="G161" s="159"/>
      <c r="H161" s="63"/>
      <c r="I161" s="63"/>
      <c r="J161" s="63"/>
      <c r="K161" s="63"/>
      <c r="L161" s="63"/>
      <c r="M161" s="63"/>
      <c r="N161" s="159"/>
      <c r="O161" s="159"/>
      <c r="P161" s="159"/>
      <c r="Q161" s="159"/>
      <c r="R161" s="159"/>
    </row>
    <row r="162" spans="1:18" ht="16.5" customHeight="1" x14ac:dyDescent="0.15">
      <c r="A162" s="79" t="s">
        <v>174</v>
      </c>
      <c r="B162" s="68"/>
      <c r="C162" s="68"/>
      <c r="D162" s="68"/>
      <c r="E162" s="77"/>
      <c r="F162" s="68"/>
      <c r="G162" s="68"/>
      <c r="H162" s="69"/>
      <c r="I162" s="69"/>
      <c r="J162" s="69"/>
      <c r="K162" s="69"/>
      <c r="L162" s="69"/>
      <c r="M162" s="69"/>
      <c r="N162" s="70"/>
      <c r="O162" s="70"/>
      <c r="P162" s="70"/>
      <c r="Q162" s="70"/>
      <c r="R162" s="70"/>
    </row>
    <row r="163" spans="1:18" ht="16.5" customHeight="1" x14ac:dyDescent="0.15">
      <c r="A163" s="141"/>
      <c r="B163" s="151" t="s">
        <v>2</v>
      </c>
      <c r="C163" s="159"/>
      <c r="D163" s="73"/>
      <c r="E163" s="121"/>
      <c r="F163" s="72"/>
      <c r="G163" s="73"/>
      <c r="H163" s="63"/>
      <c r="I163" s="63"/>
      <c r="J163" s="63"/>
      <c r="K163" s="63"/>
      <c r="L163" s="63"/>
      <c r="M163" s="63"/>
      <c r="N163" s="159"/>
      <c r="O163" s="159"/>
      <c r="P163" s="159"/>
      <c r="Q163" s="159"/>
      <c r="R163" s="159"/>
    </row>
    <row r="164" spans="1:18" ht="16.5" customHeight="1" x14ac:dyDescent="0.15">
      <c r="A164" s="73"/>
      <c r="B164" s="73"/>
      <c r="C164" s="159"/>
      <c r="D164" s="73"/>
      <c r="E164" s="121"/>
      <c r="F164" s="72"/>
      <c r="G164" s="73"/>
      <c r="H164" s="63"/>
      <c r="I164" s="63"/>
      <c r="J164" s="63"/>
      <c r="K164" s="63"/>
      <c r="L164" s="63"/>
      <c r="M164" s="63"/>
      <c r="N164" s="159"/>
      <c r="O164" s="159"/>
      <c r="P164" s="159"/>
      <c r="Q164" s="159"/>
      <c r="R164" s="159"/>
    </row>
    <row r="165" spans="1:18" ht="16.5" customHeight="1" x14ac:dyDescent="0.15">
      <c r="A165" s="73"/>
      <c r="B165" s="73"/>
      <c r="C165" s="73"/>
      <c r="D165" s="73"/>
      <c r="E165" s="73"/>
      <c r="F165" s="72"/>
      <c r="G165" s="73"/>
      <c r="H165" s="63"/>
      <c r="I165" s="63"/>
      <c r="J165" s="63"/>
      <c r="K165" s="63"/>
      <c r="L165" s="63"/>
      <c r="M165" s="63"/>
      <c r="N165" s="159"/>
      <c r="O165" s="159"/>
      <c r="P165" s="159"/>
      <c r="Q165" s="159"/>
      <c r="R165" s="159"/>
    </row>
    <row r="166" spans="1:18" ht="16.5" customHeight="1" x14ac:dyDescent="0.15">
      <c r="A166" s="136" t="s">
        <v>187</v>
      </c>
      <c r="B166" s="159"/>
      <c r="C166" s="159"/>
      <c r="D166" s="159"/>
      <c r="E166" s="159"/>
      <c r="F166" s="159"/>
      <c r="G166" s="159"/>
      <c r="H166" s="159"/>
      <c r="I166" s="159"/>
      <c r="J166" s="159"/>
      <c r="K166" s="159"/>
      <c r="L166" s="159"/>
      <c r="M166" s="159"/>
      <c r="N166" s="159"/>
      <c r="O166" s="159"/>
      <c r="P166" s="159"/>
      <c r="Q166" s="159"/>
      <c r="R166" s="159"/>
    </row>
    <row r="167" spans="1:18" ht="16.5" customHeight="1" x14ac:dyDescent="0.15">
      <c r="A167" s="159"/>
      <c r="B167" s="159"/>
      <c r="C167" s="159"/>
      <c r="D167" s="159"/>
      <c r="E167" s="159"/>
      <c r="F167" s="159"/>
      <c r="G167" s="159"/>
      <c r="H167" s="159"/>
      <c r="I167" s="159"/>
      <c r="J167" s="159"/>
      <c r="K167" s="159"/>
      <c r="L167" s="159"/>
      <c r="M167" s="159"/>
      <c r="N167" s="159"/>
      <c r="O167" s="159"/>
      <c r="P167" s="159"/>
      <c r="Q167" s="159"/>
      <c r="R167" s="159"/>
    </row>
    <row r="168" spans="1:18" ht="16.5" customHeight="1" x14ac:dyDescent="0.15"/>
    <row r="169" spans="1:18" ht="16.5" customHeight="1" x14ac:dyDescent="0.15"/>
    <row r="170" spans="1:18" ht="16.5" customHeight="1" x14ac:dyDescent="0.15"/>
    <row r="171" spans="1:18" ht="16.5" customHeight="1" x14ac:dyDescent="0.15"/>
    <row r="172" spans="1:18" ht="16.5" customHeight="1" x14ac:dyDescent="0.15"/>
    <row r="173" spans="1:18" ht="16.5" customHeight="1" x14ac:dyDescent="0.15"/>
    <row r="174" spans="1:18" ht="16.5" customHeight="1" x14ac:dyDescent="0.15"/>
    <row r="175" spans="1:18" ht="16.5" customHeight="1" x14ac:dyDescent="0.15"/>
    <row r="176" spans="1:18" ht="16.5" customHeight="1" x14ac:dyDescent="0.15"/>
    <row r="177" ht="16.5" customHeight="1" x14ac:dyDescent="0.15"/>
    <row r="178" ht="16.5" customHeight="1" x14ac:dyDescent="0.15"/>
    <row r="179" ht="16.5" customHeight="1" x14ac:dyDescent="0.15"/>
    <row r="180" ht="16.5" customHeight="1" x14ac:dyDescent="0.15"/>
    <row r="181" ht="16.5" customHeight="1" x14ac:dyDescent="0.15"/>
    <row r="182" ht="16.5" customHeight="1" x14ac:dyDescent="0.15"/>
    <row r="183" ht="16.5" customHeight="1" x14ac:dyDescent="0.15"/>
    <row r="184" ht="16.5" customHeight="1" x14ac:dyDescent="0.15"/>
    <row r="185" ht="16.5" customHeight="1" x14ac:dyDescent="0.15"/>
    <row r="186" ht="16.5" customHeight="1" x14ac:dyDescent="0.15"/>
    <row r="187" ht="16.5" customHeight="1" x14ac:dyDescent="0.15"/>
    <row r="188" ht="16.5" customHeight="1" x14ac:dyDescent="0.15"/>
    <row r="189" ht="16.5" customHeight="1" x14ac:dyDescent="0.15"/>
    <row r="190" ht="16.5" customHeight="1" x14ac:dyDescent="0.15"/>
    <row r="191" ht="16.5" customHeight="1" x14ac:dyDescent="0.15"/>
    <row r="192" ht="16.5" customHeight="1" x14ac:dyDescent="0.15"/>
    <row r="193" ht="16.5" customHeight="1" x14ac:dyDescent="0.15"/>
    <row r="194" ht="16.5" customHeight="1" x14ac:dyDescent="0.15"/>
    <row r="195" ht="16.5" customHeight="1" x14ac:dyDescent="0.15"/>
    <row r="196" ht="16.5" customHeight="1" x14ac:dyDescent="0.15"/>
    <row r="197" ht="16.5" customHeight="1" x14ac:dyDescent="0.15"/>
    <row r="198" ht="16.5" customHeight="1" x14ac:dyDescent="0.15"/>
    <row r="199" ht="16.5" customHeight="1" x14ac:dyDescent="0.15"/>
    <row r="200" ht="16.5" customHeight="1" x14ac:dyDescent="0.15"/>
    <row r="201" ht="16.5" customHeight="1" x14ac:dyDescent="0.15"/>
    <row r="202" ht="16.5" customHeight="1" x14ac:dyDescent="0.15"/>
    <row r="203" ht="16.5" customHeight="1" x14ac:dyDescent="0.15"/>
    <row r="204" ht="16.5" customHeight="1" x14ac:dyDescent="0.15"/>
    <row r="205" ht="16.5" customHeight="1" x14ac:dyDescent="0.15"/>
    <row r="206" ht="16.5" customHeight="1" x14ac:dyDescent="0.15"/>
    <row r="207" ht="16.5" customHeight="1" x14ac:dyDescent="0.15"/>
    <row r="208" ht="16.5" customHeight="1" x14ac:dyDescent="0.15"/>
    <row r="209" ht="16.5" customHeight="1" x14ac:dyDescent="0.15"/>
    <row r="210" ht="16.5" customHeight="1" x14ac:dyDescent="0.15"/>
    <row r="211" ht="16.5" customHeight="1" x14ac:dyDescent="0.15"/>
    <row r="212" ht="16.5" customHeight="1" x14ac:dyDescent="0.15"/>
    <row r="213" ht="16.5" customHeight="1" x14ac:dyDescent="0.15"/>
    <row r="214" ht="16.5" customHeight="1" x14ac:dyDescent="0.15"/>
    <row r="215" ht="16.5" customHeight="1" x14ac:dyDescent="0.15"/>
    <row r="216" ht="16.5" customHeight="1" x14ac:dyDescent="0.15"/>
    <row r="217" ht="16.5" customHeight="1" x14ac:dyDescent="0.15"/>
    <row r="218" ht="16.5" customHeight="1" x14ac:dyDescent="0.15"/>
    <row r="219" ht="16.5" customHeight="1" x14ac:dyDescent="0.15"/>
    <row r="220" ht="16.5" customHeight="1" x14ac:dyDescent="0.15"/>
    <row r="221" ht="16.5" customHeight="1" x14ac:dyDescent="0.15"/>
    <row r="222" ht="16.5" customHeight="1" x14ac:dyDescent="0.15"/>
    <row r="223" ht="16.5" customHeight="1" x14ac:dyDescent="0.15"/>
    <row r="224" ht="16.5" customHeight="1" x14ac:dyDescent="0.15"/>
    <row r="225" ht="16.5" customHeight="1" x14ac:dyDescent="0.15"/>
    <row r="226" ht="16.5" customHeight="1" x14ac:dyDescent="0.15"/>
    <row r="227" ht="16.5" customHeight="1" x14ac:dyDescent="0.15"/>
    <row r="228" ht="16.5" customHeight="1" x14ac:dyDescent="0.15"/>
    <row r="229" ht="16.5" customHeight="1" x14ac:dyDescent="0.15"/>
    <row r="230" ht="16.5" customHeight="1" x14ac:dyDescent="0.15"/>
    <row r="231" ht="16.5" customHeight="1" x14ac:dyDescent="0.15"/>
    <row r="232" ht="16.5" customHeight="1" x14ac:dyDescent="0.15"/>
    <row r="233" ht="16.5" customHeight="1" x14ac:dyDescent="0.15"/>
    <row r="234" ht="16.5" customHeight="1" x14ac:dyDescent="0.15"/>
    <row r="235" ht="16.5" customHeight="1" x14ac:dyDescent="0.15"/>
    <row r="236" ht="16.5" customHeight="1" x14ac:dyDescent="0.15"/>
    <row r="237" ht="16.5" customHeight="1" x14ac:dyDescent="0.15"/>
    <row r="238" ht="16.5" customHeight="1" x14ac:dyDescent="0.15"/>
    <row r="239" ht="16.5" customHeight="1" x14ac:dyDescent="0.15"/>
    <row r="240" ht="16.5" customHeight="1" x14ac:dyDescent="0.15"/>
    <row r="241" ht="16.5" customHeight="1" x14ac:dyDescent="0.15"/>
    <row r="242" ht="16.5" customHeight="1" x14ac:dyDescent="0.15"/>
    <row r="243" ht="16.5" customHeight="1" x14ac:dyDescent="0.15"/>
    <row r="244" ht="16.5" customHeight="1" x14ac:dyDescent="0.15"/>
    <row r="245" ht="16.5" customHeight="1" x14ac:dyDescent="0.15"/>
    <row r="246" ht="16.5" customHeight="1" x14ac:dyDescent="0.15"/>
    <row r="247" ht="16.5" customHeight="1" x14ac:dyDescent="0.15"/>
    <row r="248" ht="16.5" customHeight="1" x14ac:dyDescent="0.15"/>
    <row r="249" ht="16.5" customHeight="1" x14ac:dyDescent="0.15"/>
    <row r="250" ht="16.5" customHeight="1" x14ac:dyDescent="0.15"/>
    <row r="251" ht="16.5" customHeight="1" x14ac:dyDescent="0.15"/>
    <row r="252" ht="16.5" customHeight="1" x14ac:dyDescent="0.15"/>
    <row r="253" ht="16.5" customHeight="1" x14ac:dyDescent="0.15"/>
    <row r="254" ht="16.5" customHeight="1" x14ac:dyDescent="0.15"/>
    <row r="255" ht="16.5" customHeight="1" x14ac:dyDescent="0.15"/>
    <row r="256" ht="16.5" customHeight="1" x14ac:dyDescent="0.15"/>
    <row r="257" ht="16.5" customHeight="1" x14ac:dyDescent="0.15"/>
    <row r="258" ht="16.5" customHeight="1" x14ac:dyDescent="0.15"/>
    <row r="259" ht="16.5" customHeight="1" x14ac:dyDescent="0.15"/>
    <row r="260" ht="16.5" customHeight="1" x14ac:dyDescent="0.15"/>
    <row r="261" ht="16.5" customHeight="1" x14ac:dyDescent="0.15"/>
    <row r="262" ht="16.5" customHeight="1" x14ac:dyDescent="0.15"/>
    <row r="263" ht="16.5" customHeight="1" x14ac:dyDescent="0.15"/>
    <row r="264" ht="16.5" customHeight="1" x14ac:dyDescent="0.15"/>
    <row r="265" ht="16.5" customHeight="1" x14ac:dyDescent="0.15"/>
    <row r="266" ht="16.5" customHeight="1" x14ac:dyDescent="0.15"/>
    <row r="267" ht="16.5" customHeight="1" x14ac:dyDescent="0.15"/>
    <row r="268" ht="16.5" customHeight="1" x14ac:dyDescent="0.15"/>
    <row r="269" ht="16.5" customHeight="1" x14ac:dyDescent="0.15"/>
    <row r="270" ht="16.5" customHeight="1" x14ac:dyDescent="0.15"/>
    <row r="271" ht="16.5" customHeight="1" x14ac:dyDescent="0.15"/>
    <row r="272" ht="16.5" customHeight="1" x14ac:dyDescent="0.15"/>
    <row r="273" ht="16.5" customHeight="1" x14ac:dyDescent="0.15"/>
    <row r="274" ht="16.5" customHeight="1" x14ac:dyDescent="0.15"/>
    <row r="275" ht="16.5" customHeight="1" x14ac:dyDescent="0.15"/>
    <row r="276" ht="16.5" customHeight="1" x14ac:dyDescent="0.15"/>
    <row r="277" ht="16.5" customHeight="1" x14ac:dyDescent="0.15"/>
    <row r="278" ht="16.5" customHeight="1" x14ac:dyDescent="0.15"/>
    <row r="279" ht="16.5" customHeight="1" x14ac:dyDescent="0.15"/>
    <row r="280" ht="16.5" customHeight="1" x14ac:dyDescent="0.15"/>
    <row r="281" ht="16.5" customHeight="1" x14ac:dyDescent="0.15"/>
    <row r="282" ht="16.5" customHeight="1" x14ac:dyDescent="0.15"/>
    <row r="283" ht="16.5" customHeight="1" x14ac:dyDescent="0.15"/>
    <row r="284" ht="16.5" customHeight="1" x14ac:dyDescent="0.15"/>
    <row r="285" ht="16.5" customHeight="1" x14ac:dyDescent="0.15"/>
    <row r="286" ht="16.5" customHeight="1" x14ac:dyDescent="0.15"/>
    <row r="287" ht="16.5" customHeight="1" x14ac:dyDescent="0.15"/>
    <row r="288" ht="16.5" customHeight="1" x14ac:dyDescent="0.15"/>
    <row r="289" ht="16.5" customHeight="1" x14ac:dyDescent="0.15"/>
    <row r="290" ht="16.5" customHeight="1" x14ac:dyDescent="0.15"/>
    <row r="291" ht="16.5" customHeight="1" x14ac:dyDescent="0.15"/>
    <row r="292" ht="16.5" customHeight="1" x14ac:dyDescent="0.15"/>
    <row r="293" ht="16.5" customHeight="1" x14ac:dyDescent="0.15"/>
    <row r="294" ht="16.5" customHeight="1" x14ac:dyDescent="0.15"/>
    <row r="295" ht="16.5" customHeight="1" x14ac:dyDescent="0.15"/>
    <row r="296" ht="16.5" customHeight="1" x14ac:dyDescent="0.15"/>
    <row r="297" ht="16.5" customHeight="1" x14ac:dyDescent="0.15"/>
    <row r="298" ht="16.5" customHeight="1" x14ac:dyDescent="0.15"/>
    <row r="299" ht="16.5" customHeight="1" x14ac:dyDescent="0.15"/>
    <row r="300" ht="16.5" customHeight="1" x14ac:dyDescent="0.15"/>
    <row r="301" ht="16.5" customHeight="1" x14ac:dyDescent="0.15"/>
    <row r="302" ht="16.5" customHeight="1" x14ac:dyDescent="0.15"/>
    <row r="303" ht="16.5" customHeight="1" x14ac:dyDescent="0.15"/>
    <row r="304" ht="16.5" customHeight="1" x14ac:dyDescent="0.15"/>
    <row r="305" ht="16.5" customHeight="1" x14ac:dyDescent="0.15"/>
    <row r="306" ht="16.5" customHeight="1" x14ac:dyDescent="0.15"/>
    <row r="307" ht="16.5" customHeight="1" x14ac:dyDescent="0.15"/>
    <row r="308" ht="16.5" customHeight="1" x14ac:dyDescent="0.15"/>
    <row r="309" ht="16.5" customHeight="1" x14ac:dyDescent="0.15"/>
    <row r="310" ht="16.5" customHeight="1" x14ac:dyDescent="0.15"/>
    <row r="311" ht="16.5" customHeight="1" x14ac:dyDescent="0.15"/>
    <row r="312" ht="16.5" customHeight="1" x14ac:dyDescent="0.15"/>
    <row r="313" ht="16.5" customHeight="1" x14ac:dyDescent="0.15"/>
    <row r="314" ht="16.5" customHeight="1" x14ac:dyDescent="0.15"/>
    <row r="315" ht="16.5" customHeight="1" x14ac:dyDescent="0.15"/>
    <row r="316" ht="16.5" customHeight="1" x14ac:dyDescent="0.15"/>
    <row r="317" ht="16.5" customHeight="1" x14ac:dyDescent="0.15"/>
    <row r="318" ht="16.5" customHeight="1" x14ac:dyDescent="0.15"/>
    <row r="319" ht="16.5" customHeight="1" x14ac:dyDescent="0.15"/>
    <row r="320" ht="16.5" customHeight="1" x14ac:dyDescent="0.15"/>
    <row r="321" ht="16.5" customHeight="1" x14ac:dyDescent="0.15"/>
    <row r="322" ht="16.5" customHeight="1" x14ac:dyDescent="0.15"/>
    <row r="323" ht="16.5" customHeight="1" x14ac:dyDescent="0.15"/>
    <row r="324" ht="16.5" customHeight="1" x14ac:dyDescent="0.15"/>
    <row r="325" ht="16.5" customHeight="1" x14ac:dyDescent="0.15"/>
    <row r="326" ht="16.5" customHeight="1" x14ac:dyDescent="0.15"/>
    <row r="327" ht="16.5" customHeight="1" x14ac:dyDescent="0.15"/>
    <row r="328" ht="16.5" customHeight="1" x14ac:dyDescent="0.15"/>
    <row r="329" ht="16.5" customHeight="1" x14ac:dyDescent="0.15"/>
    <row r="330" ht="16.5" customHeight="1" x14ac:dyDescent="0.15"/>
    <row r="331" ht="16.5" customHeight="1" x14ac:dyDescent="0.15"/>
    <row r="332" ht="16.5" customHeight="1" x14ac:dyDescent="0.15"/>
    <row r="333" ht="16.5" customHeight="1" x14ac:dyDescent="0.15"/>
    <row r="334" ht="16.5" customHeight="1" x14ac:dyDescent="0.15"/>
    <row r="335" ht="16.5" customHeight="1" x14ac:dyDescent="0.15"/>
    <row r="336" ht="16.5" customHeight="1" x14ac:dyDescent="0.15"/>
    <row r="337" ht="16.5" customHeight="1" x14ac:dyDescent="0.15"/>
    <row r="338" ht="16.5" customHeight="1" x14ac:dyDescent="0.15"/>
    <row r="339" ht="16.5" customHeight="1" x14ac:dyDescent="0.15"/>
    <row r="340" ht="16.5" customHeight="1" x14ac:dyDescent="0.15"/>
    <row r="341" ht="16.5" customHeight="1" x14ac:dyDescent="0.15"/>
    <row r="342" ht="16.5" customHeight="1" x14ac:dyDescent="0.15"/>
    <row r="343" ht="16.5" customHeight="1" x14ac:dyDescent="0.15"/>
    <row r="344" ht="16.5" customHeight="1" x14ac:dyDescent="0.15"/>
    <row r="345" ht="16.5" customHeight="1" x14ac:dyDescent="0.15"/>
    <row r="346" ht="16.5" customHeight="1" x14ac:dyDescent="0.15"/>
    <row r="347" ht="16.5" customHeight="1" x14ac:dyDescent="0.15"/>
    <row r="348" ht="16.5" customHeight="1" x14ac:dyDescent="0.15"/>
    <row r="349" ht="16.5" customHeight="1" x14ac:dyDescent="0.15"/>
    <row r="350" ht="16.5" customHeight="1" x14ac:dyDescent="0.15"/>
    <row r="351" ht="16.5" customHeight="1" x14ac:dyDescent="0.15"/>
    <row r="352" ht="16.5" customHeight="1" x14ac:dyDescent="0.15"/>
    <row r="353" ht="16.5" customHeight="1" x14ac:dyDescent="0.15"/>
    <row r="354" ht="16.5" customHeight="1" x14ac:dyDescent="0.15"/>
    <row r="355" ht="16.5" customHeight="1" x14ac:dyDescent="0.15"/>
    <row r="356" ht="16.5" customHeight="1" x14ac:dyDescent="0.15"/>
    <row r="357" ht="16.5" customHeight="1" x14ac:dyDescent="0.15"/>
    <row r="358" ht="16.5" customHeight="1" x14ac:dyDescent="0.15"/>
    <row r="359" ht="16.5" customHeight="1" x14ac:dyDescent="0.15"/>
    <row r="360" ht="16.5" customHeight="1" x14ac:dyDescent="0.15"/>
    <row r="361" ht="16.5" customHeight="1" x14ac:dyDescent="0.15"/>
    <row r="362" ht="16.5" customHeight="1" x14ac:dyDescent="0.15"/>
    <row r="363" ht="16.5" customHeight="1" x14ac:dyDescent="0.15"/>
    <row r="364" ht="16.5" customHeight="1" x14ac:dyDescent="0.15"/>
    <row r="365" ht="16.5" customHeight="1" x14ac:dyDescent="0.15"/>
    <row r="366" ht="16.5" customHeight="1" x14ac:dyDescent="0.15"/>
    <row r="367" ht="16.5" customHeight="1" x14ac:dyDescent="0.15"/>
    <row r="368" ht="16.5" customHeight="1" x14ac:dyDescent="0.15"/>
    <row r="369" ht="16.5" customHeight="1" x14ac:dyDescent="0.15"/>
    <row r="370" ht="16.5" customHeight="1" x14ac:dyDescent="0.15"/>
    <row r="371" ht="16.5" customHeight="1" x14ac:dyDescent="0.15"/>
    <row r="372" ht="16.5" customHeight="1" x14ac:dyDescent="0.15"/>
    <row r="373" ht="16.5" customHeight="1" x14ac:dyDescent="0.15"/>
    <row r="374" ht="16.5" customHeight="1" x14ac:dyDescent="0.15"/>
    <row r="375" ht="16.5" customHeight="1" x14ac:dyDescent="0.15"/>
    <row r="376" ht="16.5" customHeight="1" x14ac:dyDescent="0.15"/>
    <row r="377" ht="16.5" customHeight="1" x14ac:dyDescent="0.15"/>
    <row r="378" ht="16.5" customHeight="1" x14ac:dyDescent="0.15"/>
    <row r="379" ht="16.5" customHeight="1" x14ac:dyDescent="0.15"/>
    <row r="380" ht="16.5" customHeight="1" x14ac:dyDescent="0.15"/>
    <row r="381" ht="16.5" customHeight="1" x14ac:dyDescent="0.15"/>
    <row r="382" ht="16.5" customHeight="1" x14ac:dyDescent="0.15"/>
    <row r="383" ht="16.5" customHeight="1" x14ac:dyDescent="0.15"/>
    <row r="384" ht="16.5" customHeight="1" x14ac:dyDescent="0.15"/>
    <row r="385" ht="16.5" customHeight="1" x14ac:dyDescent="0.15"/>
    <row r="386" ht="16.5" customHeight="1" x14ac:dyDescent="0.15"/>
    <row r="387" ht="16.5" customHeight="1" x14ac:dyDescent="0.15"/>
    <row r="388" ht="16.5" customHeight="1" x14ac:dyDescent="0.15"/>
    <row r="389" ht="16.5" customHeight="1" x14ac:dyDescent="0.15"/>
    <row r="390" ht="16.5" customHeight="1" x14ac:dyDescent="0.15"/>
    <row r="391" ht="16.5" customHeight="1" x14ac:dyDescent="0.15"/>
    <row r="392" ht="16.5" customHeight="1" x14ac:dyDescent="0.15"/>
    <row r="393" ht="16.5" customHeight="1" x14ac:dyDescent="0.15"/>
    <row r="394" ht="16.5" customHeight="1" x14ac:dyDescent="0.15"/>
    <row r="395" ht="16.5" customHeight="1" x14ac:dyDescent="0.15"/>
    <row r="396" ht="16.5" customHeight="1" x14ac:dyDescent="0.15"/>
    <row r="397" ht="16.5" customHeight="1" x14ac:dyDescent="0.15"/>
    <row r="398" ht="16.5" customHeight="1" x14ac:dyDescent="0.15"/>
    <row r="399" ht="16.5" customHeight="1" x14ac:dyDescent="0.15"/>
    <row r="400" ht="16.5" customHeight="1" x14ac:dyDescent="0.15"/>
    <row r="401" ht="16.5" customHeight="1" x14ac:dyDescent="0.15"/>
    <row r="402" ht="16.5" customHeight="1" x14ac:dyDescent="0.15"/>
    <row r="403" ht="16.5" customHeight="1" x14ac:dyDescent="0.15"/>
    <row r="404" ht="16.5" customHeight="1" x14ac:dyDescent="0.15"/>
    <row r="405" ht="16.5" customHeight="1" x14ac:dyDescent="0.15"/>
    <row r="406" ht="16.5" customHeight="1" x14ac:dyDescent="0.15"/>
    <row r="407" ht="16.5" customHeight="1" x14ac:dyDescent="0.15"/>
    <row r="408" ht="16.5" customHeight="1" x14ac:dyDescent="0.15"/>
    <row r="409" ht="16.5" customHeight="1" x14ac:dyDescent="0.15"/>
    <row r="410" ht="16.5" customHeight="1" x14ac:dyDescent="0.15"/>
    <row r="411" ht="16.5" customHeight="1" x14ac:dyDescent="0.15"/>
    <row r="412" ht="16.5" customHeight="1" x14ac:dyDescent="0.15"/>
    <row r="413" ht="16.5" customHeight="1" x14ac:dyDescent="0.15"/>
    <row r="414" ht="16.5" customHeight="1" x14ac:dyDescent="0.15"/>
    <row r="415" ht="16.5" customHeight="1" x14ac:dyDescent="0.15"/>
    <row r="416" ht="16.5" customHeight="1" x14ac:dyDescent="0.15"/>
    <row r="417" ht="16.5" customHeight="1" x14ac:dyDescent="0.15"/>
    <row r="418" ht="16.5" customHeight="1" x14ac:dyDescent="0.15"/>
    <row r="419" ht="16.5" customHeight="1" x14ac:dyDescent="0.15"/>
    <row r="420" ht="16.5" customHeight="1" x14ac:dyDescent="0.15"/>
    <row r="421" ht="16.5" customHeight="1" x14ac:dyDescent="0.15"/>
    <row r="422" ht="16.5" customHeight="1" x14ac:dyDescent="0.15"/>
    <row r="423" ht="16.5" customHeight="1" x14ac:dyDescent="0.15"/>
    <row r="424" ht="16.5" customHeight="1" x14ac:dyDescent="0.15"/>
    <row r="425" ht="16.5" customHeight="1" x14ac:dyDescent="0.15"/>
    <row r="426" ht="16.5" customHeight="1" x14ac:dyDescent="0.15"/>
    <row r="427" ht="16.5" customHeight="1" x14ac:dyDescent="0.15"/>
    <row r="428" ht="16.5" customHeight="1" x14ac:dyDescent="0.15"/>
    <row r="429" ht="16.5" customHeight="1" x14ac:dyDescent="0.15"/>
    <row r="430" ht="16.5" customHeight="1" x14ac:dyDescent="0.15"/>
    <row r="431" ht="16.5" customHeight="1" x14ac:dyDescent="0.15"/>
    <row r="432" ht="16.5" customHeight="1" x14ac:dyDescent="0.15"/>
    <row r="433" ht="16.5" customHeight="1" x14ac:dyDescent="0.15"/>
    <row r="434" ht="16.5" customHeight="1" x14ac:dyDescent="0.15"/>
    <row r="435" ht="16.5" customHeight="1" x14ac:dyDescent="0.15"/>
    <row r="436" ht="16.5" customHeight="1" x14ac:dyDescent="0.15"/>
    <row r="437" ht="16.5" customHeight="1" x14ac:dyDescent="0.15"/>
    <row r="438" ht="16.5" customHeight="1" x14ac:dyDescent="0.15"/>
    <row r="439" ht="16.5" customHeight="1" x14ac:dyDescent="0.15"/>
    <row r="440" ht="16.5" customHeight="1" x14ac:dyDescent="0.15"/>
    <row r="441" ht="16.5" customHeight="1" x14ac:dyDescent="0.15"/>
    <row r="442" ht="16.5" customHeight="1" x14ac:dyDescent="0.15"/>
    <row r="443" ht="16.5" customHeight="1" x14ac:dyDescent="0.15"/>
    <row r="444" ht="16.5" customHeight="1" x14ac:dyDescent="0.15"/>
    <row r="445" ht="16.5" customHeight="1" x14ac:dyDescent="0.15"/>
    <row r="446" ht="16.5" customHeight="1" x14ac:dyDescent="0.15"/>
    <row r="447" ht="16.5" customHeight="1" x14ac:dyDescent="0.15"/>
    <row r="448" ht="16.5" customHeight="1" x14ac:dyDescent="0.15"/>
    <row r="449" ht="16.5" customHeight="1" x14ac:dyDescent="0.15"/>
    <row r="450" ht="16.5" customHeight="1" x14ac:dyDescent="0.15"/>
    <row r="451" ht="16.5" customHeight="1" x14ac:dyDescent="0.15"/>
    <row r="452" ht="16.5" customHeight="1" x14ac:dyDescent="0.15"/>
    <row r="453" ht="16.5" customHeight="1" x14ac:dyDescent="0.15"/>
    <row r="454" ht="16.5" customHeight="1" x14ac:dyDescent="0.15"/>
    <row r="455" ht="16.5" customHeight="1" x14ac:dyDescent="0.15"/>
    <row r="456" ht="16.5" customHeight="1" x14ac:dyDescent="0.15"/>
    <row r="457" ht="16.5" customHeight="1" x14ac:dyDescent="0.15"/>
    <row r="458" ht="16.5" customHeight="1" x14ac:dyDescent="0.15"/>
    <row r="459" ht="16.5" customHeight="1" x14ac:dyDescent="0.15"/>
    <row r="460" ht="16.5" customHeight="1" x14ac:dyDescent="0.15"/>
    <row r="461" ht="16.5" customHeight="1" x14ac:dyDescent="0.15"/>
    <row r="462" ht="16.5" customHeight="1" x14ac:dyDescent="0.15"/>
    <row r="463" ht="16.5" customHeight="1" x14ac:dyDescent="0.15"/>
    <row r="464" ht="16.5" customHeight="1" x14ac:dyDescent="0.15"/>
    <row r="465" ht="16.5" customHeight="1" x14ac:dyDescent="0.15"/>
    <row r="466" ht="16.5" customHeight="1" x14ac:dyDescent="0.15"/>
    <row r="467" ht="16.5" customHeight="1" x14ac:dyDescent="0.15"/>
    <row r="468" ht="16.5" customHeight="1" x14ac:dyDescent="0.15"/>
    <row r="469" ht="16.5" customHeight="1" x14ac:dyDescent="0.15"/>
    <row r="470" ht="16.5" customHeight="1" x14ac:dyDescent="0.15"/>
    <row r="471" ht="16.5" customHeight="1" x14ac:dyDescent="0.15"/>
    <row r="472" ht="16.5" customHeight="1" x14ac:dyDescent="0.15"/>
    <row r="473" ht="16.5" customHeight="1" x14ac:dyDescent="0.15"/>
    <row r="474" ht="16.5" customHeight="1" x14ac:dyDescent="0.15"/>
    <row r="475" ht="16.5" customHeight="1" x14ac:dyDescent="0.15"/>
    <row r="476" ht="16.5" customHeight="1" x14ac:dyDescent="0.15"/>
    <row r="477" ht="16.5" customHeight="1" x14ac:dyDescent="0.15"/>
    <row r="478" ht="16.5" customHeight="1" x14ac:dyDescent="0.15"/>
    <row r="479" ht="16.5" customHeight="1" x14ac:dyDescent="0.15"/>
    <row r="480" ht="16.5" customHeight="1" x14ac:dyDescent="0.15"/>
    <row r="481" ht="16.5" customHeight="1" x14ac:dyDescent="0.15"/>
    <row r="482" ht="16.5" customHeight="1" x14ac:dyDescent="0.15"/>
    <row r="483" ht="16.5" customHeight="1" x14ac:dyDescent="0.15"/>
    <row r="484" ht="16.5" customHeight="1" x14ac:dyDescent="0.15"/>
    <row r="485" ht="16.5" customHeight="1" x14ac:dyDescent="0.15"/>
    <row r="486" ht="16.5" customHeight="1" x14ac:dyDescent="0.15"/>
    <row r="487" ht="16.5" customHeight="1" x14ac:dyDescent="0.15"/>
    <row r="488" ht="16.5" customHeight="1" x14ac:dyDescent="0.15"/>
    <row r="489" ht="16.5" customHeight="1" x14ac:dyDescent="0.15"/>
    <row r="490" ht="16.5" customHeight="1" x14ac:dyDescent="0.15"/>
  </sheetData>
  <sheetProtection password="E4B6" sheet="1" objects="1" scenarios="1"/>
  <mergeCells count="122">
    <mergeCell ref="A135:D135"/>
    <mergeCell ref="E135:F135"/>
    <mergeCell ref="A136:D136"/>
    <mergeCell ref="E136:F136"/>
    <mergeCell ref="A139:B139"/>
    <mergeCell ref="C139:D139"/>
    <mergeCell ref="A132:D132"/>
    <mergeCell ref="E132:F132"/>
    <mergeCell ref="A152:M152"/>
    <mergeCell ref="A133:D133"/>
    <mergeCell ref="E133:F133"/>
    <mergeCell ref="A134:D134"/>
    <mergeCell ref="E134:F134"/>
    <mergeCell ref="A157:M157"/>
    <mergeCell ref="N152:O152"/>
    <mergeCell ref="B148:C148"/>
    <mergeCell ref="E148:F148"/>
    <mergeCell ref="B143:D143"/>
    <mergeCell ref="E143:G143"/>
    <mergeCell ref="B144:C144"/>
    <mergeCell ref="E144:F144"/>
    <mergeCell ref="B147:D147"/>
    <mergeCell ref="E147:G147"/>
    <mergeCell ref="KU137:KU139"/>
    <mergeCell ref="LK137:LK139"/>
    <mergeCell ref="MA137:MA139"/>
    <mergeCell ref="MQ137:MQ139"/>
    <mergeCell ref="NG137:NG139"/>
    <mergeCell ref="NW137:NW139"/>
    <mergeCell ref="HC137:HC139"/>
    <mergeCell ref="HS137:HS139"/>
    <mergeCell ref="II137:II139"/>
    <mergeCell ref="IY137:IY139"/>
    <mergeCell ref="JO137:JO139"/>
    <mergeCell ref="KE137:KE139"/>
    <mergeCell ref="DK137:DK139"/>
    <mergeCell ref="EA137:EA139"/>
    <mergeCell ref="EQ137:EQ139"/>
    <mergeCell ref="FG137:FG139"/>
    <mergeCell ref="FW137:FW139"/>
    <mergeCell ref="GM137:GM139"/>
    <mergeCell ref="AI137:AI139"/>
    <mergeCell ref="AY137:AY139"/>
    <mergeCell ref="BO137:BO139"/>
    <mergeCell ref="CE137:CE139"/>
    <mergeCell ref="CU137:CU139"/>
    <mergeCell ref="A128:D129"/>
    <mergeCell ref="E128:F129"/>
    <mergeCell ref="A130:D130"/>
    <mergeCell ref="E130:F130"/>
    <mergeCell ref="A131:D131"/>
    <mergeCell ref="E131:F131"/>
    <mergeCell ref="A116:A117"/>
    <mergeCell ref="F116:G117"/>
    <mergeCell ref="A109:C109"/>
    <mergeCell ref="A112:C112"/>
    <mergeCell ref="A102:D102"/>
    <mergeCell ref="A103:D103"/>
    <mergeCell ref="A104:D104"/>
    <mergeCell ref="A105:D105"/>
    <mergeCell ref="A106:D106"/>
    <mergeCell ref="B116:C117"/>
    <mergeCell ref="D116:E117"/>
    <mergeCell ref="A95:D95"/>
    <mergeCell ref="A96:D96"/>
    <mergeCell ref="A98:D98"/>
    <mergeCell ref="A99:D99"/>
    <mergeCell ref="A100:D100"/>
    <mergeCell ref="A101:D101"/>
    <mergeCell ref="A91:D91"/>
    <mergeCell ref="G91:H91"/>
    <mergeCell ref="A92:D92"/>
    <mergeCell ref="A93:D93"/>
    <mergeCell ref="A94:D94"/>
    <mergeCell ref="A97:D97"/>
    <mergeCell ref="N78:O78"/>
    <mergeCell ref="P78:Q78"/>
    <mergeCell ref="A90:D90"/>
    <mergeCell ref="E90:F90"/>
    <mergeCell ref="B78:C78"/>
    <mergeCell ref="D78:E78"/>
    <mergeCell ref="F78:G78"/>
    <mergeCell ref="H78:I78"/>
    <mergeCell ref="J78:K78"/>
    <mergeCell ref="L78:M78"/>
    <mergeCell ref="A55:O55"/>
    <mergeCell ref="B56:C56"/>
    <mergeCell ref="B67:C67"/>
    <mergeCell ref="D67:E67"/>
    <mergeCell ref="F67:G67"/>
    <mergeCell ref="H67:I67"/>
    <mergeCell ref="J67:K67"/>
    <mergeCell ref="A37:C37"/>
    <mergeCell ref="A41:B41"/>
    <mergeCell ref="A43:O43"/>
    <mergeCell ref="A44:A45"/>
    <mergeCell ref="B44:C45"/>
    <mergeCell ref="D44:E45"/>
    <mergeCell ref="F44:G45"/>
    <mergeCell ref="A34:C34"/>
    <mergeCell ref="A35:C35"/>
    <mergeCell ref="A36:C36"/>
    <mergeCell ref="A23:C23"/>
    <mergeCell ref="A24:C24"/>
    <mergeCell ref="A25:C25"/>
    <mergeCell ref="A26:C26"/>
    <mergeCell ref="A27:C27"/>
    <mergeCell ref="A28:C28"/>
    <mergeCell ref="A1:R2"/>
    <mergeCell ref="A31:C31"/>
    <mergeCell ref="A32:C32"/>
    <mergeCell ref="A33:C33"/>
    <mergeCell ref="A16:C16"/>
    <mergeCell ref="A17:C17"/>
    <mergeCell ref="D17:E17"/>
    <mergeCell ref="A21:C21"/>
    <mergeCell ref="A13:O13"/>
    <mergeCell ref="A14:C14"/>
    <mergeCell ref="D14:L14"/>
    <mergeCell ref="A15:C15"/>
    <mergeCell ref="D15:L15"/>
    <mergeCell ref="A22:C22"/>
  </mergeCells>
  <phoneticPr fontId="3"/>
  <conditionalFormatting sqref="J87:R87">
    <cfRule type="expression" dxfId="4" priority="5">
      <formula>$F$53&lt;&gt;$R$86</formula>
    </cfRule>
  </conditionalFormatting>
  <conditionalFormatting sqref="H125:R125">
    <cfRule type="expression" dxfId="3" priority="4">
      <formula>$G$92&lt;&gt;$F$125</formula>
    </cfRule>
  </conditionalFormatting>
  <conditionalFormatting sqref="G136:R136">
    <cfRule type="expression" dxfId="2" priority="3">
      <formula>$G$92&lt;&gt;$E$136</formula>
    </cfRule>
  </conditionalFormatting>
  <conditionalFormatting sqref="D32:D37">
    <cfRule type="expression" dxfId="1" priority="2">
      <formula>$D$31="○"</formula>
    </cfRule>
  </conditionalFormatting>
  <conditionalFormatting sqref="J76:R76">
    <cfRule type="expression" dxfId="0" priority="1">
      <formula>$F$53&lt;&gt;$J$75</formula>
    </cfRule>
  </conditionalFormatting>
  <dataValidations count="3">
    <dataValidation type="whole" imeMode="off" allowBlank="1" showInputMessage="1" showErrorMessage="1" error="半角数字を入力入力ください_x000a_" sqref="C41">
      <formula1>0</formula1>
      <formula2>2000</formula2>
    </dataValidation>
    <dataValidation type="whole" imeMode="off" allowBlank="1" showInputMessage="1" showErrorMessage="1" error="半角数字を入力してください" sqref="B46:B52 D46:D52 B79:B85 D79:D85 F79:F85 H79:H85 J79:J85 L79:L85 N79:N85 P79:P85 D109 D112 B118:B124 D118:D124 E130:F135 C139:D139 B144:C144 E144:F144 B148:C148 E148:F148 N153:N156 A160 A163 B57:B63 B68:B74 D68:D74 F68:F74 H68:H74">
      <formula1>0</formula1>
      <formula2>2000</formula2>
    </dataValidation>
    <dataValidation type="whole" imeMode="off" allowBlank="1" showInputMessage="1" showErrorMessage="1" error="半角数字を入力してください_x000a_" sqref="E91:E105">
      <formula1>0</formula1>
      <formula2>2000</formula2>
    </dataValidation>
  </dataValidations>
  <pageMargins left="0.7" right="0.7" top="0.75" bottom="0.75" header="0.3" footer="0.3"/>
  <pageSetup paperSize="9" scale="52" fitToWidth="0" fitToHeight="0" orientation="portrait" r:id="rId1"/>
  <rowBreaks count="1" manualBreakCount="1">
    <brk id="87" max="17" man="1"/>
  </rowBreaks>
  <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プルダウンリスト!$B$4:$B$15</xm:f>
          </x14:formula1>
          <xm:sqref>F16</xm:sqref>
        </x14:dataValidation>
        <x14:dataValidation type="list" allowBlank="1" showInputMessage="1" showErrorMessage="1">
          <x14:formula1>
            <xm:f>プルダウンリスト!$C$4:$C$13</xm:f>
          </x14:formula1>
          <xm:sqref>D17:E17</xm:sqref>
        </x14:dataValidation>
        <x14:dataValidation type="list" allowBlank="1" showInputMessage="1" showErrorMessage="1">
          <x14:formula1>
            <xm:f>プルダウンリスト!$A$4:$A$16</xm:f>
          </x14:formula1>
          <xm:sqref>D16</xm:sqref>
        </x14:dataValidation>
        <x14:dataValidation type="list" allowBlank="1" showInputMessage="1" showErrorMessage="1">
          <x14:formula1>
            <xm:f>プルダウンリスト!$D$4</xm:f>
          </x14:formula1>
          <xm:sqref>D31:D37 D21:D28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0" tint="-0.34998626667073579"/>
    <pageSetUpPr fitToPage="1"/>
  </sheetPr>
  <dimension ref="B1:HT5"/>
  <sheetViews>
    <sheetView zoomScale="90" zoomScaleNormal="90" workbookViewId="0">
      <selection activeCell="K12" sqref="K12"/>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183" width="6.75" style="1" customWidth="1"/>
    <col min="184" max="185" width="8" style="1" customWidth="1"/>
    <col min="186" max="215" width="6.75" style="1" customWidth="1"/>
    <col min="216" max="220" width="7.25" style="1" customWidth="1"/>
    <col min="221" max="226" width="7.375" style="1" customWidth="1"/>
    <col min="227" max="228" width="9" style="1"/>
    <col min="229" max="16384" width="6.625" style="1"/>
  </cols>
  <sheetData>
    <row r="1" spans="2:228" ht="14.25" customHeight="1" x14ac:dyDescent="0.15">
      <c r="B1" s="466" t="s">
        <v>259</v>
      </c>
      <c r="C1" s="466"/>
      <c r="D1" s="466"/>
      <c r="E1" s="466"/>
      <c r="F1" s="466"/>
    </row>
    <row r="2" spans="2:228" ht="20.100000000000001" customHeight="1" x14ac:dyDescent="0.15">
      <c r="B2" s="470" t="s">
        <v>202</v>
      </c>
      <c r="C2" s="470"/>
      <c r="D2" s="470"/>
      <c r="E2" s="470"/>
      <c r="F2" s="470"/>
      <c r="G2" s="467" t="s">
        <v>96</v>
      </c>
      <c r="H2" s="468"/>
      <c r="I2" s="468"/>
      <c r="J2" s="468"/>
      <c r="K2" s="468"/>
      <c r="L2" s="468"/>
      <c r="M2" s="468"/>
      <c r="N2" s="468"/>
      <c r="O2" s="470" t="s">
        <v>212</v>
      </c>
      <c r="P2" s="470"/>
      <c r="Q2" s="470"/>
      <c r="R2" s="470"/>
      <c r="S2" s="470"/>
      <c r="T2" s="470"/>
      <c r="U2" s="470"/>
      <c r="V2" s="275" t="s">
        <v>97</v>
      </c>
      <c r="W2" s="467" t="s">
        <v>101</v>
      </c>
      <c r="X2" s="468"/>
      <c r="Y2" s="468"/>
      <c r="Z2" s="468"/>
      <c r="AA2" s="468"/>
      <c r="AB2" s="468"/>
      <c r="AC2" s="468"/>
      <c r="AD2" s="468"/>
      <c r="AE2" s="468"/>
      <c r="AF2" s="468"/>
      <c r="AG2" s="468"/>
      <c r="AH2" s="468"/>
      <c r="AI2" s="468"/>
      <c r="AJ2" s="468"/>
      <c r="AK2" s="468"/>
      <c r="AL2" s="468"/>
      <c r="AM2" s="468"/>
      <c r="AN2" s="468"/>
      <c r="AO2" s="468"/>
      <c r="AP2" s="468"/>
      <c r="AQ2" s="468"/>
      <c r="AR2" s="468"/>
      <c r="AS2" s="468"/>
      <c r="AT2" s="469"/>
      <c r="AU2" s="467" t="s">
        <v>102</v>
      </c>
      <c r="AV2" s="468"/>
      <c r="AW2" s="468"/>
      <c r="AX2" s="468"/>
      <c r="AY2" s="468"/>
      <c r="AZ2" s="468"/>
      <c r="BA2" s="468"/>
      <c r="BB2" s="469"/>
      <c r="BC2" s="467" t="s">
        <v>99</v>
      </c>
      <c r="BD2" s="468"/>
      <c r="BE2" s="468"/>
      <c r="BF2" s="468"/>
      <c r="BG2" s="468"/>
      <c r="BH2" s="468"/>
      <c r="BI2" s="468"/>
      <c r="BJ2" s="468"/>
      <c r="BK2" s="468"/>
      <c r="BL2" s="468"/>
      <c r="BM2" s="468"/>
      <c r="BN2" s="468"/>
      <c r="BO2" s="468"/>
      <c r="BP2" s="468"/>
      <c r="BQ2" s="468"/>
      <c r="BR2" s="468"/>
      <c r="BS2" s="468"/>
      <c r="BT2" s="468"/>
      <c r="BU2" s="468"/>
      <c r="BV2" s="468"/>
      <c r="BW2" s="468"/>
      <c r="BX2" s="468"/>
      <c r="BY2" s="468"/>
      <c r="BZ2" s="468"/>
      <c r="CA2" s="468"/>
      <c r="CB2" s="468"/>
      <c r="CC2" s="468"/>
      <c r="CD2" s="468"/>
      <c r="CE2" s="468"/>
      <c r="CF2" s="468"/>
      <c r="CG2" s="468"/>
      <c r="CH2" s="468"/>
      <c r="CI2" s="468"/>
      <c r="CJ2" s="468"/>
      <c r="CK2" s="468"/>
      <c r="CL2" s="468"/>
      <c r="CM2" s="468"/>
      <c r="CN2" s="468"/>
      <c r="CO2" s="468"/>
      <c r="CP2" s="469"/>
      <c r="CQ2" s="467" t="s">
        <v>111</v>
      </c>
      <c r="CR2" s="468"/>
      <c r="CS2" s="468"/>
      <c r="CT2" s="468"/>
      <c r="CU2" s="468"/>
      <c r="CV2" s="468"/>
      <c r="CW2" s="468"/>
      <c r="CX2" s="468"/>
      <c r="CY2" s="468"/>
      <c r="CZ2" s="468"/>
      <c r="DA2" s="468"/>
      <c r="DB2" s="468"/>
      <c r="DC2" s="468"/>
      <c r="DD2" s="468"/>
      <c r="DE2" s="468"/>
      <c r="DF2" s="468"/>
      <c r="DG2" s="468"/>
      <c r="DH2" s="468"/>
      <c r="DI2" s="468"/>
      <c r="DJ2" s="468"/>
      <c r="DK2" s="468"/>
      <c r="DL2" s="468"/>
      <c r="DM2" s="468"/>
      <c r="DN2" s="468"/>
      <c r="DO2" s="468"/>
      <c r="DP2" s="468"/>
      <c r="DQ2" s="468"/>
      <c r="DR2" s="468"/>
      <c r="DS2" s="468"/>
      <c r="DT2" s="468"/>
      <c r="DU2" s="468"/>
      <c r="DV2" s="468"/>
      <c r="DW2" s="468"/>
      <c r="DX2" s="468"/>
      <c r="DY2" s="468"/>
      <c r="DZ2" s="468"/>
      <c r="EA2" s="468"/>
      <c r="EB2" s="468"/>
      <c r="EC2" s="468"/>
      <c r="ED2" s="468"/>
      <c r="EE2" s="468"/>
      <c r="EF2" s="468"/>
      <c r="EG2" s="468"/>
      <c r="EH2" s="468"/>
      <c r="EI2" s="468"/>
      <c r="EJ2" s="468"/>
      <c r="EK2" s="468"/>
      <c r="EL2" s="468"/>
      <c r="EM2" s="468"/>
      <c r="EN2" s="468"/>
      <c r="EO2" s="468"/>
      <c r="EP2" s="468"/>
      <c r="EQ2" s="468"/>
      <c r="ER2" s="468"/>
      <c r="ES2" s="468"/>
      <c r="ET2" s="468"/>
      <c r="EU2" s="468"/>
      <c r="EV2" s="468"/>
      <c r="EW2" s="468"/>
      <c r="EX2" s="468"/>
      <c r="EY2" s="468"/>
      <c r="EZ2" s="468"/>
      <c r="FA2" s="468"/>
      <c r="FB2" s="468"/>
      <c r="FC2" s="468"/>
      <c r="FD2" s="468"/>
      <c r="FE2" s="468"/>
      <c r="FF2" s="468"/>
      <c r="FG2" s="468"/>
      <c r="FH2" s="468"/>
      <c r="FI2" s="468"/>
      <c r="FJ2" s="469"/>
      <c r="FK2" s="13"/>
      <c r="FL2" s="468" t="s">
        <v>100</v>
      </c>
      <c r="FM2" s="468"/>
      <c r="FN2" s="468"/>
      <c r="FO2" s="468"/>
      <c r="FP2" s="468"/>
      <c r="FQ2" s="468"/>
      <c r="FR2" s="468"/>
      <c r="FS2" s="468"/>
      <c r="FT2" s="468"/>
      <c r="FU2" s="468"/>
      <c r="FV2" s="468"/>
      <c r="FW2" s="468"/>
      <c r="FX2" s="468"/>
      <c r="FY2" s="468"/>
      <c r="FZ2" s="468"/>
      <c r="GA2" s="469"/>
      <c r="GB2" s="281" t="s">
        <v>234</v>
      </c>
      <c r="GC2" s="292" t="s">
        <v>235</v>
      </c>
      <c r="GD2" s="468" t="s">
        <v>238</v>
      </c>
      <c r="GE2" s="468"/>
      <c r="GF2" s="468"/>
      <c r="GG2" s="468"/>
      <c r="GH2" s="468"/>
      <c r="GI2" s="468"/>
      <c r="GJ2" s="468"/>
      <c r="GK2" s="468"/>
      <c r="GL2" s="468"/>
      <c r="GM2" s="468"/>
      <c r="GN2" s="468"/>
      <c r="GO2" s="468"/>
      <c r="GP2" s="468"/>
      <c r="GQ2" s="468"/>
      <c r="GR2" s="468"/>
      <c r="GS2" s="468"/>
      <c r="GT2" s="468"/>
      <c r="GU2" s="468"/>
      <c r="GV2" s="468"/>
      <c r="GW2" s="468"/>
      <c r="GX2" s="468"/>
      <c r="GY2" s="468"/>
      <c r="GZ2" s="468"/>
      <c r="HA2" s="468"/>
      <c r="HB2" s="467" t="s">
        <v>241</v>
      </c>
      <c r="HC2" s="468"/>
      <c r="HD2" s="468"/>
      <c r="HE2" s="468"/>
      <c r="HF2" s="468"/>
      <c r="HG2" s="469"/>
      <c r="HH2" s="3" t="s">
        <v>98</v>
      </c>
      <c r="HI2" s="467" t="s">
        <v>244</v>
      </c>
      <c r="HJ2" s="468"/>
      <c r="HK2" s="470" t="s">
        <v>245</v>
      </c>
      <c r="HL2" s="470"/>
      <c r="HM2" s="467" t="s">
        <v>249</v>
      </c>
      <c r="HN2" s="468"/>
      <c r="HO2" s="469"/>
      <c r="HP2" s="467" t="s">
        <v>250</v>
      </c>
      <c r="HQ2" s="468"/>
      <c r="HR2" s="469"/>
      <c r="HS2" s="284" t="s">
        <v>251</v>
      </c>
      <c r="HT2" s="284" t="s">
        <v>252</v>
      </c>
    </row>
    <row r="3" spans="2:228" ht="22.5" customHeight="1" x14ac:dyDescent="0.15">
      <c r="B3" s="470" t="s">
        <v>16</v>
      </c>
      <c r="C3" s="470" t="s">
        <v>6</v>
      </c>
      <c r="D3" s="479" t="s">
        <v>20</v>
      </c>
      <c r="E3" s="481"/>
      <c r="F3" s="470" t="s">
        <v>1</v>
      </c>
      <c r="G3" s="479" t="s">
        <v>203</v>
      </c>
      <c r="H3" s="480"/>
      <c r="I3" s="480"/>
      <c r="J3" s="480"/>
      <c r="K3" s="480"/>
      <c r="L3" s="480"/>
      <c r="M3" s="480"/>
      <c r="N3" s="480"/>
      <c r="O3" s="479" t="s">
        <v>211</v>
      </c>
      <c r="P3" s="480"/>
      <c r="Q3" s="480"/>
      <c r="R3" s="480"/>
      <c r="S3" s="480"/>
      <c r="T3" s="480"/>
      <c r="U3" s="481"/>
      <c r="V3" s="482" t="s">
        <v>7</v>
      </c>
      <c r="W3" s="478" t="s">
        <v>74</v>
      </c>
      <c r="X3" s="474"/>
      <c r="Y3" s="474"/>
      <c r="Z3" s="474"/>
      <c r="AA3" s="474"/>
      <c r="AB3" s="474"/>
      <c r="AC3" s="474"/>
      <c r="AD3" s="475"/>
      <c r="AE3" s="478" t="s">
        <v>75</v>
      </c>
      <c r="AF3" s="474"/>
      <c r="AG3" s="474"/>
      <c r="AH3" s="474"/>
      <c r="AI3" s="474"/>
      <c r="AJ3" s="474"/>
      <c r="AK3" s="474"/>
      <c r="AL3" s="475"/>
      <c r="AM3" s="478" t="s">
        <v>26</v>
      </c>
      <c r="AN3" s="474"/>
      <c r="AO3" s="474"/>
      <c r="AP3" s="474"/>
      <c r="AQ3" s="474"/>
      <c r="AR3" s="474"/>
      <c r="AS3" s="474"/>
      <c r="AT3" s="475"/>
      <c r="AU3" s="471" t="s">
        <v>294</v>
      </c>
      <c r="AV3" s="472"/>
      <c r="AW3" s="472"/>
      <c r="AX3" s="472"/>
      <c r="AY3" s="472"/>
      <c r="AZ3" s="472"/>
      <c r="BA3" s="472"/>
      <c r="BB3" s="473"/>
      <c r="BC3" s="478" t="s">
        <v>220</v>
      </c>
      <c r="BD3" s="474"/>
      <c r="BE3" s="474"/>
      <c r="BF3" s="474"/>
      <c r="BG3" s="474"/>
      <c r="BH3" s="474"/>
      <c r="BI3" s="474"/>
      <c r="BJ3" s="475"/>
      <c r="BK3" s="478" t="s">
        <v>221</v>
      </c>
      <c r="BL3" s="474"/>
      <c r="BM3" s="474"/>
      <c r="BN3" s="474"/>
      <c r="BO3" s="474"/>
      <c r="BP3" s="474"/>
      <c r="BQ3" s="474"/>
      <c r="BR3" s="475"/>
      <c r="BS3" s="478" t="s">
        <v>222</v>
      </c>
      <c r="BT3" s="474"/>
      <c r="BU3" s="474"/>
      <c r="BV3" s="474"/>
      <c r="BW3" s="474"/>
      <c r="BX3" s="474"/>
      <c r="BY3" s="474"/>
      <c r="BZ3" s="475"/>
      <c r="CA3" s="478" t="s">
        <v>223</v>
      </c>
      <c r="CB3" s="474"/>
      <c r="CC3" s="474"/>
      <c r="CD3" s="474"/>
      <c r="CE3" s="474"/>
      <c r="CF3" s="474"/>
      <c r="CG3" s="474"/>
      <c r="CH3" s="475"/>
      <c r="CI3" s="471" t="s">
        <v>26</v>
      </c>
      <c r="CJ3" s="472"/>
      <c r="CK3" s="472"/>
      <c r="CL3" s="472"/>
      <c r="CM3" s="472"/>
      <c r="CN3" s="472"/>
      <c r="CO3" s="472"/>
      <c r="CP3" s="473"/>
      <c r="CQ3" s="478" t="s">
        <v>224</v>
      </c>
      <c r="CR3" s="474"/>
      <c r="CS3" s="474"/>
      <c r="CT3" s="474"/>
      <c r="CU3" s="474"/>
      <c r="CV3" s="474"/>
      <c r="CW3" s="474"/>
      <c r="CX3" s="475"/>
      <c r="CY3" s="478" t="s">
        <v>225</v>
      </c>
      <c r="CZ3" s="474"/>
      <c r="DA3" s="474"/>
      <c r="DB3" s="474"/>
      <c r="DC3" s="474"/>
      <c r="DD3" s="474"/>
      <c r="DE3" s="474"/>
      <c r="DF3" s="475"/>
      <c r="DG3" s="478" t="s">
        <v>226</v>
      </c>
      <c r="DH3" s="474"/>
      <c r="DI3" s="474"/>
      <c r="DJ3" s="474"/>
      <c r="DK3" s="474"/>
      <c r="DL3" s="474"/>
      <c r="DM3" s="474"/>
      <c r="DN3" s="475"/>
      <c r="DO3" s="478" t="s">
        <v>227</v>
      </c>
      <c r="DP3" s="474"/>
      <c r="DQ3" s="474"/>
      <c r="DR3" s="474"/>
      <c r="DS3" s="474"/>
      <c r="DT3" s="474"/>
      <c r="DU3" s="474"/>
      <c r="DV3" s="475"/>
      <c r="DW3" s="478" t="s">
        <v>228</v>
      </c>
      <c r="DX3" s="474"/>
      <c r="DY3" s="474"/>
      <c r="DZ3" s="474"/>
      <c r="EA3" s="474"/>
      <c r="EB3" s="474"/>
      <c r="EC3" s="474"/>
      <c r="ED3" s="475"/>
      <c r="EE3" s="478" t="s">
        <v>229</v>
      </c>
      <c r="EF3" s="474"/>
      <c r="EG3" s="474"/>
      <c r="EH3" s="474"/>
      <c r="EI3" s="474"/>
      <c r="EJ3" s="474"/>
      <c r="EK3" s="474"/>
      <c r="EL3" s="475"/>
      <c r="EM3" s="478" t="s">
        <v>230</v>
      </c>
      <c r="EN3" s="474"/>
      <c r="EO3" s="474"/>
      <c r="EP3" s="474"/>
      <c r="EQ3" s="474"/>
      <c r="ER3" s="474"/>
      <c r="ES3" s="474"/>
      <c r="ET3" s="475"/>
      <c r="EU3" s="478" t="s">
        <v>231</v>
      </c>
      <c r="EV3" s="474"/>
      <c r="EW3" s="474"/>
      <c r="EX3" s="474"/>
      <c r="EY3" s="474"/>
      <c r="EZ3" s="474"/>
      <c r="FA3" s="474"/>
      <c r="FB3" s="475"/>
      <c r="FC3" s="478" t="s">
        <v>26</v>
      </c>
      <c r="FD3" s="474"/>
      <c r="FE3" s="474"/>
      <c r="FF3" s="474"/>
      <c r="FG3" s="474"/>
      <c r="FH3" s="474"/>
      <c r="FI3" s="474"/>
      <c r="FJ3" s="475"/>
      <c r="FK3" s="14"/>
      <c r="FL3" s="474" t="s">
        <v>279</v>
      </c>
      <c r="FM3" s="474"/>
      <c r="FN3" s="474"/>
      <c r="FO3" s="474"/>
      <c r="FP3" s="474"/>
      <c r="FQ3" s="474"/>
      <c r="FR3" s="474"/>
      <c r="FS3" s="474"/>
      <c r="FT3" s="474"/>
      <c r="FU3" s="474"/>
      <c r="FV3" s="474"/>
      <c r="FW3" s="474"/>
      <c r="FX3" s="474"/>
      <c r="FY3" s="474"/>
      <c r="FZ3" s="474"/>
      <c r="GA3" s="475"/>
      <c r="GB3" s="283"/>
      <c r="GC3" s="293"/>
      <c r="GD3" s="471" t="s">
        <v>239</v>
      </c>
      <c r="GE3" s="472"/>
      <c r="GF3" s="472"/>
      <c r="GG3" s="472"/>
      <c r="GH3" s="472"/>
      <c r="GI3" s="472"/>
      <c r="GJ3" s="472"/>
      <c r="GK3" s="473"/>
      <c r="GL3" s="471" t="s">
        <v>240</v>
      </c>
      <c r="GM3" s="472"/>
      <c r="GN3" s="472"/>
      <c r="GO3" s="472"/>
      <c r="GP3" s="472"/>
      <c r="GQ3" s="472"/>
      <c r="GR3" s="472"/>
      <c r="GS3" s="473"/>
      <c r="GT3" s="471" t="s">
        <v>26</v>
      </c>
      <c r="GU3" s="472"/>
      <c r="GV3" s="472"/>
      <c r="GW3" s="472"/>
      <c r="GX3" s="472"/>
      <c r="GY3" s="472"/>
      <c r="GZ3" s="472"/>
      <c r="HA3" s="473"/>
      <c r="HB3" s="478" t="s">
        <v>242</v>
      </c>
      <c r="HC3" s="474"/>
      <c r="HD3" s="474"/>
      <c r="HE3" s="474"/>
      <c r="HF3" s="474"/>
      <c r="HG3" s="475"/>
      <c r="HH3" s="476" t="s">
        <v>57</v>
      </c>
      <c r="HI3" s="487" t="s">
        <v>243</v>
      </c>
      <c r="HJ3" s="487"/>
      <c r="HK3" s="487" t="s">
        <v>243</v>
      </c>
      <c r="HL3" s="487"/>
      <c r="HM3" s="471" t="s">
        <v>61</v>
      </c>
      <c r="HN3" s="472"/>
      <c r="HO3" s="473"/>
      <c r="HP3" s="471" t="s">
        <v>68</v>
      </c>
      <c r="HQ3" s="472"/>
      <c r="HR3" s="473"/>
      <c r="HS3" s="486" t="s">
        <v>112</v>
      </c>
      <c r="HT3" s="486"/>
    </row>
    <row r="4" spans="2:228" ht="43.5" customHeight="1" x14ac:dyDescent="0.15">
      <c r="B4" s="470"/>
      <c r="C4" s="470"/>
      <c r="D4" s="484"/>
      <c r="E4" s="485"/>
      <c r="F4" s="470"/>
      <c r="G4" s="288" t="s">
        <v>276</v>
      </c>
      <c r="H4" s="288" t="s">
        <v>204</v>
      </c>
      <c r="I4" s="288" t="s">
        <v>205</v>
      </c>
      <c r="J4" s="288" t="s">
        <v>206</v>
      </c>
      <c r="K4" s="288" t="s">
        <v>207</v>
      </c>
      <c r="L4" s="288" t="s">
        <v>208</v>
      </c>
      <c r="M4" s="288" t="s">
        <v>209</v>
      </c>
      <c r="N4" s="288" t="s">
        <v>210</v>
      </c>
      <c r="O4" s="288" t="s">
        <v>293</v>
      </c>
      <c r="P4" s="288" t="s">
        <v>214</v>
      </c>
      <c r="Q4" s="288" t="s">
        <v>215</v>
      </c>
      <c r="R4" s="288" t="s">
        <v>216</v>
      </c>
      <c r="S4" s="288" t="s">
        <v>217</v>
      </c>
      <c r="T4" s="288" t="s">
        <v>218</v>
      </c>
      <c r="U4" s="288" t="s">
        <v>210</v>
      </c>
      <c r="V4" s="483"/>
      <c r="W4" s="2" t="s">
        <v>43</v>
      </c>
      <c r="X4" s="2" t="s">
        <v>44</v>
      </c>
      <c r="Y4" s="2" t="s">
        <v>45</v>
      </c>
      <c r="Z4" s="2" t="s">
        <v>46</v>
      </c>
      <c r="AA4" s="2" t="s">
        <v>47</v>
      </c>
      <c r="AB4" s="2" t="s">
        <v>35</v>
      </c>
      <c r="AC4" s="2" t="s">
        <v>39</v>
      </c>
      <c r="AD4" s="9" t="s">
        <v>22</v>
      </c>
      <c r="AE4" s="2" t="s">
        <v>43</v>
      </c>
      <c r="AF4" s="2" t="s">
        <v>44</v>
      </c>
      <c r="AG4" s="2" t="s">
        <v>45</v>
      </c>
      <c r="AH4" s="2" t="s">
        <v>46</v>
      </c>
      <c r="AI4" s="2" t="s">
        <v>47</v>
      </c>
      <c r="AJ4" s="2" t="s">
        <v>35</v>
      </c>
      <c r="AK4" s="2" t="s">
        <v>39</v>
      </c>
      <c r="AL4" s="9" t="s">
        <v>22</v>
      </c>
      <c r="AM4" s="9" t="s">
        <v>43</v>
      </c>
      <c r="AN4" s="9" t="s">
        <v>44</v>
      </c>
      <c r="AO4" s="9" t="s">
        <v>45</v>
      </c>
      <c r="AP4" s="9" t="s">
        <v>46</v>
      </c>
      <c r="AQ4" s="9" t="s">
        <v>47</v>
      </c>
      <c r="AR4" s="9" t="s">
        <v>35</v>
      </c>
      <c r="AS4" s="9" t="s">
        <v>39</v>
      </c>
      <c r="AT4" s="9" t="s">
        <v>22</v>
      </c>
      <c r="AU4" s="2" t="s">
        <v>43</v>
      </c>
      <c r="AV4" s="2" t="s">
        <v>44</v>
      </c>
      <c r="AW4" s="2" t="s">
        <v>45</v>
      </c>
      <c r="AX4" s="2" t="s">
        <v>46</v>
      </c>
      <c r="AY4" s="2" t="s">
        <v>47</v>
      </c>
      <c r="AZ4" s="2" t="s">
        <v>35</v>
      </c>
      <c r="BA4" s="2" t="s">
        <v>39</v>
      </c>
      <c r="BB4" s="2" t="s">
        <v>22</v>
      </c>
      <c r="BC4" s="2" t="s">
        <v>43</v>
      </c>
      <c r="BD4" s="2" t="s">
        <v>44</v>
      </c>
      <c r="BE4" s="2" t="s">
        <v>45</v>
      </c>
      <c r="BF4" s="2" t="s">
        <v>46</v>
      </c>
      <c r="BG4" s="2" t="s">
        <v>47</v>
      </c>
      <c r="BH4" s="2" t="s">
        <v>35</v>
      </c>
      <c r="BI4" s="2" t="s">
        <v>39</v>
      </c>
      <c r="BJ4" s="9" t="s">
        <v>22</v>
      </c>
      <c r="BK4" s="2" t="s">
        <v>43</v>
      </c>
      <c r="BL4" s="2" t="s">
        <v>44</v>
      </c>
      <c r="BM4" s="2" t="s">
        <v>45</v>
      </c>
      <c r="BN4" s="2" t="s">
        <v>46</v>
      </c>
      <c r="BO4" s="2" t="s">
        <v>47</v>
      </c>
      <c r="BP4" s="2" t="s">
        <v>35</v>
      </c>
      <c r="BQ4" s="2" t="s">
        <v>39</v>
      </c>
      <c r="BR4" s="9" t="s">
        <v>22</v>
      </c>
      <c r="BS4" s="2" t="s">
        <v>43</v>
      </c>
      <c r="BT4" s="2" t="s">
        <v>44</v>
      </c>
      <c r="BU4" s="2" t="s">
        <v>45</v>
      </c>
      <c r="BV4" s="2" t="s">
        <v>46</v>
      </c>
      <c r="BW4" s="2" t="s">
        <v>47</v>
      </c>
      <c r="BX4" s="2" t="s">
        <v>35</v>
      </c>
      <c r="BY4" s="2" t="s">
        <v>39</v>
      </c>
      <c r="BZ4" s="9" t="s">
        <v>22</v>
      </c>
      <c r="CA4" s="2" t="s">
        <v>43</v>
      </c>
      <c r="CB4" s="2" t="s">
        <v>44</v>
      </c>
      <c r="CC4" s="2" t="s">
        <v>45</v>
      </c>
      <c r="CD4" s="2" t="s">
        <v>46</v>
      </c>
      <c r="CE4" s="2" t="s">
        <v>47</v>
      </c>
      <c r="CF4" s="2" t="s">
        <v>35</v>
      </c>
      <c r="CG4" s="2" t="s">
        <v>39</v>
      </c>
      <c r="CH4" s="9" t="s">
        <v>22</v>
      </c>
      <c r="CI4" s="9" t="s">
        <v>43</v>
      </c>
      <c r="CJ4" s="9" t="s">
        <v>44</v>
      </c>
      <c r="CK4" s="9" t="s">
        <v>45</v>
      </c>
      <c r="CL4" s="9" t="s">
        <v>46</v>
      </c>
      <c r="CM4" s="9" t="s">
        <v>47</v>
      </c>
      <c r="CN4" s="9" t="s">
        <v>35</v>
      </c>
      <c r="CO4" s="9" t="s">
        <v>39</v>
      </c>
      <c r="CP4" s="9" t="s">
        <v>22</v>
      </c>
      <c r="CQ4" s="2" t="s">
        <v>43</v>
      </c>
      <c r="CR4" s="2" t="s">
        <v>44</v>
      </c>
      <c r="CS4" s="2" t="s">
        <v>45</v>
      </c>
      <c r="CT4" s="2" t="s">
        <v>46</v>
      </c>
      <c r="CU4" s="2" t="s">
        <v>47</v>
      </c>
      <c r="CV4" s="2" t="s">
        <v>48</v>
      </c>
      <c r="CW4" s="2" t="s">
        <v>49</v>
      </c>
      <c r="CX4" s="9" t="s">
        <v>50</v>
      </c>
      <c r="CY4" s="2" t="s">
        <v>43</v>
      </c>
      <c r="CZ4" s="2" t="s">
        <v>44</v>
      </c>
      <c r="DA4" s="2" t="s">
        <v>45</v>
      </c>
      <c r="DB4" s="2" t="s">
        <v>46</v>
      </c>
      <c r="DC4" s="2" t="s">
        <v>47</v>
      </c>
      <c r="DD4" s="2" t="s">
        <v>48</v>
      </c>
      <c r="DE4" s="2" t="s">
        <v>49</v>
      </c>
      <c r="DF4" s="9" t="s">
        <v>50</v>
      </c>
      <c r="DG4" s="2" t="s">
        <v>43</v>
      </c>
      <c r="DH4" s="2" t="s">
        <v>44</v>
      </c>
      <c r="DI4" s="2" t="s">
        <v>45</v>
      </c>
      <c r="DJ4" s="2" t="s">
        <v>46</v>
      </c>
      <c r="DK4" s="2" t="s">
        <v>47</v>
      </c>
      <c r="DL4" s="2" t="s">
        <v>48</v>
      </c>
      <c r="DM4" s="2" t="s">
        <v>49</v>
      </c>
      <c r="DN4" s="9" t="s">
        <v>50</v>
      </c>
      <c r="DO4" s="2" t="s">
        <v>43</v>
      </c>
      <c r="DP4" s="2" t="s">
        <v>44</v>
      </c>
      <c r="DQ4" s="2" t="s">
        <v>45</v>
      </c>
      <c r="DR4" s="2" t="s">
        <v>46</v>
      </c>
      <c r="DS4" s="2" t="s">
        <v>47</v>
      </c>
      <c r="DT4" s="2" t="s">
        <v>48</v>
      </c>
      <c r="DU4" s="2" t="s">
        <v>49</v>
      </c>
      <c r="DV4" s="9" t="s">
        <v>50</v>
      </c>
      <c r="DW4" s="2" t="s">
        <v>43</v>
      </c>
      <c r="DX4" s="2" t="s">
        <v>44</v>
      </c>
      <c r="DY4" s="2" t="s">
        <v>45</v>
      </c>
      <c r="DZ4" s="2" t="s">
        <v>46</v>
      </c>
      <c r="EA4" s="2" t="s">
        <v>47</v>
      </c>
      <c r="EB4" s="2" t="s">
        <v>48</v>
      </c>
      <c r="EC4" s="2" t="s">
        <v>49</v>
      </c>
      <c r="ED4" s="9" t="s">
        <v>50</v>
      </c>
      <c r="EE4" s="2" t="s">
        <v>43</v>
      </c>
      <c r="EF4" s="2" t="s">
        <v>44</v>
      </c>
      <c r="EG4" s="2" t="s">
        <v>45</v>
      </c>
      <c r="EH4" s="2" t="s">
        <v>46</v>
      </c>
      <c r="EI4" s="2" t="s">
        <v>47</v>
      </c>
      <c r="EJ4" s="2" t="s">
        <v>35</v>
      </c>
      <c r="EK4" s="2" t="s">
        <v>39</v>
      </c>
      <c r="EL4" s="9" t="s">
        <v>22</v>
      </c>
      <c r="EM4" s="2" t="s">
        <v>43</v>
      </c>
      <c r="EN4" s="2" t="s">
        <v>44</v>
      </c>
      <c r="EO4" s="2" t="s">
        <v>45</v>
      </c>
      <c r="EP4" s="2" t="s">
        <v>46</v>
      </c>
      <c r="EQ4" s="2" t="s">
        <v>47</v>
      </c>
      <c r="ER4" s="2" t="s">
        <v>48</v>
      </c>
      <c r="ES4" s="2" t="s">
        <v>49</v>
      </c>
      <c r="ET4" s="9" t="s">
        <v>50</v>
      </c>
      <c r="EU4" s="2" t="s">
        <v>43</v>
      </c>
      <c r="EV4" s="2" t="s">
        <v>44</v>
      </c>
      <c r="EW4" s="2" t="s">
        <v>45</v>
      </c>
      <c r="EX4" s="2" t="s">
        <v>46</v>
      </c>
      <c r="EY4" s="2" t="s">
        <v>47</v>
      </c>
      <c r="EZ4" s="2" t="s">
        <v>35</v>
      </c>
      <c r="FA4" s="2" t="s">
        <v>39</v>
      </c>
      <c r="FB4" s="9" t="s">
        <v>22</v>
      </c>
      <c r="FC4" s="9" t="s">
        <v>43</v>
      </c>
      <c r="FD4" s="9" t="s">
        <v>44</v>
      </c>
      <c r="FE4" s="9" t="s">
        <v>45</v>
      </c>
      <c r="FF4" s="9" t="s">
        <v>46</v>
      </c>
      <c r="FG4" s="9" t="s">
        <v>47</v>
      </c>
      <c r="FH4" s="9" t="s">
        <v>48</v>
      </c>
      <c r="FI4" s="9" t="s">
        <v>49</v>
      </c>
      <c r="FJ4" s="9" t="s">
        <v>50</v>
      </c>
      <c r="FK4" s="9" t="s">
        <v>278</v>
      </c>
      <c r="FL4" s="287" t="s">
        <v>70</v>
      </c>
      <c r="FM4" s="6" t="s">
        <v>71</v>
      </c>
      <c r="FN4" s="6" t="s">
        <v>232</v>
      </c>
      <c r="FO4" s="6" t="s">
        <v>76</v>
      </c>
      <c r="FP4" s="6" t="s">
        <v>233</v>
      </c>
      <c r="FQ4" s="6" t="s">
        <v>284</v>
      </c>
      <c r="FR4" s="6" t="s">
        <v>285</v>
      </c>
      <c r="FS4" s="6" t="s">
        <v>286</v>
      </c>
      <c r="FT4" s="6" t="s">
        <v>287</v>
      </c>
      <c r="FU4" s="6" t="s">
        <v>288</v>
      </c>
      <c r="FV4" s="6" t="s">
        <v>289</v>
      </c>
      <c r="FW4" s="6" t="s">
        <v>290</v>
      </c>
      <c r="FX4" s="6" t="s">
        <v>283</v>
      </c>
      <c r="FY4" s="6" t="s">
        <v>72</v>
      </c>
      <c r="FZ4" s="6" t="s">
        <v>73</v>
      </c>
      <c r="GA4" s="10" t="s">
        <v>22</v>
      </c>
      <c r="GB4" s="283" t="s">
        <v>236</v>
      </c>
      <c r="GC4" s="293" t="s">
        <v>237</v>
      </c>
      <c r="GD4" s="2" t="s">
        <v>43</v>
      </c>
      <c r="GE4" s="2" t="s">
        <v>44</v>
      </c>
      <c r="GF4" s="2" t="s">
        <v>45</v>
      </c>
      <c r="GG4" s="2" t="s">
        <v>46</v>
      </c>
      <c r="GH4" s="2" t="s">
        <v>47</v>
      </c>
      <c r="GI4" s="2" t="s">
        <v>48</v>
      </c>
      <c r="GJ4" s="2" t="s">
        <v>49</v>
      </c>
      <c r="GK4" s="9" t="s">
        <v>50</v>
      </c>
      <c r="GL4" s="2" t="s">
        <v>43</v>
      </c>
      <c r="GM4" s="2" t="s">
        <v>44</v>
      </c>
      <c r="GN4" s="2" t="s">
        <v>45</v>
      </c>
      <c r="GO4" s="2" t="s">
        <v>46</v>
      </c>
      <c r="GP4" s="2" t="s">
        <v>47</v>
      </c>
      <c r="GQ4" s="2" t="s">
        <v>48</v>
      </c>
      <c r="GR4" s="2" t="s">
        <v>49</v>
      </c>
      <c r="GS4" s="9" t="s">
        <v>50</v>
      </c>
      <c r="GT4" s="9" t="s">
        <v>43</v>
      </c>
      <c r="GU4" s="9" t="s">
        <v>44</v>
      </c>
      <c r="GV4" s="9" t="s">
        <v>45</v>
      </c>
      <c r="GW4" s="9" t="s">
        <v>46</v>
      </c>
      <c r="GX4" s="9" t="s">
        <v>47</v>
      </c>
      <c r="GY4" s="9" t="s">
        <v>48</v>
      </c>
      <c r="GZ4" s="9" t="s">
        <v>49</v>
      </c>
      <c r="HA4" s="9" t="s">
        <v>50</v>
      </c>
      <c r="HB4" s="4" t="s">
        <v>52</v>
      </c>
      <c r="HC4" s="5" t="s">
        <v>53</v>
      </c>
      <c r="HD4" s="5" t="s">
        <v>54</v>
      </c>
      <c r="HE4" s="5" t="s">
        <v>55</v>
      </c>
      <c r="HF4" s="291" t="s">
        <v>292</v>
      </c>
      <c r="HG4" s="11" t="s">
        <v>51</v>
      </c>
      <c r="HH4" s="477"/>
      <c r="HI4" s="282" t="s">
        <v>246</v>
      </c>
      <c r="HJ4" s="282" t="s">
        <v>247</v>
      </c>
      <c r="HK4" s="282" t="s">
        <v>248</v>
      </c>
      <c r="HL4" s="282" t="s">
        <v>248</v>
      </c>
      <c r="HM4" s="12" t="s">
        <v>63</v>
      </c>
      <c r="HN4" s="7" t="s">
        <v>64</v>
      </c>
      <c r="HO4" s="8" t="s">
        <v>62</v>
      </c>
      <c r="HP4" s="12" t="s">
        <v>65</v>
      </c>
      <c r="HQ4" s="8" t="s">
        <v>66</v>
      </c>
      <c r="HR4" s="8" t="s">
        <v>67</v>
      </c>
      <c r="HS4" s="80" t="s">
        <v>253</v>
      </c>
      <c r="HT4" s="81" t="s">
        <v>254</v>
      </c>
    </row>
    <row r="5" spans="2:228" s="87" customFormat="1" ht="20.100000000000001" customHeight="1" x14ac:dyDescent="0.15">
      <c r="B5" s="83">
        <f>就労移行支援!D13</f>
        <v>0</v>
      </c>
      <c r="C5" s="83">
        <f>就労移行支援!D14</f>
        <v>0</v>
      </c>
      <c r="D5" s="84">
        <f>就労移行支援!D15</f>
        <v>0</v>
      </c>
      <c r="E5" s="84">
        <f>就労移行支援!F15</f>
        <v>0</v>
      </c>
      <c r="F5" s="83">
        <f>就労移行支援!D16</f>
        <v>0</v>
      </c>
      <c r="G5" s="85">
        <f>就労移行支援!D20</f>
        <v>0</v>
      </c>
      <c r="H5" s="85">
        <f>就労移行支援!D21</f>
        <v>0</v>
      </c>
      <c r="I5" s="85">
        <f>就労移行支援!D22</f>
        <v>0</v>
      </c>
      <c r="J5" s="85">
        <f>就労移行支援!D23</f>
        <v>0</v>
      </c>
      <c r="K5" s="85">
        <f>就労移行支援!D24</f>
        <v>0</v>
      </c>
      <c r="L5" s="86">
        <f>就労移行支援!D25</f>
        <v>0</v>
      </c>
      <c r="M5" s="86">
        <f>就労移行支援!D26</f>
        <v>0</v>
      </c>
      <c r="N5" s="86">
        <f>就労移行支援!D27</f>
        <v>0</v>
      </c>
      <c r="O5" s="86">
        <f>就労移行支援!D30</f>
        <v>0</v>
      </c>
      <c r="P5" s="86">
        <f>就労移行支援!D31</f>
        <v>0</v>
      </c>
      <c r="Q5" s="86">
        <f>就労移行支援!D32</f>
        <v>0</v>
      </c>
      <c r="R5" s="86">
        <f>就労移行支援!D33</f>
        <v>0</v>
      </c>
      <c r="S5" s="86">
        <f>就労移行支援!D34</f>
        <v>0</v>
      </c>
      <c r="T5" s="86">
        <f>就労移行支援!D35</f>
        <v>0</v>
      </c>
      <c r="U5" s="86">
        <f>就労移行支援!D36</f>
        <v>0</v>
      </c>
      <c r="V5" s="82">
        <f>就労移行支援!C40</f>
        <v>0</v>
      </c>
      <c r="W5" s="82">
        <f>就労移行支援!B45</f>
        <v>0</v>
      </c>
      <c r="X5" s="82">
        <f>就労移行支援!B46</f>
        <v>0</v>
      </c>
      <c r="Y5" s="82">
        <f>就労移行支援!B47</f>
        <v>0</v>
      </c>
      <c r="Z5" s="82">
        <f>就労移行支援!B48</f>
        <v>0</v>
      </c>
      <c r="AA5" s="82">
        <f>就労移行支援!B49</f>
        <v>0</v>
      </c>
      <c r="AB5" s="82">
        <f>就労移行支援!B50</f>
        <v>0</v>
      </c>
      <c r="AC5" s="82">
        <f>就労移行支援!B51</f>
        <v>0</v>
      </c>
      <c r="AD5" s="82">
        <f>就労移行支援!B52</f>
        <v>0</v>
      </c>
      <c r="AE5" s="82">
        <f>就労移行支援!D45</f>
        <v>0</v>
      </c>
      <c r="AF5" s="82">
        <f>就労移行支援!D46</f>
        <v>0</v>
      </c>
      <c r="AG5" s="82">
        <f>就労移行支援!D47</f>
        <v>0</v>
      </c>
      <c r="AH5" s="82">
        <f>就労移行支援!D48</f>
        <v>0</v>
      </c>
      <c r="AI5" s="82">
        <f>就労移行支援!D49</f>
        <v>0</v>
      </c>
      <c r="AJ5" s="82">
        <f>就労移行支援!D50</f>
        <v>0</v>
      </c>
      <c r="AK5" s="82">
        <f>就労移行支援!D51</f>
        <v>0</v>
      </c>
      <c r="AL5" s="82">
        <f>就労移行支援!D52</f>
        <v>0</v>
      </c>
      <c r="AM5" s="82">
        <f>就労移行支援!F45</f>
        <v>0</v>
      </c>
      <c r="AN5" s="82">
        <f>就労移行支援!F46</f>
        <v>0</v>
      </c>
      <c r="AO5" s="82">
        <f>就労移行支援!F47</f>
        <v>0</v>
      </c>
      <c r="AP5" s="82">
        <f>就労移行支援!F48</f>
        <v>0</v>
      </c>
      <c r="AQ5" s="82">
        <f>就労移行支援!F49</f>
        <v>0</v>
      </c>
      <c r="AR5" s="82">
        <f>就労移行支援!F50</f>
        <v>0</v>
      </c>
      <c r="AS5" s="82">
        <f>就労移行支援!F51</f>
        <v>0</v>
      </c>
      <c r="AT5" s="82">
        <f>就労移行支援!F52</f>
        <v>0</v>
      </c>
      <c r="AU5" s="82">
        <f>就労移行支援!B56</f>
        <v>0</v>
      </c>
      <c r="AV5" s="82">
        <f>就労移行支援!B57</f>
        <v>0</v>
      </c>
      <c r="AW5" s="82">
        <f>就労移行支援!B58</f>
        <v>0</v>
      </c>
      <c r="AX5" s="82">
        <f>就労移行支援!B59</f>
        <v>0</v>
      </c>
      <c r="AY5" s="82">
        <f>就労移行支援!B60</f>
        <v>0</v>
      </c>
      <c r="AZ5" s="82">
        <f>就労移行支援!B61</f>
        <v>0</v>
      </c>
      <c r="BA5" s="82">
        <f>就労移行支援!B62</f>
        <v>0</v>
      </c>
      <c r="BB5" s="82">
        <f>就労移行支援!B63</f>
        <v>0</v>
      </c>
      <c r="BC5" s="82">
        <f>就労移行支援!B67</f>
        <v>0</v>
      </c>
      <c r="BD5" s="82">
        <f>就労移行支援!B68</f>
        <v>0</v>
      </c>
      <c r="BE5" s="82">
        <f>就労移行支援!B69</f>
        <v>0</v>
      </c>
      <c r="BF5" s="82">
        <f>就労移行支援!B70</f>
        <v>0</v>
      </c>
      <c r="BG5" s="82">
        <f>就労移行支援!B71</f>
        <v>0</v>
      </c>
      <c r="BH5" s="82">
        <f>就労移行支援!B72</f>
        <v>0</v>
      </c>
      <c r="BI5" s="82">
        <f>就労移行支援!B73</f>
        <v>0</v>
      </c>
      <c r="BJ5" s="82">
        <f>就労移行支援!B74</f>
        <v>0</v>
      </c>
      <c r="BK5" s="82">
        <f>就労移行支援!D67</f>
        <v>0</v>
      </c>
      <c r="BL5" s="82">
        <f>就労移行支援!D68</f>
        <v>0</v>
      </c>
      <c r="BM5" s="82">
        <f>就労移行支援!D69</f>
        <v>0</v>
      </c>
      <c r="BN5" s="82">
        <f>就労移行支援!D70</f>
        <v>0</v>
      </c>
      <c r="BO5" s="82">
        <f>就労移行支援!D71</f>
        <v>0</v>
      </c>
      <c r="BP5" s="82">
        <f>就労移行支援!D72</f>
        <v>0</v>
      </c>
      <c r="BQ5" s="82">
        <f>就労移行支援!D73</f>
        <v>0</v>
      </c>
      <c r="BR5" s="82">
        <f>就労移行支援!D74</f>
        <v>0</v>
      </c>
      <c r="BS5" s="82">
        <f>就労移行支援!F67</f>
        <v>0</v>
      </c>
      <c r="BT5" s="82">
        <f>就労移行支援!F68</f>
        <v>0</v>
      </c>
      <c r="BU5" s="82">
        <f>就労移行支援!F69</f>
        <v>0</v>
      </c>
      <c r="BV5" s="82">
        <f>就労移行支援!F70</f>
        <v>0</v>
      </c>
      <c r="BW5" s="82">
        <f>就労移行支援!F71</f>
        <v>0</v>
      </c>
      <c r="BX5" s="82">
        <f>就労移行支援!F72</f>
        <v>0</v>
      </c>
      <c r="BY5" s="82">
        <f>就労移行支援!F73</f>
        <v>0</v>
      </c>
      <c r="BZ5" s="82">
        <f>就労移行支援!F74</f>
        <v>0</v>
      </c>
      <c r="CA5" s="82">
        <f>就労移行支援!H67</f>
        <v>0</v>
      </c>
      <c r="CB5" s="82">
        <f>就労移行支援!H68</f>
        <v>0</v>
      </c>
      <c r="CC5" s="82">
        <f>就労移行支援!H69</f>
        <v>0</v>
      </c>
      <c r="CD5" s="82">
        <f>就労移行支援!H70</f>
        <v>0</v>
      </c>
      <c r="CE5" s="82">
        <f>就労移行支援!H71</f>
        <v>0</v>
      </c>
      <c r="CF5" s="82">
        <f>就労移行支援!H72</f>
        <v>0</v>
      </c>
      <c r="CG5" s="82">
        <f>就労移行支援!H73</f>
        <v>0</v>
      </c>
      <c r="CH5" s="82">
        <f>就労移行支援!H74</f>
        <v>0</v>
      </c>
      <c r="CI5" s="82">
        <f>就労移行支援!J67</f>
        <v>0</v>
      </c>
      <c r="CJ5" s="82">
        <f>就労移行支援!J68</f>
        <v>0</v>
      </c>
      <c r="CK5" s="82">
        <f>就労移行支援!J69</f>
        <v>0</v>
      </c>
      <c r="CL5" s="82">
        <f>就労移行支援!J70</f>
        <v>0</v>
      </c>
      <c r="CM5" s="82">
        <f>就労移行支援!J71</f>
        <v>0</v>
      </c>
      <c r="CN5" s="82">
        <f>就労移行支援!J72</f>
        <v>0</v>
      </c>
      <c r="CO5" s="82">
        <f>就労移行支援!J73</f>
        <v>0</v>
      </c>
      <c r="CP5" s="82">
        <f>就労移行支援!J74</f>
        <v>0</v>
      </c>
      <c r="CQ5" s="82">
        <f>就労移行支援!B78</f>
        <v>0</v>
      </c>
      <c r="CR5" s="82">
        <f>就労移行支援!B79</f>
        <v>0</v>
      </c>
      <c r="CS5" s="82">
        <f>就労移行支援!B80</f>
        <v>0</v>
      </c>
      <c r="CT5" s="82">
        <f>就労移行支援!B81</f>
        <v>0</v>
      </c>
      <c r="CU5" s="82">
        <f>就労移行支援!B82</f>
        <v>0</v>
      </c>
      <c r="CV5" s="82">
        <f>就労移行支援!B83</f>
        <v>0</v>
      </c>
      <c r="CW5" s="82">
        <f>就労移行支援!B84</f>
        <v>0</v>
      </c>
      <c r="CX5" s="82">
        <f>就労移行支援!B85</f>
        <v>0</v>
      </c>
      <c r="CY5" s="82">
        <f>就労移行支援!D78</f>
        <v>0</v>
      </c>
      <c r="CZ5" s="82">
        <f>就労移行支援!D79</f>
        <v>0</v>
      </c>
      <c r="DA5" s="82">
        <f>就労移行支援!D80</f>
        <v>0</v>
      </c>
      <c r="DB5" s="82">
        <f>就労移行支援!D81</f>
        <v>0</v>
      </c>
      <c r="DC5" s="82">
        <f>就労移行支援!D82</f>
        <v>0</v>
      </c>
      <c r="DD5" s="82">
        <f>就労移行支援!D83</f>
        <v>0</v>
      </c>
      <c r="DE5" s="82">
        <f>就労移行支援!D84</f>
        <v>0</v>
      </c>
      <c r="DF5" s="82">
        <f>就労移行支援!D85</f>
        <v>0</v>
      </c>
      <c r="DG5" s="82">
        <f>就労移行支援!F78</f>
        <v>0</v>
      </c>
      <c r="DH5" s="82">
        <f>就労移行支援!F79</f>
        <v>0</v>
      </c>
      <c r="DI5" s="82">
        <f>就労移行支援!F80</f>
        <v>0</v>
      </c>
      <c r="DJ5" s="82">
        <f>就労移行支援!F81</f>
        <v>0</v>
      </c>
      <c r="DK5" s="82">
        <f>就労移行支援!F82</f>
        <v>0</v>
      </c>
      <c r="DL5" s="82">
        <f>就労移行支援!F83</f>
        <v>0</v>
      </c>
      <c r="DM5" s="82">
        <f>就労移行支援!F84</f>
        <v>0</v>
      </c>
      <c r="DN5" s="82">
        <f>就労移行支援!F85</f>
        <v>0</v>
      </c>
      <c r="DO5" s="82">
        <f>就労移行支援!H78</f>
        <v>0</v>
      </c>
      <c r="DP5" s="82">
        <f>就労移行支援!H79</f>
        <v>0</v>
      </c>
      <c r="DQ5" s="82">
        <f>就労移行支援!H80</f>
        <v>0</v>
      </c>
      <c r="DR5" s="82">
        <f>就労移行支援!H81</f>
        <v>0</v>
      </c>
      <c r="DS5" s="82">
        <f>就労移行支援!H82</f>
        <v>0</v>
      </c>
      <c r="DT5" s="82">
        <f>就労移行支援!H83</f>
        <v>0</v>
      </c>
      <c r="DU5" s="82">
        <f>就労移行支援!H84</f>
        <v>0</v>
      </c>
      <c r="DV5" s="82">
        <f>就労移行支援!H85</f>
        <v>0</v>
      </c>
      <c r="DW5" s="82">
        <f>就労移行支援!J78</f>
        <v>0</v>
      </c>
      <c r="DX5" s="82">
        <f>就労移行支援!J79</f>
        <v>0</v>
      </c>
      <c r="DY5" s="82">
        <f>就労移行支援!J80</f>
        <v>0</v>
      </c>
      <c r="DZ5" s="82">
        <f>就労移行支援!J81</f>
        <v>0</v>
      </c>
      <c r="EA5" s="82">
        <f>就労移行支援!J82</f>
        <v>0</v>
      </c>
      <c r="EB5" s="82">
        <f>就労移行支援!J83</f>
        <v>0</v>
      </c>
      <c r="EC5" s="82">
        <f>就労移行支援!J84</f>
        <v>0</v>
      </c>
      <c r="ED5" s="82">
        <f>就労移行支援!J85</f>
        <v>0</v>
      </c>
      <c r="EE5" s="82">
        <f>就労移行支援!L78</f>
        <v>0</v>
      </c>
      <c r="EF5" s="82">
        <f>就労移行支援!L79</f>
        <v>0</v>
      </c>
      <c r="EG5" s="82">
        <f>就労移行支援!L80</f>
        <v>0</v>
      </c>
      <c r="EH5" s="82">
        <f>就労移行支援!L81</f>
        <v>0</v>
      </c>
      <c r="EI5" s="82">
        <f>就労移行支援!L82</f>
        <v>0</v>
      </c>
      <c r="EJ5" s="82">
        <f>就労移行支援!L83</f>
        <v>0</v>
      </c>
      <c r="EK5" s="82">
        <f>就労移行支援!L84</f>
        <v>0</v>
      </c>
      <c r="EL5" s="82">
        <f>就労移行支援!L85</f>
        <v>0</v>
      </c>
      <c r="EM5" s="82">
        <f>就労移行支援!N78</f>
        <v>0</v>
      </c>
      <c r="EN5" s="82">
        <f>就労移行支援!N79</f>
        <v>0</v>
      </c>
      <c r="EO5" s="82">
        <f>就労移行支援!N80</f>
        <v>0</v>
      </c>
      <c r="EP5" s="82">
        <f>就労移行支援!N81</f>
        <v>0</v>
      </c>
      <c r="EQ5" s="82">
        <f>就労移行支援!N82</f>
        <v>0</v>
      </c>
      <c r="ER5" s="82">
        <f>就労移行支援!N83</f>
        <v>0</v>
      </c>
      <c r="ES5" s="82">
        <f>就労移行支援!N84</f>
        <v>0</v>
      </c>
      <c r="ET5" s="82">
        <f>就労移行支援!N85</f>
        <v>0</v>
      </c>
      <c r="EU5" s="82">
        <f>就労移行支援!P78</f>
        <v>0</v>
      </c>
      <c r="EV5" s="82">
        <f>就労移行支援!P79</f>
        <v>0</v>
      </c>
      <c r="EW5" s="82">
        <f>就労移行支援!P80</f>
        <v>0</v>
      </c>
      <c r="EX5" s="82">
        <f>就労移行支援!P81</f>
        <v>0</v>
      </c>
      <c r="EY5" s="82">
        <f>就労移行支援!P82</f>
        <v>0</v>
      </c>
      <c r="EZ5" s="82">
        <f>就労移行支援!P83</f>
        <v>0</v>
      </c>
      <c r="FA5" s="82">
        <f>就労移行支援!P84</f>
        <v>0</v>
      </c>
      <c r="FB5" s="82">
        <f>就労移行支援!P85</f>
        <v>0</v>
      </c>
      <c r="FC5" s="82">
        <f>就労移行支援!R78</f>
        <v>0</v>
      </c>
      <c r="FD5" s="82">
        <f>就労移行支援!R79</f>
        <v>0</v>
      </c>
      <c r="FE5" s="82">
        <f>就労移行支援!R80</f>
        <v>0</v>
      </c>
      <c r="FF5" s="82">
        <f>就労移行支援!R81</f>
        <v>0</v>
      </c>
      <c r="FG5" s="82">
        <f>就労移行支援!R82</f>
        <v>0</v>
      </c>
      <c r="FH5" s="82">
        <f>就労移行支援!R83</f>
        <v>0</v>
      </c>
      <c r="FI5" s="82">
        <f>就労移行支援!R84</f>
        <v>0</v>
      </c>
      <c r="FJ5" s="82">
        <f>就労移行支援!R85</f>
        <v>0</v>
      </c>
      <c r="FK5" s="82">
        <f>就労移行支援!G91</f>
        <v>0</v>
      </c>
      <c r="FL5" s="82">
        <f>就労移行支援!E90</f>
        <v>0</v>
      </c>
      <c r="FM5" s="82">
        <f>就労移行支援!E91</f>
        <v>0</v>
      </c>
      <c r="FN5" s="82">
        <f>就労移行支援!E92</f>
        <v>0</v>
      </c>
      <c r="FO5" s="82">
        <f>就労移行支援!E93</f>
        <v>0</v>
      </c>
      <c r="FP5" s="82">
        <f>就労移行支援!E94</f>
        <v>0</v>
      </c>
      <c r="FQ5" s="82">
        <f>就労移行支援!E95</f>
        <v>0</v>
      </c>
      <c r="FR5" s="82">
        <f>就労移行支援!E96</f>
        <v>0</v>
      </c>
      <c r="FS5" s="82">
        <f>就労移行支援!E97</f>
        <v>0</v>
      </c>
      <c r="FT5" s="82">
        <f>就労移行支援!E98</f>
        <v>0</v>
      </c>
      <c r="FU5" s="82">
        <f>就労移行支援!E99</f>
        <v>0</v>
      </c>
      <c r="FV5" s="82">
        <f>就労移行支援!E100</f>
        <v>0</v>
      </c>
      <c r="FW5" s="82">
        <f>就労移行支援!E101</f>
        <v>0</v>
      </c>
      <c r="FX5" s="82">
        <f>就労移行支援!E102</f>
        <v>0</v>
      </c>
      <c r="FY5" s="82">
        <f>就労移行支援!E103</f>
        <v>0</v>
      </c>
      <c r="FZ5" s="82">
        <f>就労移行支援!E104</f>
        <v>0</v>
      </c>
      <c r="GA5" s="82">
        <f>就労移行支援!E105</f>
        <v>0</v>
      </c>
      <c r="GB5" s="82">
        <f>就労移行支援!D108</f>
        <v>0</v>
      </c>
      <c r="GC5" s="82">
        <f>就労移行支援!D111</f>
        <v>0</v>
      </c>
      <c r="GD5" s="82">
        <f>就労移行支援!B117</f>
        <v>0</v>
      </c>
      <c r="GE5" s="82">
        <f>就労移行支援!B118</f>
        <v>0</v>
      </c>
      <c r="GF5" s="82">
        <f>就労移行支援!B119</f>
        <v>0</v>
      </c>
      <c r="GG5" s="82">
        <f>就労移行支援!B120</f>
        <v>0</v>
      </c>
      <c r="GH5" s="82">
        <f>就労移行支援!B121</f>
        <v>0</v>
      </c>
      <c r="GI5" s="82">
        <f>就労移行支援!B122</f>
        <v>0</v>
      </c>
      <c r="GJ5" s="82">
        <f>就労移行支援!B123</f>
        <v>0</v>
      </c>
      <c r="GK5" s="82">
        <f>就労移行支援!B124</f>
        <v>0</v>
      </c>
      <c r="GL5" s="82">
        <f>就労移行支援!D117</f>
        <v>0</v>
      </c>
      <c r="GM5" s="82">
        <f>就労移行支援!D118</f>
        <v>0</v>
      </c>
      <c r="GN5" s="82">
        <f>就労移行支援!D119</f>
        <v>0</v>
      </c>
      <c r="GO5" s="82">
        <f>就労移行支援!D120</f>
        <v>0</v>
      </c>
      <c r="GP5" s="82">
        <f>就労移行支援!D121</f>
        <v>0</v>
      </c>
      <c r="GQ5" s="82">
        <f>就労移行支援!D122</f>
        <v>0</v>
      </c>
      <c r="GR5" s="82">
        <f>就労移行支援!D123</f>
        <v>0</v>
      </c>
      <c r="GS5" s="82">
        <f>就労移行支援!D124</f>
        <v>0</v>
      </c>
      <c r="GT5" s="82">
        <f>就労移行支援!F117</f>
        <v>0</v>
      </c>
      <c r="GU5" s="82">
        <f>就労移行支援!F118</f>
        <v>0</v>
      </c>
      <c r="GV5" s="82">
        <f>就労移行支援!F119</f>
        <v>0</v>
      </c>
      <c r="GW5" s="82">
        <f>就労移行支援!F120</f>
        <v>0</v>
      </c>
      <c r="GX5" s="82">
        <f>就労移行支援!F121</f>
        <v>0</v>
      </c>
      <c r="GY5" s="82">
        <f>就労移行支援!F122</f>
        <v>0</v>
      </c>
      <c r="GZ5" s="82">
        <f>就労移行支援!F123</f>
        <v>0</v>
      </c>
      <c r="HA5" s="82">
        <f>就労移行支援!F124</f>
        <v>0</v>
      </c>
      <c r="HB5" s="82">
        <f>就労移行支援!E129</f>
        <v>0</v>
      </c>
      <c r="HC5" s="82">
        <f>就労移行支援!E130</f>
        <v>0</v>
      </c>
      <c r="HD5" s="82">
        <f>就労移行支援!E131</f>
        <v>0</v>
      </c>
      <c r="HE5" s="82">
        <f>就労移行支援!E132</f>
        <v>0</v>
      </c>
      <c r="HF5" s="82">
        <f>就労移行支援!E133</f>
        <v>0</v>
      </c>
      <c r="HG5" s="82">
        <f>就労移行支援!E134</f>
        <v>0</v>
      </c>
      <c r="HH5" s="82">
        <f>就労移行支援!C137</f>
        <v>0</v>
      </c>
      <c r="HI5" s="82">
        <f>就労移行支援!B142</f>
        <v>0</v>
      </c>
      <c r="HJ5" s="82">
        <f>就労移行支援!E142</f>
        <v>0</v>
      </c>
      <c r="HK5" s="82">
        <f>就労移行支援!B146</f>
        <v>0</v>
      </c>
      <c r="HL5" s="82">
        <f>就労移行支援!E146</f>
        <v>0</v>
      </c>
      <c r="HM5" s="82">
        <f>就労移行支援!A152</f>
        <v>0</v>
      </c>
      <c r="HN5" s="82">
        <f>就労移行支援!C152</f>
        <v>0</v>
      </c>
      <c r="HO5" s="82">
        <f>就労移行支援!F152</f>
        <v>0</v>
      </c>
      <c r="HP5" s="82">
        <f>就労移行支援!A158</f>
        <v>0</v>
      </c>
      <c r="HQ5" s="82">
        <f>就労移行支援!C158</f>
        <v>0</v>
      </c>
      <c r="HR5" s="82">
        <f>就労移行支援!E158</f>
        <v>0</v>
      </c>
      <c r="HS5" s="85">
        <f>就労移行支援!A162</f>
        <v>0</v>
      </c>
      <c r="HT5" s="85">
        <f>就労移行支援!A165</f>
        <v>0</v>
      </c>
    </row>
  </sheetData>
  <sheetProtection password="E4B6" sheet="1" selectLockedCells="1"/>
  <mergeCells count="51">
    <mergeCell ref="HS3:HT3"/>
    <mergeCell ref="HI3:HJ3"/>
    <mergeCell ref="HK3:HL3"/>
    <mergeCell ref="FC3:FJ3"/>
    <mergeCell ref="W3:AD3"/>
    <mergeCell ref="AE3:AL3"/>
    <mergeCell ref="AM3:AT3"/>
    <mergeCell ref="EE3:EL3"/>
    <mergeCell ref="CQ3:CX3"/>
    <mergeCell ref="DG3:DN3"/>
    <mergeCell ref="CY3:DF3"/>
    <mergeCell ref="DO3:DV3"/>
    <mergeCell ref="BC3:BJ3"/>
    <mergeCell ref="BK3:BR3"/>
    <mergeCell ref="BS3:BZ3"/>
    <mergeCell ref="CA3:CH3"/>
    <mergeCell ref="CI3:CP3"/>
    <mergeCell ref="F3:F4"/>
    <mergeCell ref="B3:B4"/>
    <mergeCell ref="C3:C4"/>
    <mergeCell ref="EU3:FB3"/>
    <mergeCell ref="AU3:BB3"/>
    <mergeCell ref="G3:N3"/>
    <mergeCell ref="O3:U3"/>
    <mergeCell ref="V3:V4"/>
    <mergeCell ref="D3:E4"/>
    <mergeCell ref="DW3:ED3"/>
    <mergeCell ref="EM3:ET3"/>
    <mergeCell ref="HP2:HR2"/>
    <mergeCell ref="HP3:HR3"/>
    <mergeCell ref="HM2:HO2"/>
    <mergeCell ref="HM3:HO3"/>
    <mergeCell ref="FL2:GA2"/>
    <mergeCell ref="FL3:GA3"/>
    <mergeCell ref="HH3:HH4"/>
    <mergeCell ref="GD3:GK3"/>
    <mergeCell ref="GL3:GS3"/>
    <mergeCell ref="GT3:HA3"/>
    <mergeCell ref="HB2:HG2"/>
    <mergeCell ref="HB3:HG3"/>
    <mergeCell ref="B1:F1"/>
    <mergeCell ref="CQ2:FJ2"/>
    <mergeCell ref="GD2:HA2"/>
    <mergeCell ref="HI2:HJ2"/>
    <mergeCell ref="HK2:HL2"/>
    <mergeCell ref="AU2:BB2"/>
    <mergeCell ref="B2:F2"/>
    <mergeCell ref="G2:N2"/>
    <mergeCell ref="O2:U2"/>
    <mergeCell ref="BC2:CP2"/>
    <mergeCell ref="W2:AT2"/>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HT5"/>
  <sheetViews>
    <sheetView zoomScale="90" zoomScaleNormal="90" workbookViewId="0">
      <selection activeCell="K12" sqref="K12"/>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185" width="6.75" style="1" customWidth="1"/>
    <col min="186" max="187" width="8" style="1" customWidth="1"/>
    <col min="188" max="218" width="6.75" style="1" customWidth="1"/>
    <col min="219" max="223" width="7.25" style="1" customWidth="1"/>
    <col min="224" max="226" width="7.375" style="1" customWidth="1"/>
    <col min="227" max="16384" width="6.625" style="1"/>
  </cols>
  <sheetData>
    <row r="1" spans="2:228" ht="14.25" customHeight="1" x14ac:dyDescent="0.15">
      <c r="B1" s="466" t="s">
        <v>258</v>
      </c>
      <c r="C1" s="466"/>
      <c r="D1" s="466"/>
      <c r="E1" s="466"/>
      <c r="F1" s="466"/>
    </row>
    <row r="2" spans="2:228" ht="20.100000000000001" customHeight="1" x14ac:dyDescent="0.15">
      <c r="B2" s="470" t="s">
        <v>202</v>
      </c>
      <c r="C2" s="470"/>
      <c r="D2" s="470"/>
      <c r="E2" s="470"/>
      <c r="F2" s="470"/>
      <c r="G2" s="467" t="s">
        <v>96</v>
      </c>
      <c r="H2" s="468"/>
      <c r="I2" s="468"/>
      <c r="J2" s="468"/>
      <c r="K2" s="468"/>
      <c r="L2" s="468"/>
      <c r="M2" s="468"/>
      <c r="N2" s="468"/>
      <c r="O2" s="470" t="s">
        <v>212</v>
      </c>
      <c r="P2" s="470"/>
      <c r="Q2" s="470"/>
      <c r="R2" s="470"/>
      <c r="S2" s="470"/>
      <c r="T2" s="470"/>
      <c r="U2" s="470"/>
      <c r="V2" s="278" t="s">
        <v>97</v>
      </c>
      <c r="W2" s="467" t="s">
        <v>101</v>
      </c>
      <c r="X2" s="468"/>
      <c r="Y2" s="468"/>
      <c r="Z2" s="468"/>
      <c r="AA2" s="468"/>
      <c r="AB2" s="468"/>
      <c r="AC2" s="468"/>
      <c r="AD2" s="468"/>
      <c r="AE2" s="468"/>
      <c r="AF2" s="468"/>
      <c r="AG2" s="468"/>
      <c r="AH2" s="468"/>
      <c r="AI2" s="468"/>
      <c r="AJ2" s="468"/>
      <c r="AK2" s="468"/>
      <c r="AL2" s="468"/>
      <c r="AM2" s="468"/>
      <c r="AN2" s="468"/>
      <c r="AO2" s="468"/>
      <c r="AP2" s="468"/>
      <c r="AQ2" s="468"/>
      <c r="AR2" s="468"/>
      <c r="AS2" s="468"/>
      <c r="AT2" s="469"/>
      <c r="AU2" s="467" t="s">
        <v>102</v>
      </c>
      <c r="AV2" s="468"/>
      <c r="AW2" s="468"/>
      <c r="AX2" s="468"/>
      <c r="AY2" s="468"/>
      <c r="AZ2" s="468"/>
      <c r="BA2" s="468"/>
      <c r="BB2" s="469"/>
      <c r="BC2" s="467" t="s">
        <v>99</v>
      </c>
      <c r="BD2" s="468"/>
      <c r="BE2" s="468"/>
      <c r="BF2" s="468"/>
      <c r="BG2" s="468"/>
      <c r="BH2" s="468"/>
      <c r="BI2" s="468"/>
      <c r="BJ2" s="468"/>
      <c r="BK2" s="468"/>
      <c r="BL2" s="468"/>
      <c r="BM2" s="468"/>
      <c r="BN2" s="468"/>
      <c r="BO2" s="468"/>
      <c r="BP2" s="468"/>
      <c r="BQ2" s="468"/>
      <c r="BR2" s="468"/>
      <c r="BS2" s="468"/>
      <c r="BT2" s="468"/>
      <c r="BU2" s="468"/>
      <c r="BV2" s="468"/>
      <c r="BW2" s="468"/>
      <c r="BX2" s="468"/>
      <c r="BY2" s="468"/>
      <c r="BZ2" s="468"/>
      <c r="CA2" s="468"/>
      <c r="CB2" s="468"/>
      <c r="CC2" s="468"/>
      <c r="CD2" s="468"/>
      <c r="CE2" s="468"/>
      <c r="CF2" s="468"/>
      <c r="CG2" s="468"/>
      <c r="CH2" s="468"/>
      <c r="CI2" s="468"/>
      <c r="CJ2" s="468"/>
      <c r="CK2" s="468"/>
      <c r="CL2" s="468"/>
      <c r="CM2" s="468"/>
      <c r="CN2" s="468"/>
      <c r="CO2" s="468"/>
      <c r="CP2" s="469"/>
      <c r="CQ2" s="467" t="s">
        <v>111</v>
      </c>
      <c r="CR2" s="468"/>
      <c r="CS2" s="468"/>
      <c r="CT2" s="468"/>
      <c r="CU2" s="468"/>
      <c r="CV2" s="468"/>
      <c r="CW2" s="468"/>
      <c r="CX2" s="468"/>
      <c r="CY2" s="468"/>
      <c r="CZ2" s="468"/>
      <c r="DA2" s="468"/>
      <c r="DB2" s="468"/>
      <c r="DC2" s="468"/>
      <c r="DD2" s="468"/>
      <c r="DE2" s="468"/>
      <c r="DF2" s="468"/>
      <c r="DG2" s="468"/>
      <c r="DH2" s="468"/>
      <c r="DI2" s="468"/>
      <c r="DJ2" s="468"/>
      <c r="DK2" s="468"/>
      <c r="DL2" s="468"/>
      <c r="DM2" s="468"/>
      <c r="DN2" s="468"/>
      <c r="DO2" s="468"/>
      <c r="DP2" s="468"/>
      <c r="DQ2" s="468"/>
      <c r="DR2" s="468"/>
      <c r="DS2" s="468"/>
      <c r="DT2" s="468"/>
      <c r="DU2" s="468"/>
      <c r="DV2" s="468"/>
      <c r="DW2" s="468"/>
      <c r="DX2" s="468"/>
      <c r="DY2" s="468"/>
      <c r="DZ2" s="468"/>
      <c r="EA2" s="468"/>
      <c r="EB2" s="468"/>
      <c r="EC2" s="468"/>
      <c r="ED2" s="468"/>
      <c r="EE2" s="468"/>
      <c r="EF2" s="468"/>
      <c r="EG2" s="468"/>
      <c r="EH2" s="468"/>
      <c r="EI2" s="468"/>
      <c r="EJ2" s="468"/>
      <c r="EK2" s="468"/>
      <c r="EL2" s="468"/>
      <c r="EM2" s="468"/>
      <c r="EN2" s="468"/>
      <c r="EO2" s="468"/>
      <c r="EP2" s="468"/>
      <c r="EQ2" s="468"/>
      <c r="ER2" s="468"/>
      <c r="ES2" s="468"/>
      <c r="ET2" s="468"/>
      <c r="EU2" s="468"/>
      <c r="EV2" s="468"/>
      <c r="EW2" s="468"/>
      <c r="EX2" s="468"/>
      <c r="EY2" s="468"/>
      <c r="EZ2" s="468"/>
      <c r="FA2" s="468"/>
      <c r="FB2" s="468"/>
      <c r="FC2" s="468"/>
      <c r="FD2" s="468"/>
      <c r="FE2" s="468"/>
      <c r="FF2" s="468"/>
      <c r="FG2" s="468"/>
      <c r="FH2" s="468"/>
      <c r="FI2" s="468"/>
      <c r="FJ2" s="469"/>
      <c r="FK2" s="467" t="s">
        <v>261</v>
      </c>
      <c r="FL2" s="469"/>
      <c r="FM2" s="290"/>
      <c r="FN2" s="468" t="s">
        <v>100</v>
      </c>
      <c r="FO2" s="468"/>
      <c r="FP2" s="468"/>
      <c r="FQ2" s="468"/>
      <c r="FR2" s="468"/>
      <c r="FS2" s="468"/>
      <c r="FT2" s="468"/>
      <c r="FU2" s="468"/>
      <c r="FV2" s="468"/>
      <c r="FW2" s="468"/>
      <c r="FX2" s="468"/>
      <c r="FY2" s="468"/>
      <c r="FZ2" s="468"/>
      <c r="GA2" s="468"/>
      <c r="GB2" s="468"/>
      <c r="GC2" s="469"/>
      <c r="GD2" s="281" t="s">
        <v>234</v>
      </c>
      <c r="GE2" s="279" t="s">
        <v>235</v>
      </c>
      <c r="GF2" s="468" t="s">
        <v>238</v>
      </c>
      <c r="GG2" s="468"/>
      <c r="GH2" s="468"/>
      <c r="GI2" s="468"/>
      <c r="GJ2" s="468"/>
      <c r="GK2" s="468"/>
      <c r="GL2" s="468"/>
      <c r="GM2" s="468"/>
      <c r="GN2" s="468"/>
      <c r="GO2" s="468"/>
      <c r="GP2" s="468"/>
      <c r="GQ2" s="468"/>
      <c r="GR2" s="468"/>
      <c r="GS2" s="468"/>
      <c r="GT2" s="468"/>
      <c r="GU2" s="468"/>
      <c r="GV2" s="468"/>
      <c r="GW2" s="468"/>
      <c r="GX2" s="468"/>
      <c r="GY2" s="468"/>
      <c r="GZ2" s="468"/>
      <c r="HA2" s="468"/>
      <c r="HB2" s="468"/>
      <c r="HC2" s="468"/>
      <c r="HD2" s="467" t="s">
        <v>241</v>
      </c>
      <c r="HE2" s="468"/>
      <c r="HF2" s="468"/>
      <c r="HG2" s="468"/>
      <c r="HH2" s="468"/>
      <c r="HI2" s="468"/>
      <c r="HJ2" s="469"/>
      <c r="HK2" s="279" t="s">
        <v>98</v>
      </c>
      <c r="HL2" s="467" t="s">
        <v>244</v>
      </c>
      <c r="HM2" s="468"/>
      <c r="HN2" s="470" t="s">
        <v>245</v>
      </c>
      <c r="HO2" s="470"/>
      <c r="HP2" s="467" t="s">
        <v>265</v>
      </c>
      <c r="HQ2" s="468"/>
      <c r="HR2" s="469"/>
      <c r="HS2" s="284" t="s">
        <v>266</v>
      </c>
      <c r="HT2" s="284" t="s">
        <v>267</v>
      </c>
    </row>
    <row r="3" spans="2:228" ht="22.5" customHeight="1" x14ac:dyDescent="0.15">
      <c r="B3" s="470" t="s">
        <v>16</v>
      </c>
      <c r="C3" s="470" t="s">
        <v>6</v>
      </c>
      <c r="D3" s="479" t="s">
        <v>20</v>
      </c>
      <c r="E3" s="481"/>
      <c r="F3" s="470" t="s">
        <v>1</v>
      </c>
      <c r="G3" s="479" t="s">
        <v>203</v>
      </c>
      <c r="H3" s="480"/>
      <c r="I3" s="480"/>
      <c r="J3" s="480"/>
      <c r="K3" s="480"/>
      <c r="L3" s="480"/>
      <c r="M3" s="480"/>
      <c r="N3" s="480"/>
      <c r="O3" s="479" t="s">
        <v>211</v>
      </c>
      <c r="P3" s="480"/>
      <c r="Q3" s="480"/>
      <c r="R3" s="480"/>
      <c r="S3" s="480"/>
      <c r="T3" s="480"/>
      <c r="U3" s="481"/>
      <c r="V3" s="482" t="s">
        <v>7</v>
      </c>
      <c r="W3" s="478" t="s">
        <v>74</v>
      </c>
      <c r="X3" s="474"/>
      <c r="Y3" s="474"/>
      <c r="Z3" s="474"/>
      <c r="AA3" s="474"/>
      <c r="AB3" s="474"/>
      <c r="AC3" s="474"/>
      <c r="AD3" s="475"/>
      <c r="AE3" s="478" t="s">
        <v>75</v>
      </c>
      <c r="AF3" s="474"/>
      <c r="AG3" s="474"/>
      <c r="AH3" s="474"/>
      <c r="AI3" s="474"/>
      <c r="AJ3" s="474"/>
      <c r="AK3" s="474"/>
      <c r="AL3" s="475"/>
      <c r="AM3" s="478" t="s">
        <v>26</v>
      </c>
      <c r="AN3" s="474"/>
      <c r="AO3" s="474"/>
      <c r="AP3" s="474"/>
      <c r="AQ3" s="474"/>
      <c r="AR3" s="474"/>
      <c r="AS3" s="474"/>
      <c r="AT3" s="475"/>
      <c r="AU3" s="471" t="s">
        <v>219</v>
      </c>
      <c r="AV3" s="472"/>
      <c r="AW3" s="472"/>
      <c r="AX3" s="472"/>
      <c r="AY3" s="472"/>
      <c r="AZ3" s="472"/>
      <c r="BA3" s="472"/>
      <c r="BB3" s="473"/>
      <c r="BC3" s="478" t="s">
        <v>295</v>
      </c>
      <c r="BD3" s="474"/>
      <c r="BE3" s="474"/>
      <c r="BF3" s="474"/>
      <c r="BG3" s="474"/>
      <c r="BH3" s="474"/>
      <c r="BI3" s="474"/>
      <c r="BJ3" s="475"/>
      <c r="BK3" s="478" t="s">
        <v>296</v>
      </c>
      <c r="BL3" s="474"/>
      <c r="BM3" s="474"/>
      <c r="BN3" s="474"/>
      <c r="BO3" s="474"/>
      <c r="BP3" s="474"/>
      <c r="BQ3" s="474"/>
      <c r="BR3" s="475"/>
      <c r="BS3" s="478" t="s">
        <v>297</v>
      </c>
      <c r="BT3" s="474"/>
      <c r="BU3" s="474"/>
      <c r="BV3" s="474"/>
      <c r="BW3" s="474"/>
      <c r="BX3" s="474"/>
      <c r="BY3" s="474"/>
      <c r="BZ3" s="475"/>
      <c r="CA3" s="478" t="s">
        <v>298</v>
      </c>
      <c r="CB3" s="474"/>
      <c r="CC3" s="474"/>
      <c r="CD3" s="474"/>
      <c r="CE3" s="474"/>
      <c r="CF3" s="474"/>
      <c r="CG3" s="474"/>
      <c r="CH3" s="475"/>
      <c r="CI3" s="471" t="s">
        <v>26</v>
      </c>
      <c r="CJ3" s="472"/>
      <c r="CK3" s="472"/>
      <c r="CL3" s="472"/>
      <c r="CM3" s="472"/>
      <c r="CN3" s="472"/>
      <c r="CO3" s="472"/>
      <c r="CP3" s="473"/>
      <c r="CQ3" s="478" t="s">
        <v>224</v>
      </c>
      <c r="CR3" s="474"/>
      <c r="CS3" s="474"/>
      <c r="CT3" s="474"/>
      <c r="CU3" s="474"/>
      <c r="CV3" s="474"/>
      <c r="CW3" s="474"/>
      <c r="CX3" s="475"/>
      <c r="CY3" s="478" t="s">
        <v>225</v>
      </c>
      <c r="CZ3" s="474"/>
      <c r="DA3" s="474"/>
      <c r="DB3" s="474"/>
      <c r="DC3" s="474"/>
      <c r="DD3" s="474"/>
      <c r="DE3" s="474"/>
      <c r="DF3" s="475"/>
      <c r="DG3" s="478" t="s">
        <v>226</v>
      </c>
      <c r="DH3" s="474"/>
      <c r="DI3" s="474"/>
      <c r="DJ3" s="474"/>
      <c r="DK3" s="474"/>
      <c r="DL3" s="474"/>
      <c r="DM3" s="474"/>
      <c r="DN3" s="475"/>
      <c r="DO3" s="478" t="s">
        <v>227</v>
      </c>
      <c r="DP3" s="474"/>
      <c r="DQ3" s="474"/>
      <c r="DR3" s="474"/>
      <c r="DS3" s="474"/>
      <c r="DT3" s="474"/>
      <c r="DU3" s="474"/>
      <c r="DV3" s="475"/>
      <c r="DW3" s="478" t="s">
        <v>228</v>
      </c>
      <c r="DX3" s="474"/>
      <c r="DY3" s="474"/>
      <c r="DZ3" s="474"/>
      <c r="EA3" s="474"/>
      <c r="EB3" s="474"/>
      <c r="EC3" s="474"/>
      <c r="ED3" s="475"/>
      <c r="EE3" s="478" t="s">
        <v>229</v>
      </c>
      <c r="EF3" s="474"/>
      <c r="EG3" s="474"/>
      <c r="EH3" s="474"/>
      <c r="EI3" s="474"/>
      <c r="EJ3" s="474"/>
      <c r="EK3" s="474"/>
      <c r="EL3" s="475"/>
      <c r="EM3" s="478" t="s">
        <v>230</v>
      </c>
      <c r="EN3" s="474"/>
      <c r="EO3" s="474"/>
      <c r="EP3" s="474"/>
      <c r="EQ3" s="474"/>
      <c r="ER3" s="474"/>
      <c r="ES3" s="474"/>
      <c r="ET3" s="475"/>
      <c r="EU3" s="478" t="s">
        <v>231</v>
      </c>
      <c r="EV3" s="474"/>
      <c r="EW3" s="474"/>
      <c r="EX3" s="474"/>
      <c r="EY3" s="474"/>
      <c r="EZ3" s="474"/>
      <c r="FA3" s="474"/>
      <c r="FB3" s="475"/>
      <c r="FC3" s="478" t="s">
        <v>26</v>
      </c>
      <c r="FD3" s="474"/>
      <c r="FE3" s="474"/>
      <c r="FF3" s="474"/>
      <c r="FG3" s="474"/>
      <c r="FH3" s="474"/>
      <c r="FI3" s="474"/>
      <c r="FJ3" s="475"/>
      <c r="FK3" s="471" t="s">
        <v>264</v>
      </c>
      <c r="FL3" s="473"/>
      <c r="FM3" s="289"/>
      <c r="FN3" s="474" t="s">
        <v>279</v>
      </c>
      <c r="FO3" s="474"/>
      <c r="FP3" s="474"/>
      <c r="FQ3" s="474"/>
      <c r="FR3" s="474"/>
      <c r="FS3" s="474"/>
      <c r="FT3" s="474"/>
      <c r="FU3" s="474"/>
      <c r="FV3" s="474"/>
      <c r="FW3" s="474"/>
      <c r="FX3" s="474"/>
      <c r="FY3" s="474"/>
      <c r="FZ3" s="474"/>
      <c r="GA3" s="474"/>
      <c r="GB3" s="474"/>
      <c r="GC3" s="475"/>
      <c r="GD3" s="283"/>
      <c r="GE3" s="283"/>
      <c r="GF3" s="471" t="s">
        <v>239</v>
      </c>
      <c r="GG3" s="472"/>
      <c r="GH3" s="472"/>
      <c r="GI3" s="472"/>
      <c r="GJ3" s="472"/>
      <c r="GK3" s="472"/>
      <c r="GL3" s="472"/>
      <c r="GM3" s="473"/>
      <c r="GN3" s="471" t="s">
        <v>240</v>
      </c>
      <c r="GO3" s="472"/>
      <c r="GP3" s="472"/>
      <c r="GQ3" s="472"/>
      <c r="GR3" s="472"/>
      <c r="GS3" s="472"/>
      <c r="GT3" s="472"/>
      <c r="GU3" s="473"/>
      <c r="GV3" s="471" t="s">
        <v>26</v>
      </c>
      <c r="GW3" s="472"/>
      <c r="GX3" s="472"/>
      <c r="GY3" s="472"/>
      <c r="GZ3" s="472"/>
      <c r="HA3" s="472"/>
      <c r="HB3" s="472"/>
      <c r="HC3" s="473"/>
      <c r="HD3" s="478" t="s">
        <v>242</v>
      </c>
      <c r="HE3" s="474"/>
      <c r="HF3" s="474"/>
      <c r="HG3" s="474"/>
      <c r="HH3" s="474"/>
      <c r="HI3" s="474"/>
      <c r="HJ3" s="475"/>
      <c r="HK3" s="476" t="s">
        <v>57</v>
      </c>
      <c r="HL3" s="487" t="s">
        <v>243</v>
      </c>
      <c r="HM3" s="487"/>
      <c r="HN3" s="487" t="s">
        <v>243</v>
      </c>
      <c r="HO3" s="487"/>
      <c r="HP3" s="471" t="s">
        <v>68</v>
      </c>
      <c r="HQ3" s="472"/>
      <c r="HR3" s="473"/>
      <c r="HS3" s="486" t="s">
        <v>112</v>
      </c>
      <c r="HT3" s="486"/>
    </row>
    <row r="4" spans="2:228" ht="43.5" customHeight="1" x14ac:dyDescent="0.15">
      <c r="B4" s="470"/>
      <c r="C4" s="470"/>
      <c r="D4" s="484"/>
      <c r="E4" s="485"/>
      <c r="F4" s="470"/>
      <c r="G4" s="288" t="s">
        <v>276</v>
      </c>
      <c r="H4" s="288" t="s">
        <v>204</v>
      </c>
      <c r="I4" s="288" t="s">
        <v>205</v>
      </c>
      <c r="J4" s="288" t="s">
        <v>206</v>
      </c>
      <c r="K4" s="288" t="s">
        <v>207</v>
      </c>
      <c r="L4" s="288" t="s">
        <v>208</v>
      </c>
      <c r="M4" s="288" t="s">
        <v>209</v>
      </c>
      <c r="N4" s="288" t="s">
        <v>210</v>
      </c>
      <c r="O4" s="288" t="s">
        <v>213</v>
      </c>
      <c r="P4" s="288" t="s">
        <v>27</v>
      </c>
      <c r="Q4" s="288" t="s">
        <v>28</v>
      </c>
      <c r="R4" s="288" t="s">
        <v>29</v>
      </c>
      <c r="S4" s="288" t="s">
        <v>30</v>
      </c>
      <c r="T4" s="288" t="s">
        <v>69</v>
      </c>
      <c r="U4" s="288" t="s">
        <v>210</v>
      </c>
      <c r="V4" s="483"/>
      <c r="W4" s="2" t="s">
        <v>43</v>
      </c>
      <c r="X4" s="2" t="s">
        <v>44</v>
      </c>
      <c r="Y4" s="2" t="s">
        <v>45</v>
      </c>
      <c r="Z4" s="2" t="s">
        <v>46</v>
      </c>
      <c r="AA4" s="2" t="s">
        <v>47</v>
      </c>
      <c r="AB4" s="2" t="s">
        <v>35</v>
      </c>
      <c r="AC4" s="2" t="s">
        <v>39</v>
      </c>
      <c r="AD4" s="9" t="s">
        <v>22</v>
      </c>
      <c r="AE4" s="2" t="s">
        <v>43</v>
      </c>
      <c r="AF4" s="2" t="s">
        <v>44</v>
      </c>
      <c r="AG4" s="2" t="s">
        <v>45</v>
      </c>
      <c r="AH4" s="2" t="s">
        <v>46</v>
      </c>
      <c r="AI4" s="2" t="s">
        <v>47</v>
      </c>
      <c r="AJ4" s="2" t="s">
        <v>35</v>
      </c>
      <c r="AK4" s="2" t="s">
        <v>39</v>
      </c>
      <c r="AL4" s="9" t="s">
        <v>22</v>
      </c>
      <c r="AM4" s="9" t="s">
        <v>43</v>
      </c>
      <c r="AN4" s="9" t="s">
        <v>44</v>
      </c>
      <c r="AO4" s="9" t="s">
        <v>45</v>
      </c>
      <c r="AP4" s="9" t="s">
        <v>46</v>
      </c>
      <c r="AQ4" s="9" t="s">
        <v>47</v>
      </c>
      <c r="AR4" s="9" t="s">
        <v>35</v>
      </c>
      <c r="AS4" s="9" t="s">
        <v>39</v>
      </c>
      <c r="AT4" s="9" t="s">
        <v>22</v>
      </c>
      <c r="AU4" s="2" t="s">
        <v>43</v>
      </c>
      <c r="AV4" s="2" t="s">
        <v>44</v>
      </c>
      <c r="AW4" s="2" t="s">
        <v>45</v>
      </c>
      <c r="AX4" s="2" t="s">
        <v>46</v>
      </c>
      <c r="AY4" s="2" t="s">
        <v>47</v>
      </c>
      <c r="AZ4" s="2" t="s">
        <v>35</v>
      </c>
      <c r="BA4" s="2" t="s">
        <v>39</v>
      </c>
      <c r="BB4" s="2" t="s">
        <v>22</v>
      </c>
      <c r="BC4" s="2" t="s">
        <v>43</v>
      </c>
      <c r="BD4" s="2" t="s">
        <v>44</v>
      </c>
      <c r="BE4" s="2" t="s">
        <v>45</v>
      </c>
      <c r="BF4" s="2" t="s">
        <v>46</v>
      </c>
      <c r="BG4" s="2" t="s">
        <v>47</v>
      </c>
      <c r="BH4" s="2" t="s">
        <v>35</v>
      </c>
      <c r="BI4" s="2" t="s">
        <v>39</v>
      </c>
      <c r="BJ4" s="9" t="s">
        <v>22</v>
      </c>
      <c r="BK4" s="2" t="s">
        <v>43</v>
      </c>
      <c r="BL4" s="2" t="s">
        <v>44</v>
      </c>
      <c r="BM4" s="2" t="s">
        <v>45</v>
      </c>
      <c r="BN4" s="2" t="s">
        <v>46</v>
      </c>
      <c r="BO4" s="2" t="s">
        <v>47</v>
      </c>
      <c r="BP4" s="2" t="s">
        <v>35</v>
      </c>
      <c r="BQ4" s="2" t="s">
        <v>39</v>
      </c>
      <c r="BR4" s="9" t="s">
        <v>22</v>
      </c>
      <c r="BS4" s="2" t="s">
        <v>43</v>
      </c>
      <c r="BT4" s="2" t="s">
        <v>44</v>
      </c>
      <c r="BU4" s="2" t="s">
        <v>45</v>
      </c>
      <c r="BV4" s="2" t="s">
        <v>46</v>
      </c>
      <c r="BW4" s="2" t="s">
        <v>47</v>
      </c>
      <c r="BX4" s="2" t="s">
        <v>35</v>
      </c>
      <c r="BY4" s="2" t="s">
        <v>39</v>
      </c>
      <c r="BZ4" s="9" t="s">
        <v>22</v>
      </c>
      <c r="CA4" s="2" t="s">
        <v>43</v>
      </c>
      <c r="CB4" s="2" t="s">
        <v>44</v>
      </c>
      <c r="CC4" s="2" t="s">
        <v>45</v>
      </c>
      <c r="CD4" s="2" t="s">
        <v>46</v>
      </c>
      <c r="CE4" s="2" t="s">
        <v>47</v>
      </c>
      <c r="CF4" s="2" t="s">
        <v>35</v>
      </c>
      <c r="CG4" s="2" t="s">
        <v>39</v>
      </c>
      <c r="CH4" s="9" t="s">
        <v>22</v>
      </c>
      <c r="CI4" s="9" t="s">
        <v>43</v>
      </c>
      <c r="CJ4" s="9" t="s">
        <v>44</v>
      </c>
      <c r="CK4" s="9" t="s">
        <v>45</v>
      </c>
      <c r="CL4" s="9" t="s">
        <v>46</v>
      </c>
      <c r="CM4" s="9" t="s">
        <v>47</v>
      </c>
      <c r="CN4" s="9" t="s">
        <v>35</v>
      </c>
      <c r="CO4" s="9" t="s">
        <v>39</v>
      </c>
      <c r="CP4" s="9" t="s">
        <v>22</v>
      </c>
      <c r="CQ4" s="2" t="s">
        <v>43</v>
      </c>
      <c r="CR4" s="2" t="s">
        <v>44</v>
      </c>
      <c r="CS4" s="2" t="s">
        <v>45</v>
      </c>
      <c r="CT4" s="2" t="s">
        <v>46</v>
      </c>
      <c r="CU4" s="2" t="s">
        <v>47</v>
      </c>
      <c r="CV4" s="2" t="s">
        <v>35</v>
      </c>
      <c r="CW4" s="2" t="s">
        <v>39</v>
      </c>
      <c r="CX4" s="9" t="s">
        <v>22</v>
      </c>
      <c r="CY4" s="2" t="s">
        <v>43</v>
      </c>
      <c r="CZ4" s="2" t="s">
        <v>44</v>
      </c>
      <c r="DA4" s="2" t="s">
        <v>45</v>
      </c>
      <c r="DB4" s="2" t="s">
        <v>46</v>
      </c>
      <c r="DC4" s="2" t="s">
        <v>47</v>
      </c>
      <c r="DD4" s="2" t="s">
        <v>35</v>
      </c>
      <c r="DE4" s="2" t="s">
        <v>39</v>
      </c>
      <c r="DF4" s="9" t="s">
        <v>22</v>
      </c>
      <c r="DG4" s="2" t="s">
        <v>43</v>
      </c>
      <c r="DH4" s="2" t="s">
        <v>44</v>
      </c>
      <c r="DI4" s="2" t="s">
        <v>45</v>
      </c>
      <c r="DJ4" s="2" t="s">
        <v>46</v>
      </c>
      <c r="DK4" s="2" t="s">
        <v>47</v>
      </c>
      <c r="DL4" s="2" t="s">
        <v>35</v>
      </c>
      <c r="DM4" s="2" t="s">
        <v>39</v>
      </c>
      <c r="DN4" s="9" t="s">
        <v>22</v>
      </c>
      <c r="DO4" s="2" t="s">
        <v>43</v>
      </c>
      <c r="DP4" s="2" t="s">
        <v>44</v>
      </c>
      <c r="DQ4" s="2" t="s">
        <v>45</v>
      </c>
      <c r="DR4" s="2" t="s">
        <v>46</v>
      </c>
      <c r="DS4" s="2" t="s">
        <v>47</v>
      </c>
      <c r="DT4" s="2" t="s">
        <v>35</v>
      </c>
      <c r="DU4" s="2" t="s">
        <v>39</v>
      </c>
      <c r="DV4" s="9" t="s">
        <v>22</v>
      </c>
      <c r="DW4" s="2" t="s">
        <v>43</v>
      </c>
      <c r="DX4" s="2" t="s">
        <v>44</v>
      </c>
      <c r="DY4" s="2" t="s">
        <v>45</v>
      </c>
      <c r="DZ4" s="2" t="s">
        <v>46</v>
      </c>
      <c r="EA4" s="2" t="s">
        <v>47</v>
      </c>
      <c r="EB4" s="2" t="s">
        <v>35</v>
      </c>
      <c r="EC4" s="2" t="s">
        <v>39</v>
      </c>
      <c r="ED4" s="9" t="s">
        <v>22</v>
      </c>
      <c r="EE4" s="2" t="s">
        <v>43</v>
      </c>
      <c r="EF4" s="2" t="s">
        <v>44</v>
      </c>
      <c r="EG4" s="2" t="s">
        <v>45</v>
      </c>
      <c r="EH4" s="2" t="s">
        <v>46</v>
      </c>
      <c r="EI4" s="2" t="s">
        <v>47</v>
      </c>
      <c r="EJ4" s="2" t="s">
        <v>35</v>
      </c>
      <c r="EK4" s="2" t="s">
        <v>39</v>
      </c>
      <c r="EL4" s="9" t="s">
        <v>22</v>
      </c>
      <c r="EM4" s="2" t="s">
        <v>43</v>
      </c>
      <c r="EN4" s="2" t="s">
        <v>44</v>
      </c>
      <c r="EO4" s="2" t="s">
        <v>45</v>
      </c>
      <c r="EP4" s="2" t="s">
        <v>46</v>
      </c>
      <c r="EQ4" s="2" t="s">
        <v>47</v>
      </c>
      <c r="ER4" s="2" t="s">
        <v>35</v>
      </c>
      <c r="ES4" s="2" t="s">
        <v>39</v>
      </c>
      <c r="ET4" s="9" t="s">
        <v>22</v>
      </c>
      <c r="EU4" s="2" t="s">
        <v>43</v>
      </c>
      <c r="EV4" s="2" t="s">
        <v>44</v>
      </c>
      <c r="EW4" s="2" t="s">
        <v>45</v>
      </c>
      <c r="EX4" s="2" t="s">
        <v>46</v>
      </c>
      <c r="EY4" s="2" t="s">
        <v>47</v>
      </c>
      <c r="EZ4" s="2" t="s">
        <v>35</v>
      </c>
      <c r="FA4" s="2" t="s">
        <v>39</v>
      </c>
      <c r="FB4" s="9" t="s">
        <v>22</v>
      </c>
      <c r="FC4" s="9" t="s">
        <v>43</v>
      </c>
      <c r="FD4" s="9" t="s">
        <v>44</v>
      </c>
      <c r="FE4" s="9" t="s">
        <v>45</v>
      </c>
      <c r="FF4" s="9" t="s">
        <v>46</v>
      </c>
      <c r="FG4" s="9" t="s">
        <v>47</v>
      </c>
      <c r="FH4" s="9" t="s">
        <v>35</v>
      </c>
      <c r="FI4" s="9" t="s">
        <v>39</v>
      </c>
      <c r="FJ4" s="9" t="s">
        <v>22</v>
      </c>
      <c r="FK4" s="2" t="s">
        <v>263</v>
      </c>
      <c r="FL4" s="2" t="s">
        <v>262</v>
      </c>
      <c r="FM4" s="9" t="s">
        <v>278</v>
      </c>
      <c r="FN4" s="287" t="s">
        <v>70</v>
      </c>
      <c r="FO4" s="6" t="s">
        <v>71</v>
      </c>
      <c r="FP4" s="6" t="s">
        <v>232</v>
      </c>
      <c r="FQ4" s="6" t="s">
        <v>76</v>
      </c>
      <c r="FR4" s="6" t="s">
        <v>233</v>
      </c>
      <c r="FS4" s="6" t="s">
        <v>284</v>
      </c>
      <c r="FT4" s="6" t="s">
        <v>285</v>
      </c>
      <c r="FU4" s="6" t="s">
        <v>286</v>
      </c>
      <c r="FV4" s="6" t="s">
        <v>287</v>
      </c>
      <c r="FW4" s="6" t="s">
        <v>288</v>
      </c>
      <c r="FX4" s="6" t="s">
        <v>289</v>
      </c>
      <c r="FY4" s="6" t="s">
        <v>290</v>
      </c>
      <c r="FZ4" s="6" t="s">
        <v>283</v>
      </c>
      <c r="GA4" s="6" t="s">
        <v>72</v>
      </c>
      <c r="GB4" s="6" t="s">
        <v>73</v>
      </c>
      <c r="GC4" s="10" t="s">
        <v>22</v>
      </c>
      <c r="GD4" s="283" t="s">
        <v>236</v>
      </c>
      <c r="GE4" s="283" t="s">
        <v>237</v>
      </c>
      <c r="GF4" s="2" t="s">
        <v>43</v>
      </c>
      <c r="GG4" s="2" t="s">
        <v>44</v>
      </c>
      <c r="GH4" s="2" t="s">
        <v>45</v>
      </c>
      <c r="GI4" s="2" t="s">
        <v>46</v>
      </c>
      <c r="GJ4" s="2" t="s">
        <v>47</v>
      </c>
      <c r="GK4" s="2" t="s">
        <v>35</v>
      </c>
      <c r="GL4" s="2" t="s">
        <v>39</v>
      </c>
      <c r="GM4" s="9" t="s">
        <v>22</v>
      </c>
      <c r="GN4" s="2" t="s">
        <v>43</v>
      </c>
      <c r="GO4" s="2" t="s">
        <v>44</v>
      </c>
      <c r="GP4" s="2" t="s">
        <v>45</v>
      </c>
      <c r="GQ4" s="2" t="s">
        <v>46</v>
      </c>
      <c r="GR4" s="2" t="s">
        <v>47</v>
      </c>
      <c r="GS4" s="2" t="s">
        <v>35</v>
      </c>
      <c r="GT4" s="2" t="s">
        <v>39</v>
      </c>
      <c r="GU4" s="9" t="s">
        <v>22</v>
      </c>
      <c r="GV4" s="9" t="s">
        <v>43</v>
      </c>
      <c r="GW4" s="9" t="s">
        <v>44</v>
      </c>
      <c r="GX4" s="9" t="s">
        <v>45</v>
      </c>
      <c r="GY4" s="9" t="s">
        <v>46</v>
      </c>
      <c r="GZ4" s="9" t="s">
        <v>47</v>
      </c>
      <c r="HA4" s="9" t="s">
        <v>35</v>
      </c>
      <c r="HB4" s="9" t="s">
        <v>39</v>
      </c>
      <c r="HC4" s="9" t="s">
        <v>22</v>
      </c>
      <c r="HD4" s="4" t="s">
        <v>52</v>
      </c>
      <c r="HE4" s="282" t="s">
        <v>53</v>
      </c>
      <c r="HF4" s="282" t="s">
        <v>54</v>
      </c>
      <c r="HG4" s="282" t="s">
        <v>55</v>
      </c>
      <c r="HH4" s="282" t="s">
        <v>56</v>
      </c>
      <c r="HI4" s="4" t="s">
        <v>60</v>
      </c>
      <c r="HJ4" s="11" t="s">
        <v>26</v>
      </c>
      <c r="HK4" s="477"/>
      <c r="HL4" s="282" t="s">
        <v>246</v>
      </c>
      <c r="HM4" s="282" t="s">
        <v>247</v>
      </c>
      <c r="HN4" s="282" t="s">
        <v>248</v>
      </c>
      <c r="HO4" s="282" t="s">
        <v>248</v>
      </c>
      <c r="HP4" s="12" t="s">
        <v>65</v>
      </c>
      <c r="HQ4" s="280" t="s">
        <v>66</v>
      </c>
      <c r="HR4" s="280" t="s">
        <v>67</v>
      </c>
      <c r="HS4" s="80" t="s">
        <v>253</v>
      </c>
      <c r="HT4" s="81" t="s">
        <v>254</v>
      </c>
    </row>
    <row r="5" spans="2:228" s="87" customFormat="1" ht="20.100000000000001" customHeight="1" x14ac:dyDescent="0.15">
      <c r="B5" s="83">
        <f>'就労継続支援A型 '!D13</f>
        <v>0</v>
      </c>
      <c r="C5" s="83">
        <f>'就労継続支援A型 '!D14</f>
        <v>0</v>
      </c>
      <c r="D5" s="84">
        <f>'就労継続支援A型 '!D15</f>
        <v>0</v>
      </c>
      <c r="E5" s="84">
        <f>'就労継続支援A型 '!F15</f>
        <v>0</v>
      </c>
      <c r="F5" s="83">
        <f>'就労継続支援A型 '!D16</f>
        <v>0</v>
      </c>
      <c r="G5" s="85">
        <f>'就労継続支援A型 '!D20</f>
        <v>0</v>
      </c>
      <c r="H5" s="85">
        <f>'就労継続支援A型 '!D21</f>
        <v>0</v>
      </c>
      <c r="I5" s="85">
        <f>'就労継続支援A型 '!D22</f>
        <v>0</v>
      </c>
      <c r="J5" s="85">
        <f>'就労継続支援A型 '!D23</f>
        <v>0</v>
      </c>
      <c r="K5" s="85">
        <f>'就労継続支援A型 '!D24</f>
        <v>0</v>
      </c>
      <c r="L5" s="86">
        <f>'就労継続支援A型 '!D25</f>
        <v>0</v>
      </c>
      <c r="M5" s="86">
        <f>'就労継続支援A型 '!D26</f>
        <v>0</v>
      </c>
      <c r="N5" s="86">
        <f>'就労継続支援A型 '!D27</f>
        <v>0</v>
      </c>
      <c r="O5" s="86">
        <f>'就労継続支援A型 '!D30</f>
        <v>0</v>
      </c>
      <c r="P5" s="86">
        <f>'就労継続支援A型 '!D31</f>
        <v>0</v>
      </c>
      <c r="Q5" s="86">
        <f>'就労継続支援A型 '!D32</f>
        <v>0</v>
      </c>
      <c r="R5" s="86">
        <f>'就労継続支援A型 '!D33</f>
        <v>0</v>
      </c>
      <c r="S5" s="86">
        <f>'就労継続支援A型 '!D34</f>
        <v>0</v>
      </c>
      <c r="T5" s="86">
        <f>'就労継続支援A型 '!D35</f>
        <v>0</v>
      </c>
      <c r="U5" s="86">
        <f>'就労継続支援A型 '!D36</f>
        <v>0</v>
      </c>
      <c r="V5" s="82">
        <f>'就労継続支援A型 '!C40</f>
        <v>0</v>
      </c>
      <c r="W5" s="82">
        <f>'就労継続支援A型 '!B45</f>
        <v>0</v>
      </c>
      <c r="X5" s="82">
        <f>'就労継続支援A型 '!B46</f>
        <v>0</v>
      </c>
      <c r="Y5" s="82">
        <f>'就労継続支援A型 '!B47</f>
        <v>0</v>
      </c>
      <c r="Z5" s="82">
        <f>'就労継続支援A型 '!B48</f>
        <v>0</v>
      </c>
      <c r="AA5" s="82">
        <f>'就労継続支援A型 '!B49</f>
        <v>0</v>
      </c>
      <c r="AB5" s="82">
        <f>'就労継続支援A型 '!B50</f>
        <v>0</v>
      </c>
      <c r="AC5" s="82">
        <f>'就労継続支援A型 '!B51</f>
        <v>0</v>
      </c>
      <c r="AD5" s="82">
        <f>'就労継続支援A型 '!B52</f>
        <v>0</v>
      </c>
      <c r="AE5" s="82">
        <f>'就労継続支援A型 '!D45</f>
        <v>0</v>
      </c>
      <c r="AF5" s="82">
        <f>'就労継続支援A型 '!D46</f>
        <v>0</v>
      </c>
      <c r="AG5" s="82">
        <f>'就労継続支援A型 '!D47</f>
        <v>0</v>
      </c>
      <c r="AH5" s="82">
        <f>'就労継続支援A型 '!D48</f>
        <v>0</v>
      </c>
      <c r="AI5" s="82">
        <f>'就労継続支援A型 '!D49</f>
        <v>0</v>
      </c>
      <c r="AJ5" s="82">
        <f>'就労継続支援A型 '!D50</f>
        <v>0</v>
      </c>
      <c r="AK5" s="82">
        <f>'就労継続支援A型 '!D51</f>
        <v>0</v>
      </c>
      <c r="AL5" s="82">
        <f>'就労継続支援A型 '!D52</f>
        <v>0</v>
      </c>
      <c r="AM5" s="82">
        <f>'就労継続支援A型 '!F45</f>
        <v>0</v>
      </c>
      <c r="AN5" s="82">
        <f>'就労継続支援A型 '!F46</f>
        <v>0</v>
      </c>
      <c r="AO5" s="82">
        <f>'就労継続支援A型 '!F47</f>
        <v>0</v>
      </c>
      <c r="AP5" s="82">
        <f>'就労継続支援A型 '!F48</f>
        <v>0</v>
      </c>
      <c r="AQ5" s="82">
        <f>'就労継続支援A型 '!F49</f>
        <v>0</v>
      </c>
      <c r="AR5" s="82">
        <f>'就労継続支援A型 '!F50</f>
        <v>0</v>
      </c>
      <c r="AS5" s="82">
        <f>'就労継続支援A型 '!F51</f>
        <v>0</v>
      </c>
      <c r="AT5" s="82">
        <f>'就労継続支援A型 '!F52</f>
        <v>0</v>
      </c>
      <c r="AU5" s="82">
        <f>'就労継続支援A型 '!B56</f>
        <v>0</v>
      </c>
      <c r="AV5" s="82">
        <f>'就労継続支援A型 '!B57</f>
        <v>0</v>
      </c>
      <c r="AW5" s="82">
        <f>'就労継続支援A型 '!B58</f>
        <v>0</v>
      </c>
      <c r="AX5" s="82">
        <f>'就労継続支援A型 '!B59</f>
        <v>0</v>
      </c>
      <c r="AY5" s="82">
        <f>'就労継続支援A型 '!B60</f>
        <v>0</v>
      </c>
      <c r="AZ5" s="82">
        <f>'就労継続支援A型 '!B61</f>
        <v>0</v>
      </c>
      <c r="BA5" s="82">
        <f>'就労継続支援A型 '!B62</f>
        <v>0</v>
      </c>
      <c r="BB5" s="82">
        <f>'就労継続支援A型 '!B63</f>
        <v>0</v>
      </c>
      <c r="BC5" s="82">
        <f>'就労継続支援A型 '!B67</f>
        <v>0</v>
      </c>
      <c r="BD5" s="82">
        <f>'就労継続支援A型 '!B68</f>
        <v>0</v>
      </c>
      <c r="BE5" s="82">
        <f>'就労継続支援A型 '!B69</f>
        <v>0</v>
      </c>
      <c r="BF5" s="82">
        <f>'就労継続支援A型 '!B70</f>
        <v>0</v>
      </c>
      <c r="BG5" s="82">
        <f>'就労継続支援A型 '!B71</f>
        <v>0</v>
      </c>
      <c r="BH5" s="82">
        <f>'就労継続支援A型 '!B72</f>
        <v>0</v>
      </c>
      <c r="BI5" s="82">
        <f>'就労継続支援A型 '!B73</f>
        <v>0</v>
      </c>
      <c r="BJ5" s="82">
        <f>'就労継続支援A型 '!B74</f>
        <v>0</v>
      </c>
      <c r="BK5" s="82">
        <f>'就労継続支援A型 '!D67</f>
        <v>0</v>
      </c>
      <c r="BL5" s="82">
        <f>'就労継続支援A型 '!D68</f>
        <v>0</v>
      </c>
      <c r="BM5" s="82">
        <f>'就労継続支援A型 '!D69</f>
        <v>0</v>
      </c>
      <c r="BN5" s="82">
        <f>'就労継続支援A型 '!D70</f>
        <v>0</v>
      </c>
      <c r="BO5" s="82">
        <f>'就労継続支援A型 '!D71</f>
        <v>0</v>
      </c>
      <c r="BP5" s="82">
        <f>'就労継続支援A型 '!D72</f>
        <v>0</v>
      </c>
      <c r="BQ5" s="82">
        <f>'就労継続支援A型 '!D73</f>
        <v>0</v>
      </c>
      <c r="BR5" s="82">
        <f>'就労継続支援A型 '!D74</f>
        <v>0</v>
      </c>
      <c r="BS5" s="82">
        <f>'就労継続支援A型 '!F67</f>
        <v>0</v>
      </c>
      <c r="BT5" s="82">
        <f>'就労継続支援A型 '!F68</f>
        <v>0</v>
      </c>
      <c r="BU5" s="82">
        <f>'就労継続支援A型 '!F69</f>
        <v>0</v>
      </c>
      <c r="BV5" s="82">
        <f>'就労継続支援A型 '!F70</f>
        <v>0</v>
      </c>
      <c r="BW5" s="82">
        <f>'就労継続支援A型 '!F71</f>
        <v>0</v>
      </c>
      <c r="BX5" s="82">
        <f>'就労継続支援A型 '!F72</f>
        <v>0</v>
      </c>
      <c r="BY5" s="82">
        <f>'就労継続支援A型 '!F73</f>
        <v>0</v>
      </c>
      <c r="BZ5" s="82">
        <f>'就労継続支援A型 '!F74</f>
        <v>0</v>
      </c>
      <c r="CA5" s="82">
        <f>'就労継続支援A型 '!H67</f>
        <v>0</v>
      </c>
      <c r="CB5" s="82">
        <f>'就労継続支援A型 '!H68</f>
        <v>0</v>
      </c>
      <c r="CC5" s="82">
        <f>'就労継続支援A型 '!H69</f>
        <v>0</v>
      </c>
      <c r="CD5" s="82">
        <f>'就労継続支援A型 '!H70</f>
        <v>0</v>
      </c>
      <c r="CE5" s="82">
        <f>'就労継続支援A型 '!H71</f>
        <v>0</v>
      </c>
      <c r="CF5" s="82">
        <f>'就労継続支援A型 '!H72</f>
        <v>0</v>
      </c>
      <c r="CG5" s="82">
        <f>'就労継続支援A型 '!H73</f>
        <v>0</v>
      </c>
      <c r="CH5" s="82">
        <f>'就労継続支援A型 '!H74</f>
        <v>0</v>
      </c>
      <c r="CI5" s="82">
        <f>'就労継続支援A型 '!J67</f>
        <v>0</v>
      </c>
      <c r="CJ5" s="82">
        <f>'就労継続支援A型 '!J68</f>
        <v>0</v>
      </c>
      <c r="CK5" s="82">
        <f>'就労継続支援A型 '!J69</f>
        <v>0</v>
      </c>
      <c r="CL5" s="82">
        <f>'就労継続支援A型 '!J70</f>
        <v>0</v>
      </c>
      <c r="CM5" s="82">
        <f>'就労継続支援A型 '!J71</f>
        <v>0</v>
      </c>
      <c r="CN5" s="82">
        <f>'就労継続支援A型 '!J72</f>
        <v>0</v>
      </c>
      <c r="CO5" s="82">
        <f>'就労継続支援A型 '!J73</f>
        <v>0</v>
      </c>
      <c r="CP5" s="82">
        <f>'就労継続支援A型 '!J74</f>
        <v>0</v>
      </c>
      <c r="CQ5" s="82">
        <f>'就労継続支援A型 '!B78</f>
        <v>0</v>
      </c>
      <c r="CR5" s="82">
        <f>'就労継続支援A型 '!B79</f>
        <v>0</v>
      </c>
      <c r="CS5" s="82">
        <f>'就労継続支援A型 '!B80</f>
        <v>0</v>
      </c>
      <c r="CT5" s="82">
        <f>'就労継続支援A型 '!B81</f>
        <v>0</v>
      </c>
      <c r="CU5" s="82">
        <f>'就労継続支援A型 '!B82</f>
        <v>0</v>
      </c>
      <c r="CV5" s="82">
        <f>'就労継続支援A型 '!B83</f>
        <v>0</v>
      </c>
      <c r="CW5" s="82">
        <f>'就労継続支援A型 '!B84</f>
        <v>0</v>
      </c>
      <c r="CX5" s="82">
        <f>'就労継続支援A型 '!B85</f>
        <v>0</v>
      </c>
      <c r="CY5" s="82">
        <f>'就労継続支援A型 '!D78</f>
        <v>0</v>
      </c>
      <c r="CZ5" s="82">
        <f>'就労継続支援A型 '!D79</f>
        <v>0</v>
      </c>
      <c r="DA5" s="82">
        <f>'就労継続支援A型 '!D80</f>
        <v>0</v>
      </c>
      <c r="DB5" s="82">
        <f>'就労継続支援A型 '!D81</f>
        <v>0</v>
      </c>
      <c r="DC5" s="82">
        <f>'就労継続支援A型 '!D82</f>
        <v>0</v>
      </c>
      <c r="DD5" s="82">
        <f>'就労継続支援A型 '!D83</f>
        <v>0</v>
      </c>
      <c r="DE5" s="82">
        <f>'就労継続支援A型 '!D84</f>
        <v>0</v>
      </c>
      <c r="DF5" s="82">
        <f>'就労継続支援A型 '!D85</f>
        <v>0</v>
      </c>
      <c r="DG5" s="82">
        <f>'就労継続支援A型 '!F78</f>
        <v>0</v>
      </c>
      <c r="DH5" s="82">
        <f>'就労継続支援A型 '!F79</f>
        <v>0</v>
      </c>
      <c r="DI5" s="82">
        <f>'就労継続支援A型 '!F80</f>
        <v>0</v>
      </c>
      <c r="DJ5" s="82">
        <f>'就労継続支援A型 '!F81</f>
        <v>0</v>
      </c>
      <c r="DK5" s="82">
        <f>'就労継続支援A型 '!F82</f>
        <v>0</v>
      </c>
      <c r="DL5" s="82">
        <f>'就労継続支援A型 '!F83</f>
        <v>0</v>
      </c>
      <c r="DM5" s="82">
        <f>'就労継続支援A型 '!F84</f>
        <v>0</v>
      </c>
      <c r="DN5" s="82">
        <f>'就労継続支援A型 '!F85</f>
        <v>0</v>
      </c>
      <c r="DO5" s="82">
        <f>'就労継続支援A型 '!H78</f>
        <v>0</v>
      </c>
      <c r="DP5" s="82">
        <f>'就労継続支援A型 '!H79</f>
        <v>0</v>
      </c>
      <c r="DQ5" s="82">
        <f>'就労継続支援A型 '!H80</f>
        <v>0</v>
      </c>
      <c r="DR5" s="82">
        <f>'就労継続支援A型 '!H81</f>
        <v>0</v>
      </c>
      <c r="DS5" s="82">
        <f>'就労継続支援A型 '!H82</f>
        <v>0</v>
      </c>
      <c r="DT5" s="82">
        <f>'就労継続支援A型 '!H83</f>
        <v>0</v>
      </c>
      <c r="DU5" s="82">
        <f>'就労継続支援A型 '!H84</f>
        <v>0</v>
      </c>
      <c r="DV5" s="82">
        <f>'就労継続支援A型 '!H85</f>
        <v>0</v>
      </c>
      <c r="DW5" s="82">
        <f>'就労継続支援A型 '!J78</f>
        <v>0</v>
      </c>
      <c r="DX5" s="82">
        <f>'就労継続支援A型 '!J79</f>
        <v>0</v>
      </c>
      <c r="DY5" s="82">
        <f>'就労継続支援A型 '!J80</f>
        <v>0</v>
      </c>
      <c r="DZ5" s="82">
        <f>'就労継続支援A型 '!J81</f>
        <v>0</v>
      </c>
      <c r="EA5" s="82">
        <f>'就労継続支援A型 '!J82</f>
        <v>0</v>
      </c>
      <c r="EB5" s="82">
        <f>'就労継続支援A型 '!J83</f>
        <v>0</v>
      </c>
      <c r="EC5" s="82">
        <f>'就労継続支援A型 '!J84</f>
        <v>0</v>
      </c>
      <c r="ED5" s="82">
        <f>'就労継続支援A型 '!J85</f>
        <v>0</v>
      </c>
      <c r="EE5" s="82">
        <f>'就労継続支援A型 '!L78</f>
        <v>0</v>
      </c>
      <c r="EF5" s="82">
        <f>'就労継続支援A型 '!L79</f>
        <v>0</v>
      </c>
      <c r="EG5" s="82">
        <f>'就労継続支援A型 '!L80</f>
        <v>0</v>
      </c>
      <c r="EH5" s="82">
        <f>'就労継続支援A型 '!L81</f>
        <v>0</v>
      </c>
      <c r="EI5" s="82">
        <f>'就労継続支援A型 '!L82</f>
        <v>0</v>
      </c>
      <c r="EJ5" s="82">
        <f>'就労継続支援A型 '!L83</f>
        <v>0</v>
      </c>
      <c r="EK5" s="82">
        <f>'就労継続支援A型 '!L84</f>
        <v>0</v>
      </c>
      <c r="EL5" s="82">
        <f>'就労継続支援A型 '!L85</f>
        <v>0</v>
      </c>
      <c r="EM5" s="82">
        <f>'就労継続支援A型 '!N78</f>
        <v>0</v>
      </c>
      <c r="EN5" s="82">
        <f>'就労継続支援A型 '!N79</f>
        <v>0</v>
      </c>
      <c r="EO5" s="82">
        <f>'就労継続支援A型 '!N80</f>
        <v>0</v>
      </c>
      <c r="EP5" s="82">
        <f>'就労継続支援A型 '!N81</f>
        <v>0</v>
      </c>
      <c r="EQ5" s="82">
        <f>'就労継続支援A型 '!N82</f>
        <v>0</v>
      </c>
      <c r="ER5" s="82">
        <f>'就労継続支援A型 '!N83</f>
        <v>0</v>
      </c>
      <c r="ES5" s="82">
        <f>'就労継続支援A型 '!N84</f>
        <v>0</v>
      </c>
      <c r="ET5" s="82">
        <f>'就労継続支援A型 '!N85</f>
        <v>0</v>
      </c>
      <c r="EU5" s="82">
        <f>'就労継続支援A型 '!P78</f>
        <v>0</v>
      </c>
      <c r="EV5" s="82">
        <f>'就労継続支援A型 '!P79</f>
        <v>0</v>
      </c>
      <c r="EW5" s="82">
        <f>'就労継続支援A型 '!P80</f>
        <v>0</v>
      </c>
      <c r="EX5" s="82">
        <f>'就労継続支援A型 '!P81</f>
        <v>0</v>
      </c>
      <c r="EY5" s="82">
        <f>'就労継続支援A型 '!P82</f>
        <v>0</v>
      </c>
      <c r="EZ5" s="82">
        <f>'就労継続支援A型 '!P83</f>
        <v>0</v>
      </c>
      <c r="FA5" s="82">
        <f>'就労継続支援A型 '!P84</f>
        <v>0</v>
      </c>
      <c r="FB5" s="82">
        <f>'就労継続支援A型 '!P85</f>
        <v>0</v>
      </c>
      <c r="FC5" s="82">
        <f>'就労継続支援A型 '!R78</f>
        <v>0</v>
      </c>
      <c r="FD5" s="82">
        <f>'就労継続支援A型 '!R79</f>
        <v>0</v>
      </c>
      <c r="FE5" s="82">
        <f>'就労継続支援A型 '!R80</f>
        <v>0</v>
      </c>
      <c r="FF5" s="82">
        <f>'就労継続支援A型 '!R81</f>
        <v>0</v>
      </c>
      <c r="FG5" s="82">
        <f>'就労継続支援A型 '!R82</f>
        <v>0</v>
      </c>
      <c r="FH5" s="82">
        <f>'就労継続支援A型 '!R83</f>
        <v>0</v>
      </c>
      <c r="FI5" s="82">
        <f>'就労継続支援A型 '!R84</f>
        <v>0</v>
      </c>
      <c r="FJ5" s="82">
        <f>'就労継続支援A型 '!R85</f>
        <v>0</v>
      </c>
      <c r="FK5" s="82">
        <f>'就労継続支援A型 '!C92</f>
        <v>0</v>
      </c>
      <c r="FL5" s="82">
        <f>'就労継続支援A型 '!E92</f>
        <v>0</v>
      </c>
      <c r="FM5" s="285">
        <f>'就労継続支援A型 '!G98</f>
        <v>0</v>
      </c>
      <c r="FN5" s="286">
        <f>'就労継続支援A型 '!E97</f>
        <v>0</v>
      </c>
      <c r="FO5" s="82">
        <f>'就労継続支援A型 '!E98</f>
        <v>0</v>
      </c>
      <c r="FP5" s="82">
        <f>'就労継続支援A型 '!E99</f>
        <v>0</v>
      </c>
      <c r="FQ5" s="82">
        <f>'就労継続支援A型 '!E100</f>
        <v>0</v>
      </c>
      <c r="FR5" s="82">
        <f>'就労継続支援A型 '!E101</f>
        <v>0</v>
      </c>
      <c r="FS5" s="82">
        <f>'就労継続支援A型 '!E102</f>
        <v>0</v>
      </c>
      <c r="FT5" s="82">
        <f>'就労継続支援A型 '!E103</f>
        <v>0</v>
      </c>
      <c r="FU5" s="82">
        <f>'就労継続支援A型 '!E104</f>
        <v>0</v>
      </c>
      <c r="FV5" s="82">
        <f>'就労継続支援A型 '!E105</f>
        <v>0</v>
      </c>
      <c r="FW5" s="82">
        <f>'就労継続支援A型 '!E106</f>
        <v>0</v>
      </c>
      <c r="FX5" s="82">
        <f>'就労継続支援A型 '!E107</f>
        <v>0</v>
      </c>
      <c r="FY5" s="82">
        <f>'就労継続支援A型 '!E108</f>
        <v>0</v>
      </c>
      <c r="FZ5" s="82">
        <f>'就労継続支援A型 '!E109</f>
        <v>0</v>
      </c>
      <c r="GA5" s="82">
        <f>'就労継続支援A型 '!E110</f>
        <v>0</v>
      </c>
      <c r="GB5" s="82">
        <f>'就労継続支援A型 '!E111</f>
        <v>0</v>
      </c>
      <c r="GC5" s="82">
        <f>'就労継続支援A型 '!E112</f>
        <v>0</v>
      </c>
      <c r="GD5" s="82">
        <f>'就労継続支援A型 '!D115</f>
        <v>0</v>
      </c>
      <c r="GE5" s="82">
        <f>'就労継続支援A型 '!D118</f>
        <v>0</v>
      </c>
      <c r="GF5" s="82">
        <f>'就労継続支援A型 '!B124</f>
        <v>0</v>
      </c>
      <c r="GG5" s="82">
        <f>'就労継続支援A型 '!B125</f>
        <v>0</v>
      </c>
      <c r="GH5" s="82">
        <f>'就労継続支援A型 '!B126</f>
        <v>0</v>
      </c>
      <c r="GI5" s="82">
        <f>'就労継続支援A型 '!B127</f>
        <v>0</v>
      </c>
      <c r="GJ5" s="82">
        <f>'就労継続支援A型 '!B128</f>
        <v>0</v>
      </c>
      <c r="GK5" s="82">
        <f>'就労継続支援A型 '!B129</f>
        <v>0</v>
      </c>
      <c r="GL5" s="82">
        <f>'就労継続支援A型 '!B130</f>
        <v>0</v>
      </c>
      <c r="GM5" s="82">
        <f>'就労継続支援A型 '!B131</f>
        <v>0</v>
      </c>
      <c r="GN5" s="82">
        <f>'就労継続支援A型 '!D124</f>
        <v>0</v>
      </c>
      <c r="GO5" s="82">
        <f>'就労継続支援A型 '!D125</f>
        <v>0</v>
      </c>
      <c r="GP5" s="82">
        <f>'就労継続支援A型 '!D126</f>
        <v>0</v>
      </c>
      <c r="GQ5" s="82">
        <f>'就労継続支援A型 '!D127</f>
        <v>0</v>
      </c>
      <c r="GR5" s="82">
        <f>'就労継続支援A型 '!D128</f>
        <v>0</v>
      </c>
      <c r="GS5" s="82">
        <f>'就労継続支援A型 '!D129</f>
        <v>0</v>
      </c>
      <c r="GT5" s="82">
        <f>'就労継続支援A型 '!D130</f>
        <v>0</v>
      </c>
      <c r="GU5" s="82">
        <f>'就労継続支援A型 '!D131</f>
        <v>0</v>
      </c>
      <c r="GV5" s="82">
        <f>'就労継続支援A型 '!F124</f>
        <v>0</v>
      </c>
      <c r="GW5" s="82">
        <f>'就労継続支援A型 '!F125</f>
        <v>0</v>
      </c>
      <c r="GX5" s="82">
        <f>'就労継続支援A型 '!F126</f>
        <v>0</v>
      </c>
      <c r="GY5" s="82">
        <f>'就労継続支援A型 '!F127</f>
        <v>0</v>
      </c>
      <c r="GZ5" s="82">
        <f>'就労継続支援A型 '!F128</f>
        <v>0</v>
      </c>
      <c r="HA5" s="82">
        <f>'就労継続支援A型 '!F129</f>
        <v>0</v>
      </c>
      <c r="HB5" s="82">
        <f>'就労継続支援A型 '!F130</f>
        <v>0</v>
      </c>
      <c r="HC5" s="82">
        <f>'就労継続支援A型 '!F131</f>
        <v>0</v>
      </c>
      <c r="HD5" s="82">
        <f>'就労継続支援A型 '!E136</f>
        <v>0</v>
      </c>
      <c r="HE5" s="82">
        <f>'就労継続支援A型 '!E137</f>
        <v>0</v>
      </c>
      <c r="HF5" s="82">
        <f>'就労継続支援A型 '!E138</f>
        <v>0</v>
      </c>
      <c r="HG5" s="82">
        <f>'就労継続支援A型 '!E139</f>
        <v>0</v>
      </c>
      <c r="HH5" s="82">
        <f>'就労継続支援A型 '!E140</f>
        <v>0</v>
      </c>
      <c r="HI5" s="82">
        <f>'就労継続支援A型 '!E141</f>
        <v>0</v>
      </c>
      <c r="HJ5" s="82">
        <f>'就労継続支援A型 '!E142</f>
        <v>0</v>
      </c>
      <c r="HK5" s="82">
        <f>'就労継続支援A型 '!C145</f>
        <v>0</v>
      </c>
      <c r="HL5" s="82">
        <f>'就労継続支援A型 '!B150</f>
        <v>0</v>
      </c>
      <c r="HM5" s="82">
        <f>'就労継続支援A型 '!E150</f>
        <v>0</v>
      </c>
      <c r="HN5" s="82">
        <f>'就労継続支援A型 '!B154</f>
        <v>0</v>
      </c>
      <c r="HO5" s="82">
        <f>'就労継続支援A型 '!E154</f>
        <v>0</v>
      </c>
      <c r="HP5" s="82">
        <f>'就労継続支援A型 '!A161</f>
        <v>0</v>
      </c>
      <c r="HQ5" s="82">
        <f>'就労継続支援A型 '!C161</f>
        <v>0</v>
      </c>
      <c r="HR5" s="82">
        <f>'就労継続支援A型 '!E161</f>
        <v>0</v>
      </c>
      <c r="HS5" s="85">
        <f>'就労継続支援A型 '!A165</f>
        <v>0</v>
      </c>
      <c r="HT5" s="85">
        <f>'就労継続支援A型 '!A168</f>
        <v>0</v>
      </c>
    </row>
  </sheetData>
  <sheetProtection password="E4B6" sheet="1" selectLockedCells="1"/>
  <mergeCells count="51">
    <mergeCell ref="HP2:HR2"/>
    <mergeCell ref="B2:F2"/>
    <mergeCell ref="G2:N2"/>
    <mergeCell ref="O2:U2"/>
    <mergeCell ref="AU2:BB2"/>
    <mergeCell ref="BC2:CP2"/>
    <mergeCell ref="FN2:GC2"/>
    <mergeCell ref="O3:U3"/>
    <mergeCell ref="GF2:HC2"/>
    <mergeCell ref="HD2:HJ2"/>
    <mergeCell ref="HL2:HM2"/>
    <mergeCell ref="HN2:HO2"/>
    <mergeCell ref="CY3:DF3"/>
    <mergeCell ref="V3:V4"/>
    <mergeCell ref="W3:AD3"/>
    <mergeCell ref="AE3:AL3"/>
    <mergeCell ref="AM3:AT3"/>
    <mergeCell ref="AU3:BB3"/>
    <mergeCell ref="BC3:BJ3"/>
    <mergeCell ref="HL3:HM3"/>
    <mergeCell ref="HN3:HO3"/>
    <mergeCell ref="W2:AT2"/>
    <mergeCell ref="B3:B4"/>
    <mergeCell ref="C3:C4"/>
    <mergeCell ref="D3:E4"/>
    <mergeCell ref="F3:F4"/>
    <mergeCell ref="G3:N3"/>
    <mergeCell ref="HP3:HR3"/>
    <mergeCell ref="HS3:HT3"/>
    <mergeCell ref="FC3:FJ3"/>
    <mergeCell ref="FN3:GC3"/>
    <mergeCell ref="GF3:GM3"/>
    <mergeCell ref="GN3:GU3"/>
    <mergeCell ref="GV3:HC3"/>
    <mergeCell ref="HD3:HJ3"/>
    <mergeCell ref="B1:F1"/>
    <mergeCell ref="CQ2:FJ2"/>
    <mergeCell ref="FK2:FL2"/>
    <mergeCell ref="FK3:FL3"/>
    <mergeCell ref="HK3:HK4"/>
    <mergeCell ref="DG3:DN3"/>
    <mergeCell ref="DO3:DV3"/>
    <mergeCell ref="DW3:ED3"/>
    <mergeCell ref="EE3:EL3"/>
    <mergeCell ref="EM3:ET3"/>
    <mergeCell ref="EU3:FB3"/>
    <mergeCell ref="BK3:BR3"/>
    <mergeCell ref="BS3:BZ3"/>
    <mergeCell ref="CA3:CH3"/>
    <mergeCell ref="CI3:CP3"/>
    <mergeCell ref="CQ3:CX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pageSetUpPr fitToPage="1"/>
  </sheetPr>
  <dimension ref="B1:HT5"/>
  <sheetViews>
    <sheetView zoomScale="90" zoomScaleNormal="90" workbookViewId="0">
      <selection activeCell="K12" sqref="K12"/>
    </sheetView>
  </sheetViews>
  <sheetFormatPr defaultColWidth="6.625" defaultRowHeight="13.5" x14ac:dyDescent="0.15"/>
  <cols>
    <col min="1" max="1" width="1.25" style="1" customWidth="1"/>
    <col min="2" max="3" width="9.625" style="1" customWidth="1"/>
    <col min="4" max="5" width="7.875" style="1" customWidth="1"/>
    <col min="6" max="6" width="9.625" style="1" customWidth="1"/>
    <col min="7" max="13" width="3.875" style="1" customWidth="1"/>
    <col min="14" max="17" width="4" style="1" customWidth="1"/>
    <col min="18" max="21" width="3.875" style="1" customWidth="1"/>
    <col min="22" max="183" width="6.75" style="1" customWidth="1"/>
    <col min="184" max="185" width="8" style="1" customWidth="1"/>
    <col min="186" max="216" width="6.75" style="1" customWidth="1"/>
    <col min="217" max="221" width="7.25" style="1" customWidth="1"/>
    <col min="222" max="226" width="7.375" style="1" customWidth="1"/>
    <col min="227" max="16384" width="6.625" style="1"/>
  </cols>
  <sheetData>
    <row r="1" spans="2:228" ht="14.25" customHeight="1" x14ac:dyDescent="0.15">
      <c r="B1" s="488" t="s">
        <v>260</v>
      </c>
      <c r="C1" s="488"/>
      <c r="D1" s="488"/>
      <c r="E1" s="488"/>
      <c r="F1" s="488"/>
    </row>
    <row r="2" spans="2:228" ht="20.100000000000001" customHeight="1" x14ac:dyDescent="0.15">
      <c r="B2" s="470" t="s">
        <v>202</v>
      </c>
      <c r="C2" s="470"/>
      <c r="D2" s="470"/>
      <c r="E2" s="470"/>
      <c r="F2" s="470"/>
      <c r="G2" s="467" t="s">
        <v>96</v>
      </c>
      <c r="H2" s="468"/>
      <c r="I2" s="468"/>
      <c r="J2" s="468"/>
      <c r="K2" s="468"/>
      <c r="L2" s="468"/>
      <c r="M2" s="468"/>
      <c r="N2" s="468"/>
      <c r="O2" s="468" t="s">
        <v>212</v>
      </c>
      <c r="P2" s="468"/>
      <c r="Q2" s="468"/>
      <c r="R2" s="468"/>
      <c r="S2" s="468"/>
      <c r="T2" s="468"/>
      <c r="U2" s="469"/>
      <c r="V2" s="278" t="s">
        <v>97</v>
      </c>
      <c r="W2" s="467" t="s">
        <v>101</v>
      </c>
      <c r="X2" s="468"/>
      <c r="Y2" s="468"/>
      <c r="Z2" s="468"/>
      <c r="AA2" s="468"/>
      <c r="AB2" s="468"/>
      <c r="AC2" s="468"/>
      <c r="AD2" s="468"/>
      <c r="AE2" s="468"/>
      <c r="AF2" s="468"/>
      <c r="AG2" s="468"/>
      <c r="AH2" s="468"/>
      <c r="AI2" s="468"/>
      <c r="AJ2" s="468"/>
      <c r="AK2" s="468"/>
      <c r="AL2" s="468"/>
      <c r="AM2" s="468"/>
      <c r="AN2" s="468"/>
      <c r="AO2" s="468"/>
      <c r="AP2" s="468"/>
      <c r="AQ2" s="468"/>
      <c r="AR2" s="468"/>
      <c r="AS2" s="468"/>
      <c r="AT2" s="469"/>
      <c r="AU2" s="467" t="s">
        <v>102</v>
      </c>
      <c r="AV2" s="468"/>
      <c r="AW2" s="468"/>
      <c r="AX2" s="468"/>
      <c r="AY2" s="468"/>
      <c r="AZ2" s="468"/>
      <c r="BA2" s="468"/>
      <c r="BB2" s="469"/>
      <c r="BC2" s="467" t="s">
        <v>99</v>
      </c>
      <c r="BD2" s="468"/>
      <c r="BE2" s="468"/>
      <c r="BF2" s="468"/>
      <c r="BG2" s="468"/>
      <c r="BH2" s="468"/>
      <c r="BI2" s="468"/>
      <c r="BJ2" s="468"/>
      <c r="BK2" s="468"/>
      <c r="BL2" s="468"/>
      <c r="BM2" s="468"/>
      <c r="BN2" s="468"/>
      <c r="BO2" s="468"/>
      <c r="BP2" s="468"/>
      <c r="BQ2" s="468"/>
      <c r="BR2" s="468"/>
      <c r="BS2" s="468"/>
      <c r="BT2" s="468"/>
      <c r="BU2" s="468"/>
      <c r="BV2" s="468"/>
      <c r="BW2" s="468"/>
      <c r="BX2" s="468"/>
      <c r="BY2" s="468"/>
      <c r="BZ2" s="468"/>
      <c r="CA2" s="468"/>
      <c r="CB2" s="468"/>
      <c r="CC2" s="468"/>
      <c r="CD2" s="468"/>
      <c r="CE2" s="468"/>
      <c r="CF2" s="468"/>
      <c r="CG2" s="468"/>
      <c r="CH2" s="468"/>
      <c r="CI2" s="468"/>
      <c r="CJ2" s="468"/>
      <c r="CK2" s="468"/>
      <c r="CL2" s="468"/>
      <c r="CM2" s="468"/>
      <c r="CN2" s="468"/>
      <c r="CO2" s="468"/>
      <c r="CP2" s="469"/>
      <c r="CQ2" s="467" t="s">
        <v>111</v>
      </c>
      <c r="CR2" s="468"/>
      <c r="CS2" s="468"/>
      <c r="CT2" s="468"/>
      <c r="CU2" s="468"/>
      <c r="CV2" s="468"/>
      <c r="CW2" s="468"/>
      <c r="CX2" s="468"/>
      <c r="CY2" s="468"/>
      <c r="CZ2" s="468"/>
      <c r="DA2" s="468"/>
      <c r="DB2" s="468"/>
      <c r="DC2" s="468"/>
      <c r="DD2" s="468"/>
      <c r="DE2" s="468"/>
      <c r="DF2" s="468"/>
      <c r="DG2" s="468"/>
      <c r="DH2" s="468"/>
      <c r="DI2" s="468"/>
      <c r="DJ2" s="468"/>
      <c r="DK2" s="468"/>
      <c r="DL2" s="468"/>
      <c r="DM2" s="468"/>
      <c r="DN2" s="468"/>
      <c r="DO2" s="468"/>
      <c r="DP2" s="468"/>
      <c r="DQ2" s="468"/>
      <c r="DR2" s="468"/>
      <c r="DS2" s="468"/>
      <c r="DT2" s="468"/>
      <c r="DU2" s="468"/>
      <c r="DV2" s="468"/>
      <c r="DW2" s="468"/>
      <c r="DX2" s="468"/>
      <c r="DY2" s="468"/>
      <c r="DZ2" s="468"/>
      <c r="EA2" s="468"/>
      <c r="EB2" s="468"/>
      <c r="EC2" s="468"/>
      <c r="ED2" s="468"/>
      <c r="EE2" s="468"/>
      <c r="EF2" s="468"/>
      <c r="EG2" s="468"/>
      <c r="EH2" s="468"/>
      <c r="EI2" s="468"/>
      <c r="EJ2" s="468"/>
      <c r="EK2" s="468"/>
      <c r="EL2" s="468"/>
      <c r="EM2" s="468"/>
      <c r="EN2" s="468"/>
      <c r="EO2" s="468"/>
      <c r="EP2" s="468"/>
      <c r="EQ2" s="468"/>
      <c r="ER2" s="468"/>
      <c r="ES2" s="468"/>
      <c r="ET2" s="468"/>
      <c r="EU2" s="468"/>
      <c r="EV2" s="468"/>
      <c r="EW2" s="468"/>
      <c r="EX2" s="468"/>
      <c r="EY2" s="468"/>
      <c r="EZ2" s="468"/>
      <c r="FA2" s="468"/>
      <c r="FB2" s="468"/>
      <c r="FC2" s="468"/>
      <c r="FD2" s="468"/>
      <c r="FE2" s="468"/>
      <c r="FF2" s="468"/>
      <c r="FG2" s="468"/>
      <c r="FH2" s="468"/>
      <c r="FI2" s="468"/>
      <c r="FJ2" s="469"/>
      <c r="FK2" s="278"/>
      <c r="FL2" s="468" t="s">
        <v>100</v>
      </c>
      <c r="FM2" s="468"/>
      <c r="FN2" s="468"/>
      <c r="FO2" s="468"/>
      <c r="FP2" s="468"/>
      <c r="FQ2" s="468"/>
      <c r="FR2" s="468"/>
      <c r="FS2" s="468"/>
      <c r="FT2" s="468"/>
      <c r="FU2" s="468"/>
      <c r="FV2" s="468"/>
      <c r="FW2" s="468"/>
      <c r="FX2" s="468"/>
      <c r="FY2" s="468"/>
      <c r="FZ2" s="468"/>
      <c r="GA2" s="469"/>
      <c r="GB2" s="281" t="s">
        <v>234</v>
      </c>
      <c r="GC2" s="279" t="s">
        <v>235</v>
      </c>
      <c r="GD2" s="468" t="s">
        <v>238</v>
      </c>
      <c r="GE2" s="468"/>
      <c r="GF2" s="468"/>
      <c r="GG2" s="468"/>
      <c r="GH2" s="468"/>
      <c r="GI2" s="468"/>
      <c r="GJ2" s="468"/>
      <c r="GK2" s="468"/>
      <c r="GL2" s="468"/>
      <c r="GM2" s="468"/>
      <c r="GN2" s="468"/>
      <c r="GO2" s="468"/>
      <c r="GP2" s="468"/>
      <c r="GQ2" s="468"/>
      <c r="GR2" s="468"/>
      <c r="GS2" s="468"/>
      <c r="GT2" s="468"/>
      <c r="GU2" s="468"/>
      <c r="GV2" s="468"/>
      <c r="GW2" s="468"/>
      <c r="GX2" s="468"/>
      <c r="GY2" s="468"/>
      <c r="GZ2" s="468"/>
      <c r="HA2" s="468"/>
      <c r="HB2" s="467" t="s">
        <v>241</v>
      </c>
      <c r="HC2" s="468"/>
      <c r="HD2" s="468"/>
      <c r="HE2" s="468"/>
      <c r="HF2" s="468"/>
      <c r="HG2" s="468"/>
      <c r="HH2" s="469"/>
      <c r="HI2" s="279" t="s">
        <v>98</v>
      </c>
      <c r="HJ2" s="467" t="s">
        <v>244</v>
      </c>
      <c r="HK2" s="468"/>
      <c r="HL2" s="470" t="s">
        <v>245</v>
      </c>
      <c r="HM2" s="470"/>
      <c r="HN2" s="467" t="s">
        <v>268</v>
      </c>
      <c r="HO2" s="468"/>
      <c r="HP2" s="468"/>
      <c r="HQ2" s="468"/>
      <c r="HR2" s="469"/>
      <c r="HS2" s="284" t="s">
        <v>274</v>
      </c>
      <c r="HT2" s="284" t="s">
        <v>275</v>
      </c>
    </row>
    <row r="3" spans="2:228" ht="22.5" customHeight="1" x14ac:dyDescent="0.15">
      <c r="B3" s="470" t="s">
        <v>16</v>
      </c>
      <c r="C3" s="470" t="s">
        <v>6</v>
      </c>
      <c r="D3" s="479" t="s">
        <v>20</v>
      </c>
      <c r="E3" s="481"/>
      <c r="F3" s="470" t="s">
        <v>1</v>
      </c>
      <c r="G3" s="479" t="s">
        <v>203</v>
      </c>
      <c r="H3" s="480"/>
      <c r="I3" s="480"/>
      <c r="J3" s="480"/>
      <c r="K3" s="480"/>
      <c r="L3" s="480"/>
      <c r="M3" s="480"/>
      <c r="N3" s="480"/>
      <c r="O3" s="479" t="s">
        <v>211</v>
      </c>
      <c r="P3" s="480"/>
      <c r="Q3" s="480"/>
      <c r="R3" s="480"/>
      <c r="S3" s="480"/>
      <c r="T3" s="480"/>
      <c r="U3" s="481"/>
      <c r="V3" s="482" t="s">
        <v>7</v>
      </c>
      <c r="W3" s="478" t="s">
        <v>74</v>
      </c>
      <c r="X3" s="474"/>
      <c r="Y3" s="474"/>
      <c r="Z3" s="474"/>
      <c r="AA3" s="474"/>
      <c r="AB3" s="474"/>
      <c r="AC3" s="474"/>
      <c r="AD3" s="475"/>
      <c r="AE3" s="478" t="s">
        <v>75</v>
      </c>
      <c r="AF3" s="474"/>
      <c r="AG3" s="474"/>
      <c r="AH3" s="474"/>
      <c r="AI3" s="474"/>
      <c r="AJ3" s="474"/>
      <c r="AK3" s="474"/>
      <c r="AL3" s="475"/>
      <c r="AM3" s="478" t="s">
        <v>26</v>
      </c>
      <c r="AN3" s="474"/>
      <c r="AO3" s="474"/>
      <c r="AP3" s="474"/>
      <c r="AQ3" s="474"/>
      <c r="AR3" s="474"/>
      <c r="AS3" s="474"/>
      <c r="AT3" s="475"/>
      <c r="AU3" s="471" t="s">
        <v>219</v>
      </c>
      <c r="AV3" s="472"/>
      <c r="AW3" s="472"/>
      <c r="AX3" s="472"/>
      <c r="AY3" s="472"/>
      <c r="AZ3" s="472"/>
      <c r="BA3" s="472"/>
      <c r="BB3" s="473"/>
      <c r="BC3" s="478" t="s">
        <v>295</v>
      </c>
      <c r="BD3" s="474"/>
      <c r="BE3" s="474"/>
      <c r="BF3" s="474"/>
      <c r="BG3" s="474"/>
      <c r="BH3" s="474"/>
      <c r="BI3" s="474"/>
      <c r="BJ3" s="475"/>
      <c r="BK3" s="478" t="s">
        <v>296</v>
      </c>
      <c r="BL3" s="474"/>
      <c r="BM3" s="474"/>
      <c r="BN3" s="474"/>
      <c r="BO3" s="474"/>
      <c r="BP3" s="474"/>
      <c r="BQ3" s="474"/>
      <c r="BR3" s="475"/>
      <c r="BS3" s="478" t="s">
        <v>297</v>
      </c>
      <c r="BT3" s="474"/>
      <c r="BU3" s="474"/>
      <c r="BV3" s="474"/>
      <c r="BW3" s="474"/>
      <c r="BX3" s="474"/>
      <c r="BY3" s="474"/>
      <c r="BZ3" s="475"/>
      <c r="CA3" s="478" t="s">
        <v>298</v>
      </c>
      <c r="CB3" s="474"/>
      <c r="CC3" s="474"/>
      <c r="CD3" s="474"/>
      <c r="CE3" s="474"/>
      <c r="CF3" s="474"/>
      <c r="CG3" s="474"/>
      <c r="CH3" s="475"/>
      <c r="CI3" s="471" t="s">
        <v>26</v>
      </c>
      <c r="CJ3" s="472"/>
      <c r="CK3" s="472"/>
      <c r="CL3" s="472"/>
      <c r="CM3" s="472"/>
      <c r="CN3" s="472"/>
      <c r="CO3" s="472"/>
      <c r="CP3" s="473"/>
      <c r="CQ3" s="478" t="s">
        <v>224</v>
      </c>
      <c r="CR3" s="474"/>
      <c r="CS3" s="474"/>
      <c r="CT3" s="474"/>
      <c r="CU3" s="474"/>
      <c r="CV3" s="474"/>
      <c r="CW3" s="474"/>
      <c r="CX3" s="475"/>
      <c r="CY3" s="478" t="s">
        <v>225</v>
      </c>
      <c r="CZ3" s="474"/>
      <c r="DA3" s="474"/>
      <c r="DB3" s="474"/>
      <c r="DC3" s="474"/>
      <c r="DD3" s="474"/>
      <c r="DE3" s="474"/>
      <c r="DF3" s="475"/>
      <c r="DG3" s="478" t="s">
        <v>226</v>
      </c>
      <c r="DH3" s="474"/>
      <c r="DI3" s="474"/>
      <c r="DJ3" s="474"/>
      <c r="DK3" s="474"/>
      <c r="DL3" s="474"/>
      <c r="DM3" s="474"/>
      <c r="DN3" s="475"/>
      <c r="DO3" s="478" t="s">
        <v>227</v>
      </c>
      <c r="DP3" s="474"/>
      <c r="DQ3" s="474"/>
      <c r="DR3" s="474"/>
      <c r="DS3" s="474"/>
      <c r="DT3" s="474"/>
      <c r="DU3" s="474"/>
      <c r="DV3" s="475"/>
      <c r="DW3" s="478" t="s">
        <v>228</v>
      </c>
      <c r="DX3" s="474"/>
      <c r="DY3" s="474"/>
      <c r="DZ3" s="474"/>
      <c r="EA3" s="474"/>
      <c r="EB3" s="474"/>
      <c r="EC3" s="474"/>
      <c r="ED3" s="475"/>
      <c r="EE3" s="478" t="s">
        <v>229</v>
      </c>
      <c r="EF3" s="474"/>
      <c r="EG3" s="474"/>
      <c r="EH3" s="474"/>
      <c r="EI3" s="474"/>
      <c r="EJ3" s="474"/>
      <c r="EK3" s="474"/>
      <c r="EL3" s="475"/>
      <c r="EM3" s="478" t="s">
        <v>230</v>
      </c>
      <c r="EN3" s="474"/>
      <c r="EO3" s="474"/>
      <c r="EP3" s="474"/>
      <c r="EQ3" s="474"/>
      <c r="ER3" s="474"/>
      <c r="ES3" s="474"/>
      <c r="ET3" s="475"/>
      <c r="EU3" s="478" t="s">
        <v>231</v>
      </c>
      <c r="EV3" s="474"/>
      <c r="EW3" s="474"/>
      <c r="EX3" s="474"/>
      <c r="EY3" s="474"/>
      <c r="EZ3" s="474"/>
      <c r="FA3" s="474"/>
      <c r="FB3" s="475"/>
      <c r="FC3" s="478" t="s">
        <v>26</v>
      </c>
      <c r="FD3" s="474"/>
      <c r="FE3" s="474"/>
      <c r="FF3" s="474"/>
      <c r="FG3" s="474"/>
      <c r="FH3" s="474"/>
      <c r="FI3" s="474"/>
      <c r="FJ3" s="475"/>
      <c r="FK3" s="277"/>
      <c r="FL3" s="474" t="s">
        <v>279</v>
      </c>
      <c r="FM3" s="474"/>
      <c r="FN3" s="474"/>
      <c r="FO3" s="474"/>
      <c r="FP3" s="474"/>
      <c r="FQ3" s="474"/>
      <c r="FR3" s="474"/>
      <c r="FS3" s="474"/>
      <c r="FT3" s="474"/>
      <c r="FU3" s="474"/>
      <c r="FV3" s="474"/>
      <c r="FW3" s="474"/>
      <c r="FX3" s="474"/>
      <c r="FY3" s="474"/>
      <c r="FZ3" s="474"/>
      <c r="GA3" s="475"/>
      <c r="GB3" s="293"/>
      <c r="GC3" s="293"/>
      <c r="GD3" s="471" t="s">
        <v>239</v>
      </c>
      <c r="GE3" s="472"/>
      <c r="GF3" s="472"/>
      <c r="GG3" s="472"/>
      <c r="GH3" s="472"/>
      <c r="GI3" s="472"/>
      <c r="GJ3" s="472"/>
      <c r="GK3" s="473"/>
      <c r="GL3" s="471" t="s">
        <v>240</v>
      </c>
      <c r="GM3" s="472"/>
      <c r="GN3" s="472"/>
      <c r="GO3" s="472"/>
      <c r="GP3" s="472"/>
      <c r="GQ3" s="472"/>
      <c r="GR3" s="472"/>
      <c r="GS3" s="473"/>
      <c r="GT3" s="471" t="s">
        <v>26</v>
      </c>
      <c r="GU3" s="472"/>
      <c r="GV3" s="472"/>
      <c r="GW3" s="472"/>
      <c r="GX3" s="472"/>
      <c r="GY3" s="472"/>
      <c r="GZ3" s="472"/>
      <c r="HA3" s="473"/>
      <c r="HB3" s="478" t="s">
        <v>242</v>
      </c>
      <c r="HC3" s="474"/>
      <c r="HD3" s="474"/>
      <c r="HE3" s="474"/>
      <c r="HF3" s="474"/>
      <c r="HG3" s="474"/>
      <c r="HH3" s="475"/>
      <c r="HI3" s="476" t="s">
        <v>57</v>
      </c>
      <c r="HJ3" s="487" t="s">
        <v>243</v>
      </c>
      <c r="HK3" s="487"/>
      <c r="HL3" s="487" t="s">
        <v>243</v>
      </c>
      <c r="HM3" s="487"/>
      <c r="HN3" s="471" t="s">
        <v>269</v>
      </c>
      <c r="HO3" s="472"/>
      <c r="HP3" s="472"/>
      <c r="HQ3" s="472"/>
      <c r="HR3" s="473"/>
      <c r="HS3" s="486"/>
      <c r="HT3" s="486"/>
    </row>
    <row r="4" spans="2:228" ht="43.5" customHeight="1" x14ac:dyDescent="0.15">
      <c r="B4" s="470"/>
      <c r="C4" s="470"/>
      <c r="D4" s="484"/>
      <c r="E4" s="485"/>
      <c r="F4" s="470"/>
      <c r="G4" s="288" t="s">
        <v>276</v>
      </c>
      <c r="H4" s="288" t="s">
        <v>204</v>
      </c>
      <c r="I4" s="288" t="s">
        <v>205</v>
      </c>
      <c r="J4" s="288" t="s">
        <v>206</v>
      </c>
      <c r="K4" s="288" t="s">
        <v>207</v>
      </c>
      <c r="L4" s="288" t="s">
        <v>208</v>
      </c>
      <c r="M4" s="288" t="s">
        <v>209</v>
      </c>
      <c r="N4" s="288" t="s">
        <v>210</v>
      </c>
      <c r="O4" s="288" t="s">
        <v>213</v>
      </c>
      <c r="P4" s="288" t="s">
        <v>27</v>
      </c>
      <c r="Q4" s="288" t="s">
        <v>28</v>
      </c>
      <c r="R4" s="288" t="s">
        <v>29</v>
      </c>
      <c r="S4" s="288" t="s">
        <v>30</v>
      </c>
      <c r="T4" s="288" t="s">
        <v>69</v>
      </c>
      <c r="U4" s="288" t="s">
        <v>210</v>
      </c>
      <c r="V4" s="483"/>
      <c r="W4" s="2" t="s">
        <v>43</v>
      </c>
      <c r="X4" s="2" t="s">
        <v>44</v>
      </c>
      <c r="Y4" s="2" t="s">
        <v>45</v>
      </c>
      <c r="Z4" s="2" t="s">
        <v>46</v>
      </c>
      <c r="AA4" s="2" t="s">
        <v>47</v>
      </c>
      <c r="AB4" s="2" t="s">
        <v>35</v>
      </c>
      <c r="AC4" s="2" t="s">
        <v>39</v>
      </c>
      <c r="AD4" s="9" t="s">
        <v>22</v>
      </c>
      <c r="AE4" s="2" t="s">
        <v>43</v>
      </c>
      <c r="AF4" s="2" t="s">
        <v>44</v>
      </c>
      <c r="AG4" s="2" t="s">
        <v>45</v>
      </c>
      <c r="AH4" s="2" t="s">
        <v>46</v>
      </c>
      <c r="AI4" s="2" t="s">
        <v>47</v>
      </c>
      <c r="AJ4" s="2" t="s">
        <v>35</v>
      </c>
      <c r="AK4" s="2" t="s">
        <v>39</v>
      </c>
      <c r="AL4" s="9" t="s">
        <v>22</v>
      </c>
      <c r="AM4" s="9" t="s">
        <v>43</v>
      </c>
      <c r="AN4" s="9" t="s">
        <v>44</v>
      </c>
      <c r="AO4" s="9" t="s">
        <v>45</v>
      </c>
      <c r="AP4" s="9" t="s">
        <v>46</v>
      </c>
      <c r="AQ4" s="9" t="s">
        <v>47</v>
      </c>
      <c r="AR4" s="9" t="s">
        <v>35</v>
      </c>
      <c r="AS4" s="9" t="s">
        <v>39</v>
      </c>
      <c r="AT4" s="9" t="s">
        <v>22</v>
      </c>
      <c r="AU4" s="2" t="s">
        <v>43</v>
      </c>
      <c r="AV4" s="2" t="s">
        <v>44</v>
      </c>
      <c r="AW4" s="2" t="s">
        <v>45</v>
      </c>
      <c r="AX4" s="2" t="s">
        <v>46</v>
      </c>
      <c r="AY4" s="2" t="s">
        <v>47</v>
      </c>
      <c r="AZ4" s="2" t="s">
        <v>35</v>
      </c>
      <c r="BA4" s="2" t="s">
        <v>39</v>
      </c>
      <c r="BB4" s="2" t="s">
        <v>22</v>
      </c>
      <c r="BC4" s="2" t="s">
        <v>43</v>
      </c>
      <c r="BD4" s="2" t="s">
        <v>44</v>
      </c>
      <c r="BE4" s="2" t="s">
        <v>45</v>
      </c>
      <c r="BF4" s="2" t="s">
        <v>46</v>
      </c>
      <c r="BG4" s="2" t="s">
        <v>47</v>
      </c>
      <c r="BH4" s="2" t="s">
        <v>35</v>
      </c>
      <c r="BI4" s="2" t="s">
        <v>39</v>
      </c>
      <c r="BJ4" s="9" t="s">
        <v>22</v>
      </c>
      <c r="BK4" s="2" t="s">
        <v>43</v>
      </c>
      <c r="BL4" s="2" t="s">
        <v>44</v>
      </c>
      <c r="BM4" s="2" t="s">
        <v>45</v>
      </c>
      <c r="BN4" s="2" t="s">
        <v>46</v>
      </c>
      <c r="BO4" s="2" t="s">
        <v>47</v>
      </c>
      <c r="BP4" s="2" t="s">
        <v>35</v>
      </c>
      <c r="BQ4" s="2" t="s">
        <v>39</v>
      </c>
      <c r="BR4" s="9" t="s">
        <v>22</v>
      </c>
      <c r="BS4" s="2" t="s">
        <v>43</v>
      </c>
      <c r="BT4" s="2" t="s">
        <v>44</v>
      </c>
      <c r="BU4" s="2" t="s">
        <v>45</v>
      </c>
      <c r="BV4" s="2" t="s">
        <v>46</v>
      </c>
      <c r="BW4" s="2" t="s">
        <v>47</v>
      </c>
      <c r="BX4" s="2" t="s">
        <v>35</v>
      </c>
      <c r="BY4" s="2" t="s">
        <v>39</v>
      </c>
      <c r="BZ4" s="9" t="s">
        <v>22</v>
      </c>
      <c r="CA4" s="2" t="s">
        <v>43</v>
      </c>
      <c r="CB4" s="2" t="s">
        <v>44</v>
      </c>
      <c r="CC4" s="2" t="s">
        <v>45</v>
      </c>
      <c r="CD4" s="2" t="s">
        <v>46</v>
      </c>
      <c r="CE4" s="2" t="s">
        <v>47</v>
      </c>
      <c r="CF4" s="2" t="s">
        <v>35</v>
      </c>
      <c r="CG4" s="2" t="s">
        <v>39</v>
      </c>
      <c r="CH4" s="9" t="s">
        <v>22</v>
      </c>
      <c r="CI4" s="9" t="s">
        <v>43</v>
      </c>
      <c r="CJ4" s="9" t="s">
        <v>44</v>
      </c>
      <c r="CK4" s="9" t="s">
        <v>45</v>
      </c>
      <c r="CL4" s="9" t="s">
        <v>46</v>
      </c>
      <c r="CM4" s="9" t="s">
        <v>47</v>
      </c>
      <c r="CN4" s="9" t="s">
        <v>35</v>
      </c>
      <c r="CO4" s="9" t="s">
        <v>39</v>
      </c>
      <c r="CP4" s="9" t="s">
        <v>22</v>
      </c>
      <c r="CQ4" s="2" t="s">
        <v>43</v>
      </c>
      <c r="CR4" s="2" t="s">
        <v>44</v>
      </c>
      <c r="CS4" s="2" t="s">
        <v>45</v>
      </c>
      <c r="CT4" s="2" t="s">
        <v>46</v>
      </c>
      <c r="CU4" s="2" t="s">
        <v>47</v>
      </c>
      <c r="CV4" s="2" t="s">
        <v>35</v>
      </c>
      <c r="CW4" s="2" t="s">
        <v>39</v>
      </c>
      <c r="CX4" s="9" t="s">
        <v>22</v>
      </c>
      <c r="CY4" s="2" t="s">
        <v>43</v>
      </c>
      <c r="CZ4" s="2" t="s">
        <v>44</v>
      </c>
      <c r="DA4" s="2" t="s">
        <v>45</v>
      </c>
      <c r="DB4" s="2" t="s">
        <v>46</v>
      </c>
      <c r="DC4" s="2" t="s">
        <v>47</v>
      </c>
      <c r="DD4" s="2" t="s">
        <v>35</v>
      </c>
      <c r="DE4" s="2" t="s">
        <v>39</v>
      </c>
      <c r="DF4" s="9" t="s">
        <v>22</v>
      </c>
      <c r="DG4" s="2" t="s">
        <v>43</v>
      </c>
      <c r="DH4" s="2" t="s">
        <v>44</v>
      </c>
      <c r="DI4" s="2" t="s">
        <v>45</v>
      </c>
      <c r="DJ4" s="2" t="s">
        <v>46</v>
      </c>
      <c r="DK4" s="2" t="s">
        <v>47</v>
      </c>
      <c r="DL4" s="2" t="s">
        <v>35</v>
      </c>
      <c r="DM4" s="2" t="s">
        <v>39</v>
      </c>
      <c r="DN4" s="9" t="s">
        <v>22</v>
      </c>
      <c r="DO4" s="2" t="s">
        <v>43</v>
      </c>
      <c r="DP4" s="2" t="s">
        <v>44</v>
      </c>
      <c r="DQ4" s="2" t="s">
        <v>45</v>
      </c>
      <c r="DR4" s="2" t="s">
        <v>46</v>
      </c>
      <c r="DS4" s="2" t="s">
        <v>47</v>
      </c>
      <c r="DT4" s="2" t="s">
        <v>35</v>
      </c>
      <c r="DU4" s="2" t="s">
        <v>39</v>
      </c>
      <c r="DV4" s="9" t="s">
        <v>22</v>
      </c>
      <c r="DW4" s="2" t="s">
        <v>43</v>
      </c>
      <c r="DX4" s="2" t="s">
        <v>44</v>
      </c>
      <c r="DY4" s="2" t="s">
        <v>45</v>
      </c>
      <c r="DZ4" s="2" t="s">
        <v>46</v>
      </c>
      <c r="EA4" s="2" t="s">
        <v>47</v>
      </c>
      <c r="EB4" s="2" t="s">
        <v>35</v>
      </c>
      <c r="EC4" s="2" t="s">
        <v>39</v>
      </c>
      <c r="ED4" s="9" t="s">
        <v>22</v>
      </c>
      <c r="EE4" s="2" t="s">
        <v>43</v>
      </c>
      <c r="EF4" s="2" t="s">
        <v>44</v>
      </c>
      <c r="EG4" s="2" t="s">
        <v>45</v>
      </c>
      <c r="EH4" s="2" t="s">
        <v>46</v>
      </c>
      <c r="EI4" s="2" t="s">
        <v>47</v>
      </c>
      <c r="EJ4" s="2" t="s">
        <v>35</v>
      </c>
      <c r="EK4" s="2" t="s">
        <v>39</v>
      </c>
      <c r="EL4" s="9" t="s">
        <v>22</v>
      </c>
      <c r="EM4" s="2" t="s">
        <v>43</v>
      </c>
      <c r="EN4" s="2" t="s">
        <v>44</v>
      </c>
      <c r="EO4" s="2" t="s">
        <v>45</v>
      </c>
      <c r="EP4" s="2" t="s">
        <v>46</v>
      </c>
      <c r="EQ4" s="2" t="s">
        <v>47</v>
      </c>
      <c r="ER4" s="2" t="s">
        <v>35</v>
      </c>
      <c r="ES4" s="2" t="s">
        <v>39</v>
      </c>
      <c r="ET4" s="9" t="s">
        <v>22</v>
      </c>
      <c r="EU4" s="2" t="s">
        <v>43</v>
      </c>
      <c r="EV4" s="2" t="s">
        <v>44</v>
      </c>
      <c r="EW4" s="2" t="s">
        <v>45</v>
      </c>
      <c r="EX4" s="2" t="s">
        <v>46</v>
      </c>
      <c r="EY4" s="2" t="s">
        <v>47</v>
      </c>
      <c r="EZ4" s="2" t="s">
        <v>35</v>
      </c>
      <c r="FA4" s="2" t="s">
        <v>39</v>
      </c>
      <c r="FB4" s="9" t="s">
        <v>22</v>
      </c>
      <c r="FC4" s="9" t="s">
        <v>43</v>
      </c>
      <c r="FD4" s="9" t="s">
        <v>44</v>
      </c>
      <c r="FE4" s="9" t="s">
        <v>45</v>
      </c>
      <c r="FF4" s="9" t="s">
        <v>46</v>
      </c>
      <c r="FG4" s="9" t="s">
        <v>47</v>
      </c>
      <c r="FH4" s="9" t="s">
        <v>35</v>
      </c>
      <c r="FI4" s="9" t="s">
        <v>39</v>
      </c>
      <c r="FJ4" s="9" t="s">
        <v>22</v>
      </c>
      <c r="FK4" s="9" t="s">
        <v>278</v>
      </c>
      <c r="FL4" s="287" t="s">
        <v>70</v>
      </c>
      <c r="FM4" s="6" t="s">
        <v>71</v>
      </c>
      <c r="FN4" s="6" t="s">
        <v>232</v>
      </c>
      <c r="FO4" s="6" t="s">
        <v>76</v>
      </c>
      <c r="FP4" s="6" t="s">
        <v>233</v>
      </c>
      <c r="FQ4" s="6" t="s">
        <v>284</v>
      </c>
      <c r="FR4" s="6" t="s">
        <v>285</v>
      </c>
      <c r="FS4" s="6" t="s">
        <v>286</v>
      </c>
      <c r="FT4" s="6" t="s">
        <v>287</v>
      </c>
      <c r="FU4" s="6" t="s">
        <v>288</v>
      </c>
      <c r="FV4" s="6" t="s">
        <v>289</v>
      </c>
      <c r="FW4" s="6" t="s">
        <v>290</v>
      </c>
      <c r="FX4" s="6" t="s">
        <v>283</v>
      </c>
      <c r="FY4" s="6" t="s">
        <v>72</v>
      </c>
      <c r="FZ4" s="6" t="s">
        <v>73</v>
      </c>
      <c r="GA4" s="10" t="s">
        <v>22</v>
      </c>
      <c r="GB4" s="293" t="s">
        <v>236</v>
      </c>
      <c r="GC4" s="293" t="s">
        <v>237</v>
      </c>
      <c r="GD4" s="2" t="s">
        <v>43</v>
      </c>
      <c r="GE4" s="2" t="s">
        <v>44</v>
      </c>
      <c r="GF4" s="2" t="s">
        <v>45</v>
      </c>
      <c r="GG4" s="2" t="s">
        <v>46</v>
      </c>
      <c r="GH4" s="2" t="s">
        <v>47</v>
      </c>
      <c r="GI4" s="2" t="s">
        <v>35</v>
      </c>
      <c r="GJ4" s="2" t="s">
        <v>39</v>
      </c>
      <c r="GK4" s="9" t="s">
        <v>22</v>
      </c>
      <c r="GL4" s="2" t="s">
        <v>43</v>
      </c>
      <c r="GM4" s="2" t="s">
        <v>44</v>
      </c>
      <c r="GN4" s="2" t="s">
        <v>45</v>
      </c>
      <c r="GO4" s="2" t="s">
        <v>46</v>
      </c>
      <c r="GP4" s="2" t="s">
        <v>47</v>
      </c>
      <c r="GQ4" s="2" t="s">
        <v>35</v>
      </c>
      <c r="GR4" s="2" t="s">
        <v>39</v>
      </c>
      <c r="GS4" s="9" t="s">
        <v>22</v>
      </c>
      <c r="GT4" s="9" t="s">
        <v>43</v>
      </c>
      <c r="GU4" s="9" t="s">
        <v>44</v>
      </c>
      <c r="GV4" s="9" t="s">
        <v>45</v>
      </c>
      <c r="GW4" s="9" t="s">
        <v>46</v>
      </c>
      <c r="GX4" s="9" t="s">
        <v>47</v>
      </c>
      <c r="GY4" s="9" t="s">
        <v>35</v>
      </c>
      <c r="GZ4" s="9" t="s">
        <v>39</v>
      </c>
      <c r="HA4" s="9" t="s">
        <v>22</v>
      </c>
      <c r="HB4" s="4" t="s">
        <v>52</v>
      </c>
      <c r="HC4" s="282" t="s">
        <v>53</v>
      </c>
      <c r="HD4" s="282" t="s">
        <v>54</v>
      </c>
      <c r="HE4" s="282" t="s">
        <v>55</v>
      </c>
      <c r="HF4" s="282" t="s">
        <v>56</v>
      </c>
      <c r="HG4" s="4" t="s">
        <v>60</v>
      </c>
      <c r="HH4" s="11" t="s">
        <v>26</v>
      </c>
      <c r="HI4" s="477"/>
      <c r="HJ4" s="282" t="s">
        <v>246</v>
      </c>
      <c r="HK4" s="282" t="s">
        <v>247</v>
      </c>
      <c r="HL4" s="282" t="s">
        <v>248</v>
      </c>
      <c r="HM4" s="282" t="s">
        <v>248</v>
      </c>
      <c r="HN4" s="280" t="s">
        <v>270</v>
      </c>
      <c r="HO4" s="7" t="s">
        <v>271</v>
      </c>
      <c r="HP4" s="7" t="s">
        <v>272</v>
      </c>
      <c r="HQ4" s="7" t="s">
        <v>273</v>
      </c>
      <c r="HR4" s="12" t="s">
        <v>62</v>
      </c>
      <c r="HS4" s="80" t="s">
        <v>253</v>
      </c>
      <c r="HT4" s="81" t="s">
        <v>254</v>
      </c>
    </row>
    <row r="5" spans="2:228" s="87" customFormat="1" ht="20.100000000000001" customHeight="1" x14ac:dyDescent="0.15">
      <c r="B5" s="83">
        <f>'就労継続支援Ｂ型 '!D14</f>
        <v>0</v>
      </c>
      <c r="C5" s="83">
        <f>'就労継続支援Ｂ型 '!D15</f>
        <v>0</v>
      </c>
      <c r="D5" s="84">
        <f>'就労継続支援Ｂ型 '!D16</f>
        <v>0</v>
      </c>
      <c r="E5" s="84">
        <f>'就労継続支援Ｂ型 '!F16</f>
        <v>0</v>
      </c>
      <c r="F5" s="83">
        <f>'就労継続支援Ｂ型 '!D17</f>
        <v>0</v>
      </c>
      <c r="G5" s="85">
        <f>'就労継続支援Ｂ型 '!D21</f>
        <v>0</v>
      </c>
      <c r="H5" s="85">
        <f>'就労継続支援Ｂ型 '!D22</f>
        <v>0</v>
      </c>
      <c r="I5" s="85">
        <f>'就労継続支援Ｂ型 '!D23</f>
        <v>0</v>
      </c>
      <c r="J5" s="85">
        <f>'就労継続支援Ｂ型 '!D24</f>
        <v>0</v>
      </c>
      <c r="K5" s="85">
        <f>'就労継続支援Ｂ型 '!D25</f>
        <v>0</v>
      </c>
      <c r="L5" s="86">
        <f>'就労継続支援Ｂ型 '!D26</f>
        <v>0</v>
      </c>
      <c r="M5" s="86">
        <f>'就労継続支援Ｂ型 '!D27</f>
        <v>0</v>
      </c>
      <c r="N5" s="86">
        <f>'就労継続支援Ｂ型 '!D28</f>
        <v>0</v>
      </c>
      <c r="O5" s="86">
        <f>'就労継続支援Ｂ型 '!D31</f>
        <v>0</v>
      </c>
      <c r="P5" s="86">
        <f>'就労継続支援Ｂ型 '!D32</f>
        <v>0</v>
      </c>
      <c r="Q5" s="86">
        <f>'就労継続支援Ｂ型 '!D33</f>
        <v>0</v>
      </c>
      <c r="R5" s="86">
        <f>'就労継続支援Ｂ型 '!D34</f>
        <v>0</v>
      </c>
      <c r="S5" s="86">
        <f>'就労継続支援Ｂ型 '!D35</f>
        <v>0</v>
      </c>
      <c r="T5" s="86">
        <f>'就労継続支援Ｂ型 '!D36</f>
        <v>0</v>
      </c>
      <c r="U5" s="86">
        <f>'就労継続支援Ｂ型 '!D37</f>
        <v>0</v>
      </c>
      <c r="V5" s="82">
        <f>'就労継続支援Ｂ型 '!C41</f>
        <v>0</v>
      </c>
      <c r="W5" s="82">
        <f>'就労継続支援Ｂ型 '!B46</f>
        <v>0</v>
      </c>
      <c r="X5" s="82">
        <f>'就労継続支援Ｂ型 '!B47</f>
        <v>0</v>
      </c>
      <c r="Y5" s="82">
        <f>'就労継続支援Ｂ型 '!B48</f>
        <v>0</v>
      </c>
      <c r="Z5" s="82">
        <f>'就労継続支援Ｂ型 '!B49</f>
        <v>0</v>
      </c>
      <c r="AA5" s="82">
        <f>'就労継続支援Ｂ型 '!B50</f>
        <v>0</v>
      </c>
      <c r="AB5" s="82">
        <f>'就労継続支援Ｂ型 '!B51</f>
        <v>0</v>
      </c>
      <c r="AC5" s="82">
        <f>'就労継続支援Ｂ型 '!B52</f>
        <v>0</v>
      </c>
      <c r="AD5" s="82">
        <f>'就労継続支援Ｂ型 '!B53</f>
        <v>0</v>
      </c>
      <c r="AE5" s="82">
        <f>'就労継続支援Ｂ型 '!D46</f>
        <v>0</v>
      </c>
      <c r="AF5" s="82">
        <f>'就労継続支援Ｂ型 '!D47</f>
        <v>0</v>
      </c>
      <c r="AG5" s="82">
        <f>'就労継続支援Ｂ型 '!D48</f>
        <v>0</v>
      </c>
      <c r="AH5" s="82">
        <f>'就労継続支援Ｂ型 '!D49</f>
        <v>0</v>
      </c>
      <c r="AI5" s="82">
        <f>'就労継続支援Ｂ型 '!D50</f>
        <v>0</v>
      </c>
      <c r="AJ5" s="82">
        <f>'就労継続支援Ｂ型 '!D51</f>
        <v>0</v>
      </c>
      <c r="AK5" s="82">
        <f>'就労継続支援Ｂ型 '!D52</f>
        <v>0</v>
      </c>
      <c r="AL5" s="82">
        <f>'就労継続支援Ｂ型 '!D53</f>
        <v>0</v>
      </c>
      <c r="AM5" s="82">
        <f>'就労継続支援Ｂ型 '!F46</f>
        <v>0</v>
      </c>
      <c r="AN5" s="82">
        <f>'就労継続支援Ｂ型 '!F47</f>
        <v>0</v>
      </c>
      <c r="AO5" s="82">
        <f>'就労継続支援Ｂ型 '!F48</f>
        <v>0</v>
      </c>
      <c r="AP5" s="82">
        <f>'就労継続支援Ｂ型 '!F49</f>
        <v>0</v>
      </c>
      <c r="AQ5" s="82">
        <f>'就労継続支援Ｂ型 '!F50</f>
        <v>0</v>
      </c>
      <c r="AR5" s="82">
        <f>'就労継続支援Ｂ型 '!F51</f>
        <v>0</v>
      </c>
      <c r="AS5" s="82">
        <f>'就労継続支援Ｂ型 '!F52</f>
        <v>0</v>
      </c>
      <c r="AT5" s="82">
        <f>'就労継続支援Ｂ型 '!F53</f>
        <v>0</v>
      </c>
      <c r="AU5" s="82">
        <f>'就労継続支援Ｂ型 '!B57</f>
        <v>0</v>
      </c>
      <c r="AV5" s="82">
        <f>'就労継続支援Ｂ型 '!B58</f>
        <v>0</v>
      </c>
      <c r="AW5" s="82">
        <f>'就労継続支援Ｂ型 '!B59</f>
        <v>0</v>
      </c>
      <c r="AX5" s="82">
        <f>'就労継続支援Ｂ型 '!B60</f>
        <v>0</v>
      </c>
      <c r="AY5" s="82">
        <f>'就労継続支援Ｂ型 '!B61</f>
        <v>0</v>
      </c>
      <c r="AZ5" s="82">
        <f>'就労継続支援Ｂ型 '!B62</f>
        <v>0</v>
      </c>
      <c r="BA5" s="82">
        <f>'就労継続支援Ｂ型 '!B63</f>
        <v>0</v>
      </c>
      <c r="BB5" s="82">
        <f>'就労継続支援Ｂ型 '!B64</f>
        <v>0</v>
      </c>
      <c r="BC5" s="82">
        <f>'就労継続支援Ｂ型 '!B68</f>
        <v>0</v>
      </c>
      <c r="BD5" s="82">
        <f>'就労継続支援Ｂ型 '!B69</f>
        <v>0</v>
      </c>
      <c r="BE5" s="82">
        <f>'就労継続支援Ｂ型 '!B70</f>
        <v>0</v>
      </c>
      <c r="BF5" s="82">
        <f>'就労継続支援Ｂ型 '!B71</f>
        <v>0</v>
      </c>
      <c r="BG5" s="82">
        <f>'就労継続支援Ｂ型 '!B72</f>
        <v>0</v>
      </c>
      <c r="BH5" s="82">
        <f>'就労継続支援Ｂ型 '!B73</f>
        <v>0</v>
      </c>
      <c r="BI5" s="82">
        <f>'就労継続支援Ｂ型 '!B74</f>
        <v>0</v>
      </c>
      <c r="BJ5" s="82">
        <f>'就労継続支援Ｂ型 '!B75</f>
        <v>0</v>
      </c>
      <c r="BK5" s="82">
        <f>'就労継続支援Ｂ型 '!D68</f>
        <v>0</v>
      </c>
      <c r="BL5" s="82">
        <f>'就労継続支援Ｂ型 '!D69</f>
        <v>0</v>
      </c>
      <c r="BM5" s="82">
        <f>'就労継続支援Ｂ型 '!D70</f>
        <v>0</v>
      </c>
      <c r="BN5" s="82">
        <f>'就労継続支援Ｂ型 '!D71</f>
        <v>0</v>
      </c>
      <c r="BO5" s="82">
        <f>'就労継続支援Ｂ型 '!D72</f>
        <v>0</v>
      </c>
      <c r="BP5" s="82">
        <f>'就労継続支援Ｂ型 '!D73</f>
        <v>0</v>
      </c>
      <c r="BQ5" s="82">
        <f>'就労継続支援Ｂ型 '!D74</f>
        <v>0</v>
      </c>
      <c r="BR5" s="82">
        <f>'就労継続支援Ｂ型 '!D75</f>
        <v>0</v>
      </c>
      <c r="BS5" s="82">
        <f>'就労継続支援Ｂ型 '!F68</f>
        <v>0</v>
      </c>
      <c r="BT5" s="82">
        <f>'就労継続支援Ｂ型 '!F69</f>
        <v>0</v>
      </c>
      <c r="BU5" s="82">
        <f>'就労継続支援Ｂ型 '!F70</f>
        <v>0</v>
      </c>
      <c r="BV5" s="82">
        <f>'就労継続支援Ｂ型 '!F71</f>
        <v>0</v>
      </c>
      <c r="BW5" s="82">
        <f>'就労継続支援Ｂ型 '!F72</f>
        <v>0</v>
      </c>
      <c r="BX5" s="82">
        <f>'就労継続支援Ｂ型 '!F73</f>
        <v>0</v>
      </c>
      <c r="BY5" s="82">
        <f>'就労継続支援Ｂ型 '!F74</f>
        <v>0</v>
      </c>
      <c r="BZ5" s="82">
        <f>'就労継続支援Ｂ型 '!F75</f>
        <v>0</v>
      </c>
      <c r="CA5" s="82">
        <f>'就労継続支援Ｂ型 '!H68</f>
        <v>0</v>
      </c>
      <c r="CB5" s="82">
        <f>'就労継続支援Ｂ型 '!H69</f>
        <v>0</v>
      </c>
      <c r="CC5" s="82">
        <f>'就労継続支援Ｂ型 '!H70</f>
        <v>0</v>
      </c>
      <c r="CD5" s="82">
        <f>'就労継続支援Ｂ型 '!H71</f>
        <v>0</v>
      </c>
      <c r="CE5" s="82">
        <f>'就労継続支援Ｂ型 '!H72</f>
        <v>0</v>
      </c>
      <c r="CF5" s="82">
        <f>'就労継続支援Ｂ型 '!H73</f>
        <v>0</v>
      </c>
      <c r="CG5" s="82">
        <f>'就労継続支援Ｂ型 '!H74</f>
        <v>0</v>
      </c>
      <c r="CH5" s="82">
        <f>'就労継続支援Ｂ型 '!H75</f>
        <v>0</v>
      </c>
      <c r="CI5" s="82">
        <f>'就労継続支援Ｂ型 '!J68</f>
        <v>0</v>
      </c>
      <c r="CJ5" s="82">
        <f>'就労継続支援Ｂ型 '!J69</f>
        <v>0</v>
      </c>
      <c r="CK5" s="82">
        <f>'就労継続支援Ｂ型 '!J70</f>
        <v>0</v>
      </c>
      <c r="CL5" s="82">
        <f>'就労継続支援Ｂ型 '!J71</f>
        <v>0</v>
      </c>
      <c r="CM5" s="82">
        <f>'就労継続支援Ｂ型 '!J72</f>
        <v>0</v>
      </c>
      <c r="CN5" s="82">
        <f>'就労継続支援Ｂ型 '!J73</f>
        <v>0</v>
      </c>
      <c r="CO5" s="82">
        <f>'就労継続支援Ｂ型 '!J74</f>
        <v>0</v>
      </c>
      <c r="CP5" s="82">
        <f>'就労継続支援Ｂ型 '!J75</f>
        <v>0</v>
      </c>
      <c r="CQ5" s="82">
        <f>'就労継続支援Ｂ型 '!B79</f>
        <v>0</v>
      </c>
      <c r="CR5" s="82">
        <f>'就労継続支援Ｂ型 '!B80</f>
        <v>0</v>
      </c>
      <c r="CS5" s="82">
        <f>'就労継続支援Ｂ型 '!B81</f>
        <v>0</v>
      </c>
      <c r="CT5" s="82">
        <f>'就労継続支援Ｂ型 '!B82</f>
        <v>0</v>
      </c>
      <c r="CU5" s="82">
        <f>'就労継続支援Ｂ型 '!B83</f>
        <v>0</v>
      </c>
      <c r="CV5" s="82">
        <f>'就労継続支援Ｂ型 '!B84</f>
        <v>0</v>
      </c>
      <c r="CW5" s="82">
        <f>'就労継続支援Ｂ型 '!B85</f>
        <v>0</v>
      </c>
      <c r="CX5" s="82">
        <f>'就労継続支援Ｂ型 '!B86</f>
        <v>0</v>
      </c>
      <c r="CY5" s="82">
        <f>'就労継続支援Ｂ型 '!D79</f>
        <v>0</v>
      </c>
      <c r="CZ5" s="82">
        <f>'就労継続支援Ｂ型 '!D80</f>
        <v>0</v>
      </c>
      <c r="DA5" s="82">
        <f>'就労継続支援Ｂ型 '!D81</f>
        <v>0</v>
      </c>
      <c r="DB5" s="82">
        <f>'就労継続支援Ｂ型 '!D82</f>
        <v>0</v>
      </c>
      <c r="DC5" s="82">
        <f>'就労継続支援Ｂ型 '!D83</f>
        <v>0</v>
      </c>
      <c r="DD5" s="82">
        <f>'就労継続支援Ｂ型 '!D84</f>
        <v>0</v>
      </c>
      <c r="DE5" s="82">
        <f>'就労継続支援Ｂ型 '!D85</f>
        <v>0</v>
      </c>
      <c r="DF5" s="82">
        <f>'就労継続支援Ｂ型 '!D86</f>
        <v>0</v>
      </c>
      <c r="DG5" s="82">
        <f>'就労継続支援Ｂ型 '!F79</f>
        <v>0</v>
      </c>
      <c r="DH5" s="82">
        <f>'就労継続支援Ｂ型 '!F80</f>
        <v>0</v>
      </c>
      <c r="DI5" s="82">
        <f>'就労継続支援Ｂ型 '!F81</f>
        <v>0</v>
      </c>
      <c r="DJ5" s="82">
        <f>'就労継続支援Ｂ型 '!F82</f>
        <v>0</v>
      </c>
      <c r="DK5" s="82">
        <f>'就労継続支援Ｂ型 '!F83</f>
        <v>0</v>
      </c>
      <c r="DL5" s="82">
        <f>'就労継続支援Ｂ型 '!F84</f>
        <v>0</v>
      </c>
      <c r="DM5" s="82">
        <f>'就労継続支援Ｂ型 '!F85</f>
        <v>0</v>
      </c>
      <c r="DN5" s="82">
        <f>'就労継続支援Ｂ型 '!F86</f>
        <v>0</v>
      </c>
      <c r="DO5" s="82">
        <f>'就労継続支援Ｂ型 '!H79</f>
        <v>0</v>
      </c>
      <c r="DP5" s="82">
        <f>'就労継続支援Ｂ型 '!H80</f>
        <v>0</v>
      </c>
      <c r="DQ5" s="82">
        <f>'就労継続支援Ｂ型 '!H81</f>
        <v>0</v>
      </c>
      <c r="DR5" s="82">
        <f>'就労継続支援Ｂ型 '!H82</f>
        <v>0</v>
      </c>
      <c r="DS5" s="82">
        <f>'就労継続支援Ｂ型 '!H83</f>
        <v>0</v>
      </c>
      <c r="DT5" s="82">
        <f>'就労継続支援Ｂ型 '!H84</f>
        <v>0</v>
      </c>
      <c r="DU5" s="82">
        <f>'就労継続支援Ｂ型 '!H85</f>
        <v>0</v>
      </c>
      <c r="DV5" s="82">
        <f>'就労継続支援Ｂ型 '!H86</f>
        <v>0</v>
      </c>
      <c r="DW5" s="82">
        <f>'就労継続支援Ｂ型 '!J79</f>
        <v>0</v>
      </c>
      <c r="DX5" s="82">
        <f>'就労継続支援Ｂ型 '!J80</f>
        <v>0</v>
      </c>
      <c r="DY5" s="82">
        <f>'就労継続支援Ｂ型 '!J81</f>
        <v>0</v>
      </c>
      <c r="DZ5" s="82">
        <f>'就労継続支援Ｂ型 '!J82</f>
        <v>0</v>
      </c>
      <c r="EA5" s="82">
        <f>'就労継続支援Ｂ型 '!J83</f>
        <v>0</v>
      </c>
      <c r="EB5" s="82">
        <f>'就労継続支援Ｂ型 '!J84</f>
        <v>0</v>
      </c>
      <c r="EC5" s="82">
        <f>'就労継続支援Ｂ型 '!J85</f>
        <v>0</v>
      </c>
      <c r="ED5" s="82">
        <f>'就労継続支援Ｂ型 '!J86</f>
        <v>0</v>
      </c>
      <c r="EE5" s="82">
        <f>'就労継続支援Ｂ型 '!L79</f>
        <v>0</v>
      </c>
      <c r="EF5" s="82">
        <f>'就労継続支援Ｂ型 '!L80</f>
        <v>0</v>
      </c>
      <c r="EG5" s="82">
        <f>'就労継続支援Ｂ型 '!L81</f>
        <v>0</v>
      </c>
      <c r="EH5" s="82">
        <f>'就労継続支援Ｂ型 '!L82</f>
        <v>0</v>
      </c>
      <c r="EI5" s="82">
        <f>'就労継続支援Ｂ型 '!L83</f>
        <v>0</v>
      </c>
      <c r="EJ5" s="82">
        <f>'就労継続支援Ｂ型 '!L84</f>
        <v>0</v>
      </c>
      <c r="EK5" s="82">
        <f>'就労継続支援Ｂ型 '!L85</f>
        <v>0</v>
      </c>
      <c r="EL5" s="82">
        <f>'就労継続支援Ｂ型 '!L86</f>
        <v>0</v>
      </c>
      <c r="EM5" s="82">
        <f>'就労継続支援Ｂ型 '!N79</f>
        <v>0</v>
      </c>
      <c r="EN5" s="82">
        <f>'就労継続支援Ｂ型 '!N80</f>
        <v>0</v>
      </c>
      <c r="EO5" s="82">
        <f>'就労継続支援Ｂ型 '!N81</f>
        <v>0</v>
      </c>
      <c r="EP5" s="82">
        <f>'就労継続支援Ｂ型 '!N82</f>
        <v>0</v>
      </c>
      <c r="EQ5" s="82">
        <f>'就労継続支援Ｂ型 '!N83</f>
        <v>0</v>
      </c>
      <c r="ER5" s="82">
        <f>'就労継続支援Ｂ型 '!N84</f>
        <v>0</v>
      </c>
      <c r="ES5" s="82">
        <f>'就労継続支援Ｂ型 '!N85</f>
        <v>0</v>
      </c>
      <c r="ET5" s="82">
        <f>'就労継続支援Ｂ型 '!N86</f>
        <v>0</v>
      </c>
      <c r="EU5" s="82">
        <f>'就労継続支援Ｂ型 '!P79</f>
        <v>0</v>
      </c>
      <c r="EV5" s="82">
        <f>'就労継続支援Ｂ型 '!P80</f>
        <v>0</v>
      </c>
      <c r="EW5" s="82">
        <f>'就労継続支援Ｂ型 '!P81</f>
        <v>0</v>
      </c>
      <c r="EX5" s="82">
        <f>'就労継続支援Ｂ型 '!P82</f>
        <v>0</v>
      </c>
      <c r="EY5" s="82">
        <f>'就労継続支援Ｂ型 '!P83</f>
        <v>0</v>
      </c>
      <c r="EZ5" s="82">
        <f>'就労継続支援Ｂ型 '!P84</f>
        <v>0</v>
      </c>
      <c r="FA5" s="82">
        <f>'就労継続支援Ｂ型 '!P85</f>
        <v>0</v>
      </c>
      <c r="FB5" s="82">
        <f>'就労継続支援Ｂ型 '!P86</f>
        <v>0</v>
      </c>
      <c r="FC5" s="82">
        <f>'就労継続支援Ｂ型 '!R79</f>
        <v>0</v>
      </c>
      <c r="FD5" s="82">
        <f>'就労継続支援Ｂ型 '!R80</f>
        <v>0</v>
      </c>
      <c r="FE5" s="82">
        <f>'就労継続支援Ｂ型 '!R81</f>
        <v>0</v>
      </c>
      <c r="FF5" s="82">
        <f>'就労継続支援Ｂ型 '!R82</f>
        <v>0</v>
      </c>
      <c r="FG5" s="82">
        <f>'就労継続支援Ｂ型 '!R83</f>
        <v>0</v>
      </c>
      <c r="FH5" s="82">
        <f>'就労継続支援Ｂ型 '!R84</f>
        <v>0</v>
      </c>
      <c r="FI5" s="82">
        <f>'就労継続支援Ｂ型 '!R85</f>
        <v>0</v>
      </c>
      <c r="FJ5" s="82">
        <f>'就労継続支援Ｂ型 '!R86</f>
        <v>0</v>
      </c>
      <c r="FK5" s="82">
        <f>'就労継続支援Ｂ型 '!G92</f>
        <v>0</v>
      </c>
      <c r="FL5" s="82">
        <f>'就労継続支援Ｂ型 '!E91</f>
        <v>0</v>
      </c>
      <c r="FM5" s="82">
        <f>'就労継続支援Ｂ型 '!E92</f>
        <v>0</v>
      </c>
      <c r="FN5" s="82">
        <f>'就労継続支援Ｂ型 '!E93</f>
        <v>0</v>
      </c>
      <c r="FO5" s="82">
        <f>'就労継続支援Ｂ型 '!E94</f>
        <v>0</v>
      </c>
      <c r="FP5" s="82">
        <f>'就労継続支援Ｂ型 '!E95</f>
        <v>0</v>
      </c>
      <c r="FQ5" s="82">
        <f>'就労継続支援Ｂ型 '!E96</f>
        <v>0</v>
      </c>
      <c r="FR5" s="82">
        <f>'就労継続支援Ｂ型 '!E97</f>
        <v>0</v>
      </c>
      <c r="FS5" s="82">
        <f>'就労継続支援Ｂ型 '!E98</f>
        <v>0</v>
      </c>
      <c r="FT5" s="82">
        <f>'就労継続支援Ｂ型 '!E99</f>
        <v>0</v>
      </c>
      <c r="FU5" s="82">
        <f>'就労継続支援Ｂ型 '!E100</f>
        <v>0</v>
      </c>
      <c r="FV5" s="82">
        <f>'就労継続支援Ｂ型 '!E101</f>
        <v>0</v>
      </c>
      <c r="FW5" s="82">
        <f>'就労継続支援Ｂ型 '!E102</f>
        <v>0</v>
      </c>
      <c r="FX5" s="82">
        <f>'就労継続支援Ｂ型 '!E103</f>
        <v>0</v>
      </c>
      <c r="FY5" s="82">
        <f>'就労継続支援Ｂ型 '!E104</f>
        <v>0</v>
      </c>
      <c r="FZ5" s="82">
        <f>'就労継続支援Ｂ型 '!E105</f>
        <v>0</v>
      </c>
      <c r="GA5" s="82">
        <f>'就労継続支援Ｂ型 '!E106</f>
        <v>0</v>
      </c>
      <c r="GB5" s="82">
        <f>'就労継続支援Ｂ型 '!D109</f>
        <v>0</v>
      </c>
      <c r="GC5" s="82">
        <f>'就労継続支援Ｂ型 '!D112</f>
        <v>0</v>
      </c>
      <c r="GD5" s="82">
        <f>'就労継続支援Ｂ型 '!B118</f>
        <v>0</v>
      </c>
      <c r="GE5" s="82">
        <f>'就労継続支援Ｂ型 '!B119</f>
        <v>0</v>
      </c>
      <c r="GF5" s="82">
        <f>'就労継続支援Ｂ型 '!B120</f>
        <v>0</v>
      </c>
      <c r="GG5" s="82">
        <f>'就労継続支援Ｂ型 '!B121</f>
        <v>0</v>
      </c>
      <c r="GH5" s="82">
        <f>'就労継続支援Ｂ型 '!B122</f>
        <v>0</v>
      </c>
      <c r="GI5" s="82">
        <f>'就労継続支援Ｂ型 '!B123</f>
        <v>0</v>
      </c>
      <c r="GJ5" s="82">
        <f>'就労継続支援Ｂ型 '!B124</f>
        <v>0</v>
      </c>
      <c r="GK5" s="82">
        <f>'就労継続支援Ｂ型 '!B125</f>
        <v>0</v>
      </c>
      <c r="GL5" s="82">
        <f>'就労継続支援Ｂ型 '!D118</f>
        <v>0</v>
      </c>
      <c r="GM5" s="82">
        <f>'就労継続支援Ｂ型 '!D119</f>
        <v>0</v>
      </c>
      <c r="GN5" s="82">
        <f>'就労継続支援Ｂ型 '!D120</f>
        <v>0</v>
      </c>
      <c r="GO5" s="82">
        <f>'就労継続支援Ｂ型 '!D121</f>
        <v>0</v>
      </c>
      <c r="GP5" s="82">
        <f>'就労継続支援Ｂ型 '!D122</f>
        <v>0</v>
      </c>
      <c r="GQ5" s="82">
        <f>'就労継続支援Ｂ型 '!D123</f>
        <v>0</v>
      </c>
      <c r="GR5" s="82">
        <f>'就労継続支援Ｂ型 '!D124</f>
        <v>0</v>
      </c>
      <c r="GS5" s="82">
        <f>'就労継続支援Ｂ型 '!D125</f>
        <v>0</v>
      </c>
      <c r="GT5" s="82">
        <f>'就労継続支援Ｂ型 '!F118</f>
        <v>0</v>
      </c>
      <c r="GU5" s="82">
        <f>'就労継続支援Ｂ型 '!F119</f>
        <v>0</v>
      </c>
      <c r="GV5" s="82">
        <f>'就労継続支援Ｂ型 '!F120</f>
        <v>0</v>
      </c>
      <c r="GW5" s="82">
        <f>'就労継続支援Ｂ型 '!F121</f>
        <v>0</v>
      </c>
      <c r="GX5" s="82">
        <f>'就労継続支援Ｂ型 '!F122</f>
        <v>0</v>
      </c>
      <c r="GY5" s="82">
        <f>'就労継続支援Ｂ型 '!F123</f>
        <v>0</v>
      </c>
      <c r="GZ5" s="82">
        <f>'就労継続支援Ｂ型 '!F124</f>
        <v>0</v>
      </c>
      <c r="HA5" s="82">
        <f>'就労継続支援Ｂ型 '!F125</f>
        <v>0</v>
      </c>
      <c r="HB5" s="82">
        <f>'就労継続支援Ｂ型 '!E130</f>
        <v>0</v>
      </c>
      <c r="HC5" s="82">
        <f>'就労継続支援Ｂ型 '!E131</f>
        <v>0</v>
      </c>
      <c r="HD5" s="82">
        <f>'就労継続支援Ｂ型 '!E132</f>
        <v>0</v>
      </c>
      <c r="HE5" s="82">
        <f>'就労継続支援Ｂ型 '!E133</f>
        <v>0</v>
      </c>
      <c r="HF5" s="82">
        <f>'就労継続支援Ｂ型 '!E134</f>
        <v>0</v>
      </c>
      <c r="HG5" s="82">
        <f>'就労継続支援Ｂ型 '!E135</f>
        <v>0</v>
      </c>
      <c r="HH5" s="82">
        <f>'就労継続支援Ｂ型 '!E136</f>
        <v>0</v>
      </c>
      <c r="HI5" s="82">
        <f>'就労継続支援Ｂ型 '!C139</f>
        <v>0</v>
      </c>
      <c r="HJ5" s="82">
        <f>'就労継続支援Ｂ型 '!B144</f>
        <v>0</v>
      </c>
      <c r="HK5" s="82">
        <f>'就労継続支援Ｂ型 '!E144</f>
        <v>0</v>
      </c>
      <c r="HL5" s="82">
        <f>'就労継続支援Ｂ型 '!B148</f>
        <v>0</v>
      </c>
      <c r="HM5" s="82">
        <f>'就労継続支援Ｂ型 '!E148</f>
        <v>0</v>
      </c>
      <c r="HN5" s="82">
        <f>'就労継続支援Ｂ型 '!N153</f>
        <v>0</v>
      </c>
      <c r="HO5" s="82">
        <f>'就労継続支援Ｂ型 '!N154</f>
        <v>0</v>
      </c>
      <c r="HP5" s="82">
        <f>'就労継続支援Ｂ型 '!N155</f>
        <v>0</v>
      </c>
      <c r="HQ5" s="82">
        <f>'就労継続支援Ｂ型 '!N156</f>
        <v>0</v>
      </c>
      <c r="HR5" s="82">
        <f>'就労継続支援Ｂ型 '!N157</f>
        <v>0</v>
      </c>
      <c r="HS5" s="85">
        <f>'就労継続支援Ｂ型 '!A160</f>
        <v>0</v>
      </c>
      <c r="HT5" s="85">
        <f>'就労継続支援Ｂ型 '!A163</f>
        <v>0</v>
      </c>
    </row>
  </sheetData>
  <sheetProtection password="E4B6" sheet="1" selectLockedCells="1"/>
  <mergeCells count="49">
    <mergeCell ref="HN2:HR2"/>
    <mergeCell ref="B2:F2"/>
    <mergeCell ref="G2:N2"/>
    <mergeCell ref="O2:U2"/>
    <mergeCell ref="AU2:BB2"/>
    <mergeCell ref="BC2:CP2"/>
    <mergeCell ref="FL2:GA2"/>
    <mergeCell ref="O3:U3"/>
    <mergeCell ref="GD2:HA2"/>
    <mergeCell ref="HB2:HH2"/>
    <mergeCell ref="HJ2:HK2"/>
    <mergeCell ref="HL2:HM2"/>
    <mergeCell ref="CY3:DF3"/>
    <mergeCell ref="V3:V4"/>
    <mergeCell ref="W3:AD3"/>
    <mergeCell ref="AE3:AL3"/>
    <mergeCell ref="AM3:AT3"/>
    <mergeCell ref="AU3:BB3"/>
    <mergeCell ref="BC3:BJ3"/>
    <mergeCell ref="HL3:HM3"/>
    <mergeCell ref="B3:B4"/>
    <mergeCell ref="C3:C4"/>
    <mergeCell ref="D3:E4"/>
    <mergeCell ref="F3:F4"/>
    <mergeCell ref="G3:N3"/>
    <mergeCell ref="HN3:HR3"/>
    <mergeCell ref="HS3:HT3"/>
    <mergeCell ref="FC3:FJ3"/>
    <mergeCell ref="FL3:GA3"/>
    <mergeCell ref="GD3:GK3"/>
    <mergeCell ref="GL3:GS3"/>
    <mergeCell ref="GT3:HA3"/>
    <mergeCell ref="HB3:HH3"/>
    <mergeCell ref="B1:F1"/>
    <mergeCell ref="W2:AT2"/>
    <mergeCell ref="CQ2:FJ2"/>
    <mergeCell ref="HI3:HI4"/>
    <mergeCell ref="HJ3:HK3"/>
    <mergeCell ref="DG3:DN3"/>
    <mergeCell ref="DO3:DV3"/>
    <mergeCell ref="DW3:ED3"/>
    <mergeCell ref="EE3:EL3"/>
    <mergeCell ref="EM3:ET3"/>
    <mergeCell ref="EU3:FB3"/>
    <mergeCell ref="BK3:BR3"/>
    <mergeCell ref="BS3:BZ3"/>
    <mergeCell ref="CA3:CH3"/>
    <mergeCell ref="CI3:CP3"/>
    <mergeCell ref="CQ3:CX3"/>
  </mergeCells>
  <phoneticPr fontId="3"/>
  <pageMargins left="0.19685039370078741" right="0.19685039370078741" top="0.98425196850393704" bottom="0.98425196850393704" header="0.51181102362204722" footer="0.51181102362204722"/>
  <pageSetup paperSize="8" scale="72" fitToWidth="9"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34998626667073579"/>
  </sheetPr>
  <dimension ref="A3:D16"/>
  <sheetViews>
    <sheetView workbookViewId="0">
      <selection activeCell="F17" sqref="F17"/>
    </sheetView>
  </sheetViews>
  <sheetFormatPr defaultRowHeight="13.5" x14ac:dyDescent="0.15"/>
  <cols>
    <col min="1" max="2" width="14.875" customWidth="1"/>
    <col min="3" max="3" width="23.375" customWidth="1"/>
  </cols>
  <sheetData>
    <row r="3" spans="1:4" x14ac:dyDescent="0.15">
      <c r="A3" t="s">
        <v>163</v>
      </c>
      <c r="B3" t="s">
        <v>106</v>
      </c>
      <c r="C3" t="s">
        <v>164</v>
      </c>
      <c r="D3" t="s">
        <v>129</v>
      </c>
    </row>
    <row r="4" spans="1:4" x14ac:dyDescent="0.15">
      <c r="A4">
        <v>2006</v>
      </c>
      <c r="B4">
        <v>1</v>
      </c>
      <c r="C4" t="s">
        <v>116</v>
      </c>
      <c r="D4" t="s">
        <v>130</v>
      </c>
    </row>
    <row r="5" spans="1:4" x14ac:dyDescent="0.15">
      <c r="A5">
        <v>2007</v>
      </c>
      <c r="B5">
        <v>2</v>
      </c>
      <c r="C5" t="s">
        <v>79</v>
      </c>
    </row>
    <row r="6" spans="1:4" x14ac:dyDescent="0.15">
      <c r="A6">
        <v>2008</v>
      </c>
      <c r="B6">
        <v>3</v>
      </c>
      <c r="C6" t="s">
        <v>80</v>
      </c>
    </row>
    <row r="7" spans="1:4" x14ac:dyDescent="0.15">
      <c r="A7">
        <v>2009</v>
      </c>
      <c r="B7">
        <v>4</v>
      </c>
      <c r="C7" t="s">
        <v>117</v>
      </c>
    </row>
    <row r="8" spans="1:4" x14ac:dyDescent="0.15">
      <c r="A8">
        <v>2010</v>
      </c>
      <c r="B8">
        <v>5</v>
      </c>
      <c r="C8" t="s">
        <v>118</v>
      </c>
    </row>
    <row r="9" spans="1:4" x14ac:dyDescent="0.15">
      <c r="A9">
        <v>2011</v>
      </c>
      <c r="B9">
        <v>6</v>
      </c>
      <c r="C9" t="s">
        <v>119</v>
      </c>
    </row>
    <row r="10" spans="1:4" x14ac:dyDescent="0.15">
      <c r="A10">
        <v>2012</v>
      </c>
      <c r="B10">
        <v>7</v>
      </c>
      <c r="C10" t="s">
        <v>82</v>
      </c>
    </row>
    <row r="11" spans="1:4" x14ac:dyDescent="0.15">
      <c r="A11">
        <v>2013</v>
      </c>
      <c r="B11">
        <v>8</v>
      </c>
      <c r="C11" t="s">
        <v>81</v>
      </c>
    </row>
    <row r="12" spans="1:4" x14ac:dyDescent="0.15">
      <c r="A12">
        <v>2014</v>
      </c>
      <c r="B12">
        <v>9</v>
      </c>
      <c r="C12" t="s">
        <v>120</v>
      </c>
    </row>
    <row r="13" spans="1:4" x14ac:dyDescent="0.15">
      <c r="A13">
        <v>2015</v>
      </c>
      <c r="B13">
        <v>10</v>
      </c>
      <c r="C13" t="s">
        <v>121</v>
      </c>
    </row>
    <row r="14" spans="1:4" x14ac:dyDescent="0.15">
      <c r="A14">
        <v>2016</v>
      </c>
      <c r="B14">
        <v>11</v>
      </c>
    </row>
    <row r="15" spans="1:4" x14ac:dyDescent="0.15">
      <c r="A15">
        <v>2017</v>
      </c>
      <c r="B15">
        <v>12</v>
      </c>
    </row>
    <row r="16" spans="1:4" x14ac:dyDescent="0.15">
      <c r="A16">
        <v>2018</v>
      </c>
    </row>
  </sheetData>
  <sheetProtection password="E4B6" sheet="1" objects="1" scenarios="1"/>
  <phoneticPr fontId="3"/>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03DF50302184B941BA2DCB023B19B9A7" ma:contentTypeVersion="11" ma:contentTypeDescription="" ma:contentTypeScope="" ma:versionID="73a9671c3456a91fcf3f622aa6c74eaa">
  <xsd:schema xmlns:xsd="http://www.w3.org/2001/XMLSchema" xmlns:p="http://schemas.microsoft.com/office/2006/metadata/properties" xmlns:ns2="8B97BE19-CDDD-400E-817A-CFDD13F7EC12" xmlns:ns3="49fb379b-7ad3-48d4-869f-1cfaa6257ad4" targetNamespace="http://schemas.microsoft.com/office/2006/metadata/properties" ma:root="true" ma:fieldsID="53e92cc25fd69381db1acb095985bcbe" ns2:_="" ns3:_="">
    <xsd:import namespace="8B97BE19-CDDD-400E-817A-CFDD13F7EC12"/>
    <xsd:import namespace="49fb379b-7ad3-48d4-869f-1cfaa6257ad4"/>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element ref="ns3:DaibunruiID" minOccurs="0"/>
                <xsd:element ref="ns3:ChuubunruiID" minOccurs="0"/>
                <xsd:element ref="ns3:SyoubunruiID" minOccurs="0"/>
                <xsd:element ref="ns3:GyouseibunsyoID" minOccurs="0"/>
                <xsd:element ref="ns3:Renkei" minOccurs="0"/>
                <xsd:element ref="ns3:Flag01" minOccurs="0"/>
                <xsd:element ref="ns3:Yobi01" minOccurs="0"/>
                <xsd:element ref="ns3:Yobi02" minOccurs="0"/>
                <xsd:element ref="ns3:Yobi03"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xsd="http://www.w3.org/2001/XMLSchema" xmlns:dms="http://schemas.microsoft.com/office/2006/documentManagement/types" targetNamespace="49fb379b-7ad3-48d4-869f-1cfaa6257ad4" elementFormDefault="qualified">
    <xsd:import namespace="http://schemas.microsoft.com/office/2006/documentManagement/types"/>
    <xsd:element name="DaibunruiID" ma:index="19" nillable="true" ma:displayName="大分類ID" ma:description="" ma:hidden="true" ma:internalName="DaibunruiID" ma:readOnly="true">
      <xsd:simpleType>
        <xsd:restriction base="dms:Text"/>
      </xsd:simpleType>
    </xsd:element>
    <xsd:element name="ChuubunruiID" ma:index="20" nillable="true" ma:displayName="中分類ID" ma:description="" ma:hidden="true" ma:internalName="ChuubunruiID" ma:readOnly="true">
      <xsd:simpleType>
        <xsd:restriction base="dms:Text"/>
      </xsd:simpleType>
    </xsd:element>
    <xsd:element name="SyoubunruiID" ma:index="21" nillable="true" ma:displayName="小分類ID" ma:description="" ma:hidden="true" ma:internalName="SyoubunruiID" ma:readOnly="true">
      <xsd:simpleType>
        <xsd:restriction base="dms:Text"/>
      </xsd:simpleType>
    </xsd:element>
    <xsd:element name="GyouseibunsyoID" ma:index="22" nillable="true" ma:displayName="行政文書ファイル名ID" ma:description="" ma:hidden="true" ma:internalName="GyouseibunsyoID" ma:readOnly="true">
      <xsd:simpleType>
        <xsd:restriction base="dms:Text"/>
      </xsd:simpleType>
    </xsd:element>
    <xsd:element name="Renkei" ma:index="23" nillable="true" ma:displayName="行政文書連携フラグ" ma:description="" ma:hidden="true" ma:internalName="Renkei" ma:readOnly="true">
      <xsd:simpleType>
        <xsd:restriction base="dms:Text"/>
      </xsd:simpleType>
    </xsd:element>
    <xsd:element name="Flag01" ma:index="24" nillable="true" ma:displayName="予備フラグ" ma:description="" ma:hidden="true" ma:internalName="Flag01" ma:readOnly="true">
      <xsd:simpleType>
        <xsd:restriction base="dms:Text"/>
      </xsd:simpleType>
    </xsd:element>
    <xsd:element name="Yobi01" ma:index="25" nillable="true" ma:displayName="予備列01" ma:description="" ma:hidden="true" ma:internalName="Yobi01" ma:readOnly="true">
      <xsd:simpleType>
        <xsd:restriction base="dms:Text"/>
      </xsd:simpleType>
    </xsd:element>
    <xsd:element name="Yobi02" ma:index="26" nillable="true" ma:displayName="予備列02" ma:description="" ma:hidden="true" ma:internalName="Yobi02" ma:readOnly="true">
      <xsd:simpleType>
        <xsd:restriction base="dms:Text"/>
      </xsd:simpleType>
    </xsd:element>
    <xsd:element name="Yobi03" ma:index="27" nillable="true" ma:displayName="予備列03" ma:description="" ma:hidden="true" ma:internalName="Yobi03"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D50FC4A-D0BB-4406-BAA3-ACE5A7C258A0}">
  <ds:schemaRefs>
    <ds:schemaRef ds:uri="http://schemas.microsoft.com/office/2006/metadata/properties"/>
    <ds:schemaRef ds:uri="http://purl.org/dc/dcmitype/"/>
    <ds:schemaRef ds:uri="8B97BE19-CDDD-400E-817A-CFDD13F7EC12"/>
    <ds:schemaRef ds:uri="http://schemas.microsoft.com/office/2006/documentManagement/types"/>
    <ds:schemaRef ds:uri="http://purl.org/dc/elements/1.1/"/>
    <ds:schemaRef ds:uri="http://schemas.openxmlformats.org/package/2006/metadata/core-properties"/>
    <ds:schemaRef ds:uri="http://www.w3.org/XML/1998/namespace"/>
    <ds:schemaRef ds:uri="49fb379b-7ad3-48d4-869f-1cfaa6257ad4"/>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238FC690-9BE2-4281-ADC4-43CA1B8CDB4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49fb379b-7ad3-48d4-869f-1cfaa6257ad4"/>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634088F3-0230-4F89-B13E-066396A6EE9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3</vt:i4>
      </vt:variant>
    </vt:vector>
  </HeadingPairs>
  <TitlesOfParts>
    <vt:vector size="10" baseType="lpstr">
      <vt:lpstr>就労移行支援</vt:lpstr>
      <vt:lpstr>就労継続支援A型 </vt:lpstr>
      <vt:lpstr>就労継続支援Ｂ型 </vt:lpstr>
      <vt:lpstr>自動編集用（就労移行）</vt:lpstr>
      <vt:lpstr>自動編集用(A型）</vt:lpstr>
      <vt:lpstr>自動編集用(B型）</vt:lpstr>
      <vt:lpstr>プルダウンリスト</vt:lpstr>
      <vt:lpstr>就労移行支援!Print_Area</vt:lpstr>
      <vt:lpstr>'就労継続支援A型 '!Print_Area</vt:lpstr>
      <vt:lpstr>'就労継続支援Ｂ型 '!Print_Area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厚生労働省ネットワークシステム</cp:lastModifiedBy>
  <cp:lastPrinted>2018-12-18T06:24:48Z</cp:lastPrinted>
  <dcterms:created xsi:type="dcterms:W3CDTF">2008-07-29T10:06:20Z</dcterms:created>
  <dcterms:modified xsi:type="dcterms:W3CDTF">2018-12-25T03:08:32Z</dcterms:modified>
  <cp:contentStatus/>
</cp:coreProperties>
</file>